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V:\Ide\01 Med Bio\Anträge\Anerkennung\Muster 03 12 25\"/>
    </mc:Choice>
  </mc:AlternateContent>
  <xr:revisionPtr revIDLastSave="0" documentId="13_ncr:1_{FBF9F7DE-C783-4887-8494-66703D578C90}" xr6:coauthVersionLast="47" xr6:coauthVersionMax="47" xr10:uidLastSave="{00000000-0000-0000-0000-000000000000}"/>
  <workbookProtection workbookAlgorithmName="SHA-512" workbookHashValue="9VrhTi8DNPTGWLKG5gVDWcOLBSvXabk66Y+vsLa4wFcPgK2Nfl6gxIxRcOYhaiWmgTXTOASn5PtUD27O/TXqcQ==" workbookSaltValue="YwAJhgPBDfr0/ZmAAK8nfQ==" workbookSpinCount="100000" lockStructure="1"/>
  <bookViews>
    <workbookView xWindow="-28920" yWindow="-120" windowWidth="29040" windowHeight="15720" xr2:uid="{E0526E89-839F-5F42-AD67-80389EBDAAA1}"/>
  </bookViews>
  <sheets>
    <sheet name="Formular" sheetId="1" r:id="rId1"/>
    <sheet name="B.Sc. Biologie" sheetId="3" r:id="rId2"/>
    <sheet name="B.Sc. Aquatische Biologie" sheetId="4" r:id="rId3"/>
    <sheet name="B.Sc. Molekularbiologie" sheetId="5" r:id="rId4"/>
    <sheet name="B.Sc. Med. Biologie"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65" i="1" l="1"/>
  <c r="M52" i="1"/>
  <c r="M53" i="1"/>
  <c r="M54" i="1"/>
  <c r="M55" i="1"/>
  <c r="M56" i="1"/>
  <c r="M57" i="1"/>
  <c r="M58" i="1"/>
  <c r="M59" i="1"/>
  <c r="M60" i="1"/>
  <c r="M61" i="1"/>
  <c r="M62" i="1"/>
  <c r="K43" i="1"/>
  <c r="K44" i="1"/>
  <c r="K45" i="1"/>
  <c r="K46" i="1"/>
  <c r="K47" i="1"/>
  <c r="K48" i="1"/>
  <c r="K49" i="1"/>
  <c r="K50" i="1"/>
  <c r="K51" i="1"/>
  <c r="K52" i="1"/>
  <c r="K53" i="1"/>
  <c r="K54" i="1"/>
  <c r="K55" i="1"/>
  <c r="K56" i="1"/>
  <c r="K57" i="1"/>
  <c r="K58" i="1"/>
  <c r="K59" i="1"/>
  <c r="K60" i="1"/>
  <c r="K61" i="1"/>
  <c r="K62" i="1"/>
  <c r="K63" i="1"/>
  <c r="I45" i="1"/>
  <c r="I46" i="1"/>
  <c r="I47" i="1"/>
  <c r="I48" i="1"/>
  <c r="I49" i="1"/>
  <c r="I50" i="1"/>
  <c r="I51" i="1"/>
  <c r="I52" i="1"/>
  <c r="I53" i="1"/>
  <c r="I54" i="1"/>
  <c r="I55" i="1"/>
  <c r="I56" i="1"/>
  <c r="I57" i="1"/>
  <c r="I58" i="1"/>
  <c r="I59" i="1"/>
  <c r="I60"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61" i="1"/>
  <c r="I62" i="1"/>
  <c r="I63" i="1"/>
  <c r="I64" i="1"/>
  <c r="K11" i="1"/>
  <c r="M12" i="1" l="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63" i="1"/>
  <c r="M64"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64" i="1"/>
  <c r="K12" i="1"/>
  <c r="K13" i="1"/>
  <c r="M11" i="1"/>
  <c r="I11" i="1" l="1"/>
  <c r="J67" i="1" l="1"/>
  <c r="L66" i="1"/>
</calcChain>
</file>

<file path=xl/sharedStrings.xml><?xml version="1.0" encoding="utf-8"?>
<sst xmlns="http://schemas.openxmlformats.org/spreadsheetml/2006/main" count="1338" uniqueCount="509">
  <si>
    <r>
      <rPr>
        <b/>
        <sz val="20"/>
        <color theme="1"/>
        <rFont val="Calibri"/>
        <family val="2"/>
        <scheme val="minor"/>
      </rPr>
      <t>Antrag auf Anerkennung von Studien- und Prüfungsleistungen</t>
    </r>
    <r>
      <rPr>
        <sz val="12"/>
        <color theme="1"/>
        <rFont val="Calibri"/>
        <family val="2"/>
        <scheme val="minor"/>
      </rPr>
      <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</si>
  <si>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</si>
  <si>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Name, Vorname:</t>
  </si>
  <si>
    <t>Anschrift:</t>
  </si>
  <si>
    <t>Telefon, Email:</t>
  </si>
  <si>
    <r>
      <t xml:space="preserve">Matrikelnummer:
</t>
    </r>
    <r>
      <rPr>
        <b/>
        <sz val="8"/>
        <color theme="1"/>
        <rFont val="Calibri"/>
        <family val="2"/>
        <scheme val="minor"/>
      </rPr>
      <t>(sofern bereits an der UDE immatrikuliert)</t>
    </r>
  </si>
  <si>
    <t>Anrechnung für folgenden
Abschluss/Studiengang:</t>
  </si>
  <si>
    <t>Regelstudienzeit:</t>
  </si>
  <si>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</si>
  <si>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</si>
  <si>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t>Bereits abgelegte Prüfungsleistungen</t>
  </si>
  <si>
    <t>Antrag auf Anerkennung</t>
  </si>
  <si>
    <t>Physik für Biologen</t>
  </si>
  <si>
    <t/>
  </si>
  <si>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</si>
  <si>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t>Summe der anerkannten Credits:</t>
  </si>
  <si>
    <t>Dieser Bescheid ist bei der Bewerbung für
ein höheres Fachsemester und bei der
Einschreibung  vorzulegen.</t>
  </si>
  <si>
    <t>(Anerkannte Credits x Regelstudienzeit : max. zu erwerbende Credits):</t>
  </si>
  <si>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</si>
  <si>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*1) Einzureichende Unterlagen:</t>
  </si>
  <si>
    <t>Anlage 1: Transcript of Records</t>
  </si>
  <si>
    <t>Anlage 3: Prüfungsordnung</t>
  </si>
  <si>
    <t>Anlage 2: Auszug aus dem Modulhandbuch</t>
  </si>
  <si>
    <t>Anlage 4: ggf. Learning Agreement bei Leistungen im Ausland</t>
  </si>
  <si>
    <t>*2) Wo wurde die Prüfung abgelegt?</t>
  </si>
  <si>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</si>
  <si>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</si>
  <si>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</si>
  <si>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</si>
  <si>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*3) Ablehnungsgründe (weitere Erläuterungen ggf. auf Seite 3 ergänzen):</t>
  </si>
  <si>
    <t>A - Nichtanerkennung wegen inhaltlicher Inkompatibilität</t>
  </si>
  <si>
    <t>C - Nichtanerkennung wegen nicht aussagekräftiger Unterlagen</t>
  </si>
  <si>
    <t>B - Nichtanerkennung wegen anderer vermittelter Kompetenzen</t>
  </si>
  <si>
    <t>D - Nichtanerkennung aus anderen Gründen</t>
  </si>
  <si>
    <t>Ausführliche Begründungen zu den Ablehnungen (A - D):</t>
  </si>
  <si>
    <t>Lfd. Nr.</t>
  </si>
  <si>
    <r>
      <t xml:space="preserve">Grund
</t>
    </r>
    <r>
      <rPr>
        <sz val="8"/>
        <color theme="1"/>
        <rFont val="Calibri"/>
        <family val="2"/>
        <scheme val="minor"/>
      </rPr>
      <t>(A, B, C oder D)</t>
    </r>
  </si>
  <si>
    <t>Begründung</t>
  </si>
  <si>
    <t>Rechtsmittelbelehrung:</t>
  </si>
  <si>
    <t>Hinweis:</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</si>
  <si>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</si>
  <si>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Mit freundlichen Grüßen</t>
  </si>
  <si>
    <t>Für den/die Vorsitzende/n des Prüfungsausschusses</t>
  </si>
  <si>
    <t>Im Auftrag</t>
  </si>
  <si>
    <t>_____________________________________</t>
  </si>
  <si>
    <t>(Sachbearbeiter/in Bereich Prüfungswesen)</t>
  </si>
  <si>
    <r>
      <t>Erworbene Credits</t>
    </r>
    <r>
      <rPr>
        <sz val="8"/>
        <color theme="1"/>
        <rFont val="Calibri"/>
        <family val="2"/>
        <scheme val="minor"/>
      </rPr>
      <t xml:space="preserve">
(laut Transcript)</t>
    </r>
  </si>
  <si>
    <r>
      <t xml:space="preserve">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</si>
  <si>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</si>
  <si>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t xml:space="preserve">Prüfungsform
</t>
    </r>
    <r>
      <rPr>
        <sz val="8"/>
        <color theme="1"/>
        <rFont val="Calibri"/>
        <family val="2"/>
        <scheme val="minor"/>
      </rPr>
      <t>(Klausur, Hausarbeit, mdl. Prüfung etc.)</t>
    </r>
  </si>
  <si>
    <r>
      <t xml:space="preserve">Note
</t>
    </r>
    <r>
      <rPr>
        <sz val="8"/>
        <color theme="1"/>
        <rFont val="Calibri"/>
        <family val="2"/>
        <scheme val="minor"/>
      </rPr>
      <t>(laut Transcript)</t>
    </r>
  </si>
  <si>
    <r>
      <rPr>
        <b/>
        <sz val="12"/>
        <color theme="1"/>
        <rFont val="Calibri"/>
        <family val="2"/>
        <scheme val="minor"/>
      </rPr>
      <t>für folgende Prüfungen</t>
    </r>
    <r>
      <rPr>
        <sz val="12"/>
        <color theme="1"/>
        <rFont val="Calibri"/>
        <family val="2"/>
        <scheme val="minor"/>
      </rPr>
      <t>:</t>
    </r>
    <r>
      <rPr>
        <sz val="8"/>
        <color theme="1"/>
        <rFont val="Calibri"/>
        <family val="2"/>
        <scheme val="minor"/>
      </rPr>
      <t xml:space="preserve">
(Bitte nur die laufende Nummer aus der Anlage "Prüfungen Studiengang" eintragen;  der Name der Prüfung wird automatisiert ergänzt)</t>
    </r>
  </si>
  <si>
    <t>Lfd. 
Nr.</t>
  </si>
  <si>
    <r>
      <t xml:space="preserve">Prüfung wird anerkannt für: 
</t>
    </r>
    <r>
      <rPr>
        <sz val="12"/>
        <color theme="1"/>
        <rFont val="Calibri"/>
        <family val="2"/>
        <scheme val="minor"/>
      </rPr>
      <t>Prüfungsnr. / Prüfung</t>
    </r>
  </si>
  <si>
    <r>
      <t xml:space="preserve">Ja / Nein
</t>
    </r>
    <r>
      <rPr>
        <b/>
        <sz val="11"/>
        <color theme="1"/>
        <rFont val="Calibri"/>
        <family val="2"/>
        <scheme val="minor"/>
      </rPr>
      <t>*</t>
    </r>
    <r>
      <rPr>
        <b/>
        <vertAlign val="superscript"/>
        <sz val="11"/>
        <color theme="1"/>
        <rFont val="Calibri"/>
        <family val="2"/>
        <scheme val="minor"/>
      </rPr>
      <t>3)</t>
    </r>
  </si>
  <si>
    <t>Antrag geprüft durch:</t>
  </si>
  <si>
    <t>Studiengang:</t>
  </si>
  <si>
    <t>Prüf.Nr.</t>
  </si>
  <si>
    <t>Prüfung</t>
  </si>
  <si>
    <t>Typ</t>
  </si>
  <si>
    <t>Credits</t>
  </si>
  <si>
    <t>Studienleistung</t>
  </si>
  <si>
    <t>ZJA40101</t>
  </si>
  <si>
    <t>Einführung in die Zellbiologie</t>
  </si>
  <si>
    <t>Prüfungsleistung</t>
  </si>
  <si>
    <t>ZJA40110</t>
  </si>
  <si>
    <t>Einführung in die Botanik</t>
  </si>
  <si>
    <t xml:space="preserve">Prüfungsleistung </t>
  </si>
  <si>
    <t>SJA40111</t>
  </si>
  <si>
    <t>Allgemeine Botanik</t>
  </si>
  <si>
    <t>ZJA40120</t>
  </si>
  <si>
    <t>SJA40121</t>
  </si>
  <si>
    <t>Physikpraktikum für Biologen</t>
  </si>
  <si>
    <t>Allgemeine Chemie</t>
  </si>
  <si>
    <t>ZIA40131</t>
  </si>
  <si>
    <t>Praktikum zur Allgemeinen Chemie</t>
  </si>
  <si>
    <t>ZIA40402</t>
  </si>
  <si>
    <t>Allgemeine Chemie für Biologen</t>
  </si>
  <si>
    <t>ZJA40140</t>
  </si>
  <si>
    <t>SJA40141</t>
  </si>
  <si>
    <t>Übungen zur allgemeinen Zoologie</t>
  </si>
  <si>
    <t>SJA40142</t>
  </si>
  <si>
    <t>Zoologische Übungen zur Biodiversität</t>
  </si>
  <si>
    <t>ZJA40143</t>
  </si>
  <si>
    <t>Exkursion Zoologie I</t>
  </si>
  <si>
    <t>ZJA40144</t>
  </si>
  <si>
    <t>Exkursion Zoologie II</t>
  </si>
  <si>
    <t>ZJA40145</t>
  </si>
  <si>
    <t>Exkursion Zoologie III</t>
  </si>
  <si>
    <t>ZJA40112</t>
  </si>
  <si>
    <t>Botanische Übungen zur Biodiversität</t>
  </si>
  <si>
    <t>ZJA40113</t>
  </si>
  <si>
    <t>Exkursion Botanik I</t>
  </si>
  <si>
    <t>ZJA40114</t>
  </si>
  <si>
    <t>Exkursion Botanik II</t>
  </si>
  <si>
    <t>ZJA40115</t>
  </si>
  <si>
    <t>Exkursion Botanik III</t>
  </si>
  <si>
    <t>ZJA40103</t>
  </si>
  <si>
    <t>Allgemeine Methoden in der Biologie</t>
  </si>
  <si>
    <t>ZJA40104</t>
  </si>
  <si>
    <t>ZJA40102</t>
  </si>
  <si>
    <t>Bioinformatik</t>
  </si>
  <si>
    <t>ZJA40152</t>
  </si>
  <si>
    <t xml:space="preserve">Statistik für Naturwissenschaftler </t>
  </si>
  <si>
    <t>ZJA40160</t>
  </si>
  <si>
    <t>Einführung in die Genetik</t>
  </si>
  <si>
    <t>ZJA40161</t>
  </si>
  <si>
    <t>Übung zur Genetik</t>
  </si>
  <si>
    <t>ZJA40107</t>
  </si>
  <si>
    <t>Populationsgenetik</t>
  </si>
  <si>
    <t>ZJA40170</t>
  </si>
  <si>
    <t>Einführung in die Biochemie</t>
  </si>
  <si>
    <t>ZJA40171</t>
  </si>
  <si>
    <t>Übungen zur Biochemie - Protokolle</t>
  </si>
  <si>
    <t>ZJA40172</t>
  </si>
  <si>
    <t xml:space="preserve">Übungen zur Biochemie </t>
  </si>
  <si>
    <t>ZJA40180</t>
  </si>
  <si>
    <t>Physiologie</t>
  </si>
  <si>
    <t>ZJA40181</t>
  </si>
  <si>
    <t>Seminar zur Physiologie</t>
  </si>
  <si>
    <t>ZJA40190</t>
  </si>
  <si>
    <t>Einführung in die Molekularbiologie</t>
  </si>
  <si>
    <t>ZJA40191</t>
  </si>
  <si>
    <t>Übungen zur Molekularbiologie</t>
  </si>
  <si>
    <t>ZJA40201</t>
  </si>
  <si>
    <t>Einführung in die Entwicklungsbiologie</t>
  </si>
  <si>
    <t>ZJA40202</t>
  </si>
  <si>
    <t>Übungen zur Ökologie</t>
  </si>
  <si>
    <t>ZJA40203</t>
  </si>
  <si>
    <t>Seminar zur Entwicklungs- und Evolutionsbiologie</t>
  </si>
  <si>
    <t>ZJA40500</t>
  </si>
  <si>
    <t>Orientierungspraktikum Biologie</t>
  </si>
  <si>
    <t>ZJA40501</t>
  </si>
  <si>
    <t>Vertiefungspraktikum Biologie</t>
  </si>
  <si>
    <t>EXT91081</t>
  </si>
  <si>
    <t>EXT91082</t>
  </si>
  <si>
    <r>
      <t xml:space="preserve">Freitext </t>
    </r>
    <r>
      <rPr>
        <sz val="8"/>
        <color theme="1"/>
        <rFont val="Calibri"/>
        <family val="2"/>
        <scheme val="minor"/>
      </rPr>
      <t>(bitte mit Namen der Prüfung überschreiben)</t>
    </r>
  </si>
  <si>
    <t>B.Sc. Biologie</t>
  </si>
  <si>
    <t>B.Sc. Molekularbiologie</t>
  </si>
  <si>
    <t>B.Sc. Aquatische Biologie</t>
  </si>
  <si>
    <t>ZJA40119</t>
  </si>
  <si>
    <t>ZJA40122</t>
  </si>
  <si>
    <t>Allgemeine Methoden in der Aquatischen Biologie</t>
  </si>
  <si>
    <t>SJA40112</t>
  </si>
  <si>
    <t>Praktikum zu den Allgemeinen Methoden der Aquatischen Biologie</t>
  </si>
  <si>
    <t>SJA40143</t>
  </si>
  <si>
    <t>SJA40144</t>
  </si>
  <si>
    <t>SJA40145</t>
  </si>
  <si>
    <t>ZJA40030</t>
  </si>
  <si>
    <t>SJA40113</t>
  </si>
  <si>
    <t>Statistische Analysen in der Biologie</t>
  </si>
  <si>
    <t>Statistische Analysen in der Biologie Übung</t>
  </si>
  <si>
    <t>SJA40114</t>
  </si>
  <si>
    <t>Übung zur Populationsgenetik</t>
  </si>
  <si>
    <t>Übung zur Populationsgenetik Seminarvortrag</t>
  </si>
  <si>
    <t>ZJA40031</t>
  </si>
  <si>
    <t>SJA40116</t>
  </si>
  <si>
    <t>ZJA40032</t>
  </si>
  <si>
    <t>SJA40117</t>
  </si>
  <si>
    <t>Mikrobiologie</t>
  </si>
  <si>
    <t>Übung Mikrobiologie</t>
  </si>
  <si>
    <t>Molekularbiologie für Aquatische Biologen</t>
  </si>
  <si>
    <t>Übungen zur Molekularbiologie für Aquatische Biologen</t>
  </si>
  <si>
    <t>SJA40118</t>
  </si>
  <si>
    <t>Praktikum aquatische Ökosystemuntersuchung</t>
  </si>
  <si>
    <t>SJA40119</t>
  </si>
  <si>
    <t>Praktikum aquatische Ökosystemuntersuchung Protokoll</t>
  </si>
  <si>
    <t>ZJA40033</t>
  </si>
  <si>
    <t>Physiologie aquatischer Organismen</t>
  </si>
  <si>
    <t>SJA40120</t>
  </si>
  <si>
    <t>Seminar zur Physiologie aquatischer Organismen</t>
  </si>
  <si>
    <t>ZJA40158</t>
  </si>
  <si>
    <t>Biologie und Ökologie der Kieselalgen</t>
  </si>
  <si>
    <t>ZJA40524</t>
  </si>
  <si>
    <t>ZJA40525</t>
  </si>
  <si>
    <t>Orientierungspraktikum Aquatische Biologie</t>
  </si>
  <si>
    <t>Vertiefungspraktikum Aquatische Biologie</t>
  </si>
  <si>
    <t>ZJA40116</t>
  </si>
  <si>
    <t>ZJA40117</t>
  </si>
  <si>
    <t>SJA40137</t>
  </si>
  <si>
    <t>Grundlagen der Aquatischen Biologie</t>
  </si>
  <si>
    <t>Übung zur Einführung in die Molekularbiologie</t>
  </si>
  <si>
    <t>Übung zur Einführung in die Molekularbiologie Teilnahme</t>
  </si>
  <si>
    <t>ZJA40118</t>
  </si>
  <si>
    <t>Allgemeine Methoden der Molekularbiologie</t>
  </si>
  <si>
    <t>SJA40138</t>
  </si>
  <si>
    <t>Praktikum zu den allgemeinen Methoden in der Molekularbiologie</t>
  </si>
  <si>
    <t>SJA40139</t>
  </si>
  <si>
    <t>Seminar zur Genetik</t>
  </si>
  <si>
    <t>ZJA40141</t>
  </si>
  <si>
    <t>SJA40140</t>
  </si>
  <si>
    <t>Biochemie für Molekularbiologen</t>
  </si>
  <si>
    <t>Praktikum zur Biochemie für Molekularbiologen Antestate</t>
  </si>
  <si>
    <t>Praktikum zur Biochemie für Molekularbiologen Protokolle</t>
  </si>
  <si>
    <t>ZJA40142</t>
  </si>
  <si>
    <t>Einführung in die molekulare Zellbiologie</t>
  </si>
  <si>
    <t>Übung Molekulare Zellbiologie für Molekularbiologen</t>
  </si>
  <si>
    <t>Übung Molekulare Zellbiologie für Molekularbiologen Teilnahme</t>
  </si>
  <si>
    <t>ZJA40146</t>
  </si>
  <si>
    <t>SJA40146</t>
  </si>
  <si>
    <t>Mathematische Modelle für Molekularbiologen</t>
  </si>
  <si>
    <t>Übung Mathematische Modelle für Molekularbiologen</t>
  </si>
  <si>
    <t>ZJA40147</t>
  </si>
  <si>
    <t>SJA40147</t>
  </si>
  <si>
    <t>Biophysics and Computational Biochemistry</t>
  </si>
  <si>
    <t>Methods of Biophysics and Computational Biochemistry</t>
  </si>
  <si>
    <t>ZJA40148</t>
  </si>
  <si>
    <t>SJA40148</t>
  </si>
  <si>
    <t>ZJA40149</t>
  </si>
  <si>
    <t>Struktur und Funktion</t>
  </si>
  <si>
    <t>Seminar zu Struktur und Funktion</t>
  </si>
  <si>
    <t>Chemische Biologie für Molekularbiologen</t>
  </si>
  <si>
    <t>ZJA40510</t>
  </si>
  <si>
    <t>Einführung in die Mikrobiologie</t>
  </si>
  <si>
    <t>ZJA40153</t>
  </si>
  <si>
    <t>ZJA40154</t>
  </si>
  <si>
    <t>Molekulare Onkologie</t>
  </si>
  <si>
    <t>ZJA40155</t>
  </si>
  <si>
    <t>Independent Undergraduate Research Project</t>
  </si>
  <si>
    <t>ZJA40156</t>
  </si>
  <si>
    <t>SJA40149</t>
  </si>
  <si>
    <t>Molekulare Entwicklungsbiologie</t>
  </si>
  <si>
    <t>Methoden der Entwicklungsbiologie</t>
  </si>
  <si>
    <t>ZJA40340</t>
  </si>
  <si>
    <t>Embryogenese</t>
  </si>
  <si>
    <t>ZJA40341</t>
  </si>
  <si>
    <t>Modellsysteme der biologisch-medizinischen Forschung</t>
  </si>
  <si>
    <t>ZJA40461</t>
  </si>
  <si>
    <t>Grundlagen der Immunologie</t>
  </si>
  <si>
    <t>SJA40131</t>
  </si>
  <si>
    <t>Praktikum Immunologie</t>
  </si>
  <si>
    <t>ZJA40420</t>
  </si>
  <si>
    <t>Molekulare Mikrobiologie und chemische Biologie</t>
  </si>
  <si>
    <t>SJA40132</t>
  </si>
  <si>
    <t>Praktikum der Mikrobiologie</t>
  </si>
  <si>
    <t>ZJA40415</t>
  </si>
  <si>
    <t>SJA40133</t>
  </si>
  <si>
    <t>ZJA40157</t>
  </si>
  <si>
    <t>Zell- und Molekularbiologie Praktikum</t>
  </si>
  <si>
    <t>Zell- und Molekularbiologie Teilnahme</t>
  </si>
  <si>
    <t>Wissenschaftliches Arbeiten im Labor</t>
  </si>
  <si>
    <t>ZJA40522</t>
  </si>
  <si>
    <t>ZJA40523</t>
  </si>
  <si>
    <t>Orientierungspraktikum Molekularbiologie</t>
  </si>
  <si>
    <t>ZJA40121</t>
  </si>
  <si>
    <t>Physik für Molekularbiologen</t>
  </si>
  <si>
    <t>SJA40150</t>
  </si>
  <si>
    <t>B.Sc. Med. Biologie</t>
  </si>
  <si>
    <t>ZJA40150</t>
  </si>
  <si>
    <t>Statistik für Naturwissenschaftler</t>
  </si>
  <si>
    <t>ZJA40503</t>
  </si>
  <si>
    <t>ZJA40504</t>
  </si>
  <si>
    <t>ZJA40518</t>
  </si>
  <si>
    <t>Einführung in die Zoologie und Humanbiologie für medizinische Biologen</t>
  </si>
  <si>
    <t>Botanische Mikroskopierübungen</t>
  </si>
  <si>
    <t>Zoologische Mikroskopierübungen</t>
  </si>
  <si>
    <t>ZJA40505</t>
  </si>
  <si>
    <t>ZJA40507</t>
  </si>
  <si>
    <t>Makroskopische Anatomie II</t>
  </si>
  <si>
    <t>SJA40134</t>
  </si>
  <si>
    <t>Kurs der makroskopischen Anatomie</t>
  </si>
  <si>
    <t>ZJA40506</t>
  </si>
  <si>
    <t>Mikroskopische Anatomie II</t>
  </si>
  <si>
    <t>SJA40135</t>
  </si>
  <si>
    <t>Kurs der mikroskopischen Anatomie</t>
  </si>
  <si>
    <t>ZJA40508</t>
  </si>
  <si>
    <t>ZJA40509</t>
  </si>
  <si>
    <t>Physiologie I</t>
  </si>
  <si>
    <t>Physiologie II</t>
  </si>
  <si>
    <t>ZJA40166</t>
  </si>
  <si>
    <t>ZJA40511</t>
  </si>
  <si>
    <t>Übungen zur Mikrobiologie und Genetik</t>
  </si>
  <si>
    <t>ZJA40512</t>
  </si>
  <si>
    <t>Zell- und Molekularbiologie</t>
  </si>
  <si>
    <t>ZJA40513</t>
  </si>
  <si>
    <t>Neue Literatur in Zell- und Molekularbiologie</t>
  </si>
  <si>
    <t>ZJA40452</t>
  </si>
  <si>
    <t>Praktikum in Zell- und Molekularbiologie</t>
  </si>
  <si>
    <t>SJA40136</t>
  </si>
  <si>
    <t>Praktikum in Zell- und Molekularbiologie Teilnahme</t>
  </si>
  <si>
    <t>ZJA40514</t>
  </si>
  <si>
    <t>Praktikum der Biochemie / Molekularbiologie</t>
  </si>
  <si>
    <t>ZJA40515</t>
  </si>
  <si>
    <t>Praktikum der Physiologie</t>
  </si>
  <si>
    <t>ZMA40003</t>
  </si>
  <si>
    <t>Immunologie</t>
  </si>
  <si>
    <t>ZMA40001</t>
  </si>
  <si>
    <t>Pathologie</t>
  </si>
  <si>
    <t>SMA10001</t>
  </si>
  <si>
    <t>Kurs Pathologie</t>
  </si>
  <si>
    <t>ZMA40002</t>
  </si>
  <si>
    <t>SMA10002</t>
  </si>
  <si>
    <t>ZMA40004</t>
  </si>
  <si>
    <t>SMA10003</t>
  </si>
  <si>
    <t>ZJA40520</t>
  </si>
  <si>
    <t>ZJA40521</t>
  </si>
  <si>
    <t>Orientierungspraktikum Medizinische Biologie</t>
  </si>
  <si>
    <t>Vertiefungspraktikum Medizinische Biologie</t>
  </si>
  <si>
    <t>Kurs Virologie</t>
  </si>
  <si>
    <t>Virologie</t>
  </si>
  <si>
    <t>Pharmakologie und Toxikologie</t>
  </si>
  <si>
    <t>Kurs Pharmakologie und Toxikologie</t>
  </si>
  <si>
    <t>ZIA40197</t>
  </si>
  <si>
    <t>ZJA40123</t>
  </si>
  <si>
    <t>Physik für Medizinische Biologen</t>
  </si>
  <si>
    <t>ZJA40502</t>
  </si>
  <si>
    <t>Physikpraktikum für Medizinische Biologen</t>
  </si>
  <si>
    <t>Übersicht aller Prüfungsleistungen des Studiengangs
Bachelor of Science Aquatische Biologie</t>
  </si>
  <si>
    <t>Übersicht aller Prüfungsleistungen des Studiengangs
Bachelor of Science Molekularbiologie</t>
  </si>
  <si>
    <t>Übersicht aller Prüfungsleistungen des Studiengangs
Bachelor of Science Medizinische Biologie</t>
  </si>
  <si>
    <t>Biochemie / Molekularbiologie</t>
  </si>
  <si>
    <t>Physikpraktikum für Molekularbiologen</t>
  </si>
  <si>
    <t>Übung zu allgemeine Methoden in der Biologie</t>
  </si>
  <si>
    <t>ZJA40200</t>
  </si>
  <si>
    <t>Ökologie und Evolutionsbiologie</t>
  </si>
  <si>
    <t>SJA40129</t>
  </si>
  <si>
    <t>Übungen zur Ökologie Teilnahme</t>
  </si>
  <si>
    <t>Wahlpflichtmodule</t>
  </si>
  <si>
    <t>ZJA40441</t>
  </si>
  <si>
    <t>Aquatische Ökotoxikologie</t>
  </si>
  <si>
    <t>ZJA40440</t>
  </si>
  <si>
    <t>Praktikum Aquatische Ökotoxikologie</t>
  </si>
  <si>
    <t>ZJA40350</t>
  </si>
  <si>
    <t>Wahlpraktikum Biochemie</t>
  </si>
  <si>
    <t>SJA40122</t>
  </si>
  <si>
    <t>Praktikum Biochemie Protokoll</t>
  </si>
  <si>
    <t>ZJA40426</t>
  </si>
  <si>
    <t>Biodiversität und Molekulare Systematik</t>
  </si>
  <si>
    <t>ZJA40425</t>
  </si>
  <si>
    <t>Biodiversität und Molekulare Systematik Praktikum</t>
  </si>
  <si>
    <t>ZJA40401</t>
  </si>
  <si>
    <t>Praktische Biologie mit dem Computer</t>
  </si>
  <si>
    <t>ZJA40400</t>
  </si>
  <si>
    <t>Wie kann man Computer für biologische Forschung nutzen</t>
  </si>
  <si>
    <t>ZJA40465</t>
  </si>
  <si>
    <t>Bionanotechnologie</t>
  </si>
  <si>
    <t>SJA40130</t>
  </si>
  <si>
    <t>Bionanotechnologie Teilnahme</t>
  </si>
  <si>
    <t>ZJA40390</t>
  </si>
  <si>
    <t>Parasitologie</t>
  </si>
  <si>
    <t>ZJA40391</t>
  </si>
  <si>
    <t>Parasitologie Praktikum</t>
  </si>
  <si>
    <t>ZJA40380</t>
  </si>
  <si>
    <t>Seminar Fließgewässerökologie</t>
  </si>
  <si>
    <t>ZJA40381</t>
  </si>
  <si>
    <t>Fließgewässerökologie Praktikum</t>
  </si>
  <si>
    <t>ZJA40029</t>
  </si>
  <si>
    <t>Microscopic methods to observe Protist Grazing</t>
  </si>
  <si>
    <t>SJA40123</t>
  </si>
  <si>
    <t>Microscopic methods to observe Protist Grazing Praktikum</t>
  </si>
  <si>
    <t>ZJA40034</t>
  </si>
  <si>
    <t>Mikrobielle Ökologie</t>
  </si>
  <si>
    <t>SJA40124</t>
  </si>
  <si>
    <t>Praktikum Mikrobielle Ökologie</t>
  </si>
  <si>
    <t>ZJA40301</t>
  </si>
  <si>
    <t>Molekularbiologie und Biochemie</t>
  </si>
  <si>
    <t>SJA40125</t>
  </si>
  <si>
    <t>Praktikum Molekularbiologie und Biochemie</t>
  </si>
  <si>
    <t>ZJA40332</t>
  </si>
  <si>
    <t>Molekulare Genetik</t>
  </si>
  <si>
    <t>SJA40126</t>
  </si>
  <si>
    <t>Praktikum Molekulare Genetik</t>
  </si>
  <si>
    <t>ZJA40468</t>
  </si>
  <si>
    <t>Grundlagen der molekularen Umweltdiagnostik</t>
  </si>
  <si>
    <t>ZJA40469</t>
  </si>
  <si>
    <t>Molekulare Umweltdiagnostik Praktikum</t>
  </si>
  <si>
    <t>ZJA40455</t>
  </si>
  <si>
    <t>Urbanzoologie</t>
  </si>
  <si>
    <t>ZJA40456</t>
  </si>
  <si>
    <t>Urbanzoologie Praktikum</t>
  </si>
  <si>
    <t>ZJA40450</t>
  </si>
  <si>
    <t>Verhaltensbiologie</t>
  </si>
  <si>
    <t>SJA40127</t>
  </si>
  <si>
    <t>Verhaltensbiologie Praktikum</t>
  </si>
  <si>
    <t>ZJA40435</t>
  </si>
  <si>
    <t>Zytogenetik</t>
  </si>
  <si>
    <t>SJA40128</t>
  </si>
  <si>
    <t>Zytogenetik Praktikum</t>
  </si>
  <si>
    <t>Praktika</t>
  </si>
  <si>
    <t>E2-Module</t>
  </si>
  <si>
    <t xml:space="preserve"> E1: Schlüsselqualifikation</t>
  </si>
  <si>
    <t>ERG19101</t>
  </si>
  <si>
    <t>ERG19102</t>
  </si>
  <si>
    <t>E3: Studium Liberale</t>
  </si>
  <si>
    <t>ERG39101</t>
  </si>
  <si>
    <t>ERG39102</t>
  </si>
  <si>
    <t>ZJA40360</t>
  </si>
  <si>
    <t>Ökologie und Ökophysiologie der Pflanzen</t>
  </si>
  <si>
    <t>ZJA40371</t>
  </si>
  <si>
    <t>Praktikum zur Vergleichenden Morphologie der Wirbeltiere</t>
  </si>
  <si>
    <t>Wahlpflichtmodule A</t>
  </si>
  <si>
    <t>Wahlpflichtmodule B</t>
  </si>
  <si>
    <t>Wahlpflichtmodule C</t>
  </si>
  <si>
    <r>
      <t>Allgem</t>
    </r>
    <r>
      <rPr>
        <sz val="11"/>
        <color rgb="FFFF0000"/>
        <rFont val="Calibri"/>
        <family val="2"/>
        <scheme val="minor"/>
      </rPr>
      <t>e</t>
    </r>
    <r>
      <rPr>
        <sz val="11"/>
        <color theme="1"/>
        <rFont val="Calibri"/>
        <family val="2"/>
        <scheme val="minor"/>
      </rPr>
      <t>ine Chemie für Biologen</t>
    </r>
  </si>
  <si>
    <t>ERG19103</t>
  </si>
  <si>
    <t>ERG39103</t>
  </si>
  <si>
    <t>Biologischer Wahlpflichtbereich</t>
  </si>
  <si>
    <t>Medizinischer Wahlpflichtbereich</t>
  </si>
  <si>
    <r>
      <t xml:space="preserve">Freitext </t>
    </r>
    <r>
      <rPr>
        <sz val="8"/>
        <rFont val="Calibri"/>
        <family val="2"/>
        <scheme val="minor"/>
      </rPr>
      <t>(bitte mit Namen der Prüfung überschreiben)</t>
    </r>
  </si>
  <si>
    <t>Gesamtkonto Credits</t>
  </si>
  <si>
    <t>Fachspezifische Module</t>
  </si>
  <si>
    <t>Pflichtmodule</t>
  </si>
  <si>
    <t>Allgemeine Biologie</t>
  </si>
  <si>
    <t>Botanik (Teil 1)</t>
  </si>
  <si>
    <t>Zoologie</t>
  </si>
  <si>
    <t>Einführung in die Zoologie 1 + 2</t>
  </si>
  <si>
    <t>Botanik (Teil 2)</t>
  </si>
  <si>
    <t>Genetik</t>
  </si>
  <si>
    <t>Polulationsgenetik</t>
  </si>
  <si>
    <t>Biochemie</t>
  </si>
  <si>
    <t>Molekularbiologie</t>
  </si>
  <si>
    <t>Wahlpflichtprüfungen Entwicklungsbiologie</t>
  </si>
  <si>
    <t>Wahlpflichtprüfungen Ökologie</t>
  </si>
  <si>
    <t>Biodiversität und molekulare Systematik</t>
  </si>
  <si>
    <t>Biologische Forschung mit dem Computer</t>
  </si>
  <si>
    <t>Einführung in die Parasitologie</t>
  </si>
  <si>
    <t>Fließgewässerökologie</t>
  </si>
  <si>
    <t>Microscopic methods to observe protist grazing</t>
  </si>
  <si>
    <t>ZJA40423</t>
  </si>
  <si>
    <t>Molekulare Umweltdiagnostik</t>
  </si>
  <si>
    <t>Ergänzungsbereich</t>
  </si>
  <si>
    <t>E1: Schlüsselqualifikationen</t>
  </si>
  <si>
    <t>E2: Physik für Biologen</t>
  </si>
  <si>
    <t>E2: Chemie für Biologen</t>
  </si>
  <si>
    <t>Übersicht aller Prüfungsleistungen des Studiengangs 
Bachelor of Science Biologie</t>
  </si>
  <si>
    <t>Ökologie und Ökophysiologie</t>
  </si>
  <si>
    <t>ZJA40124</t>
  </si>
  <si>
    <t>Hydrologie</t>
  </si>
  <si>
    <t>ZJA40125</t>
  </si>
  <si>
    <t>Geoinformationssysteme</t>
  </si>
  <si>
    <t>SJA40001</t>
  </si>
  <si>
    <t>Geoinformationssysteme Übung</t>
  </si>
  <si>
    <t>Allgemeine Methoden in der Molekularbiologie</t>
  </si>
  <si>
    <t>Genetik für Molekularbiologen</t>
  </si>
  <si>
    <t>Biochemie / chemische Biologie</t>
  </si>
  <si>
    <t>Einführung in die Molekularbiologie (Teil 1)</t>
  </si>
  <si>
    <t>Einführung in die Molekularbiologie (Teil 2)</t>
  </si>
  <si>
    <t>Struktur- und Funktionsbiologie und chemische Biologie</t>
  </si>
  <si>
    <t>Vertiefungspraktikum Molekularbiologie</t>
  </si>
  <si>
    <t>Wissenschaftliches Schreiben und Präsentieren</t>
  </si>
  <si>
    <t>ZJA40168</t>
  </si>
  <si>
    <t>Chemie für Biologen</t>
  </si>
  <si>
    <t>PO 83-026-19</t>
  </si>
  <si>
    <t>PO 83-AQB-19</t>
  </si>
  <si>
    <t>PO 83-MKB-19</t>
  </si>
  <si>
    <t>PO 83-C01-19</t>
  </si>
  <si>
    <t>Theoretische Methoden</t>
  </si>
  <si>
    <t>Biologie A</t>
  </si>
  <si>
    <t>Biochemie A</t>
  </si>
  <si>
    <t>Anatomie</t>
  </si>
  <si>
    <t>Physiologie A</t>
  </si>
  <si>
    <t>Biologie B</t>
  </si>
  <si>
    <t>Biochemie B</t>
  </si>
  <si>
    <t>Physiologie B</t>
  </si>
  <si>
    <t xml:space="preserve">Molekulare Mikrobiologie und chemische Biologie </t>
  </si>
  <si>
    <t>Immunologie (medizinisch)</t>
  </si>
  <si>
    <t>Chemie</t>
  </si>
  <si>
    <t>Physik</t>
  </si>
  <si>
    <t>An-erkannte Credits</t>
  </si>
  <si>
    <t>Über-nommene Note</t>
  </si>
  <si>
    <t>ZIA40198</t>
  </si>
  <si>
    <t>Chemiepraktikum für Medizinische Biologen</t>
  </si>
  <si>
    <t>ZJA40295</t>
  </si>
  <si>
    <t>ZJA40296</t>
  </si>
  <si>
    <t>ZJA40299</t>
  </si>
  <si>
    <t>ZJA40302</t>
  </si>
  <si>
    <t>ZJA40297</t>
  </si>
  <si>
    <t>ZJA40298</t>
  </si>
  <si>
    <t xml:space="preserve">Gegen diesen Bescheid kann innerhalb eines Monats nach Bekanntgabe Klage erhoben werden. Die Klage ist schriftlich oder zur Niederschrift beim Urkundsbeamten der Geschäftsstelle des Verwaltungsgerichts Gelsenkirchen (Bahnhofvorplatz 3, 45879 Gelsenkirchen) einzureichen. </t>
  </si>
  <si>
    <t>Wahlpflichtbereich / Erasmus (Antrag für im Ausland erbrachte Leistungen beifügen)</t>
  </si>
  <si>
    <t>Eintragung Credits Prüfer</t>
  </si>
  <si>
    <t>ERG19104</t>
  </si>
  <si>
    <t>ERG19105</t>
  </si>
  <si>
    <t>ERG19106</t>
  </si>
  <si>
    <t>ERG39104</t>
  </si>
  <si>
    <t>ERG39105</t>
  </si>
  <si>
    <t>ERG39106</t>
  </si>
  <si>
    <t xml:space="preserve">ZJA40108 </t>
  </si>
  <si>
    <t>Simulation komplexer Systeme</t>
  </si>
  <si>
    <t>ZJA40205</t>
  </si>
  <si>
    <t>Protein Engineering und Modifikation</t>
  </si>
  <si>
    <t>ZJA40463</t>
  </si>
  <si>
    <t>SJA40153</t>
  </si>
  <si>
    <t>Experimental Design and good scientific practice</t>
  </si>
  <si>
    <t>ZJA40471</t>
  </si>
  <si>
    <t>ZJA40108</t>
  </si>
  <si>
    <t>ZJA40035</t>
  </si>
  <si>
    <t>Übung zur Molekularbiologie für Aquatische Biologen</t>
  </si>
  <si>
    <t>ZJA40163</t>
  </si>
  <si>
    <t>Neurogeriatrische und neurologische Erkrankungen</t>
  </si>
  <si>
    <t>Praktikum Biochemie Protokolle</t>
  </si>
  <si>
    <t>ZJA40402</t>
  </si>
  <si>
    <t>Biologischer Wahlpflichtbereich / Erasmus (Antrag für im Ausland erbrachte Leistungen beifügen)</t>
  </si>
  <si>
    <t>Medizinischer Wahlpflichtbereich / Erasmus (Antrag für im Ausland erbrachte Leistungen beifügen)</t>
  </si>
  <si>
    <t xml:space="preserve"> E1: Schlüsselqualifikation / Erasmus (Antrag für im Ausland erbrachte Leistungen beifügen)</t>
  </si>
  <si>
    <t>E3: Studium Liberale / Erasmus (Antrag für im Ausland erbrachte Leistungen beifügen)</t>
  </si>
  <si>
    <r>
      <t xml:space="preserve">E1: </t>
    </r>
    <r>
      <rPr>
        <sz val="8"/>
        <color theme="1"/>
        <rFont val="Calibri"/>
        <family val="2"/>
        <scheme val="minor"/>
      </rPr>
      <t xml:space="preserve"> (….... hier Name der Prüfung eintragen)</t>
    </r>
  </si>
  <si>
    <t>E1:  (….... hier Name der Prüfung eintragen)</t>
  </si>
  <si>
    <t>E3:  (….... hier Name der Prüfung eintragen)</t>
  </si>
  <si>
    <t>Bio WP:  (….... hier Name der Prüfung eintragen)</t>
  </si>
  <si>
    <t>Med WP:  (….... hier Name der Prüfung eintragen)</t>
  </si>
  <si>
    <t>EXT91083</t>
  </si>
  <si>
    <t>EXT91084</t>
  </si>
  <si>
    <t>Zusatzleistungen ZL (Anerkennung nur bei Erasmus; Antrag für im Ausland erbrachte Leistungen beifügen)</t>
  </si>
  <si>
    <t>ZL:  (….... hier Name der Prüfung eintragen)</t>
  </si>
  <si>
    <t>Wahlpflichtbereich A / Erasmus (Antrag für im Ausland erbrachte Leistungen beifügen)</t>
  </si>
  <si>
    <t>Wahlpflichtbereich B / Erasmus (Antrag für im Ausland erbrachte Leistungen beifügen)</t>
  </si>
  <si>
    <t>Wahlpflichtbereich C / Erasmus (Antrag für im Ausland erbrachte Leistungen beifügen)</t>
  </si>
  <si>
    <t>Eintragung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</si>
</sst>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FF0000"/>
      <name val="Calibri"/>
      <family val="2"/>
      <scheme val="minor"/>
    </font>
    <font>
      <b/>
      <sz val="12"/>
      <color theme="1"/>
      <name val="Calibri"/>
      <family val="2"/>
      <scheme val="minor"/>
    </font>
    <font>
      <b/>
      <sz val="20"/>
      <color theme="1"/>
      <name val="Calibri"/>
      <family val="2"/>
      <scheme val="minor"/>
    </font>
    <font>
      <b/>
      <i/>
      <sz val="12"/>
      <color theme="1"/>
      <name val="Calibri"/>
      <family val="2"/>
      <scheme val="minor"/>
    </font>
    <font>
      <i/>
      <sz val="12"/>
      <color theme="1"/>
      <name val="Calibri"/>
      <family val="2"/>
      <scheme val="minor"/>
    </font>
    <font>
      <b/>
      <sz val="8"/>
      <color theme="1"/>
      <name val="Calibri"/>
      <family val="2"/>
      <scheme val="minor"/>
    </font>
    <font>
      <sz val="12"/>
      <color rgb="FF0070C0"/>
      <name val="Calibri"/>
      <family val="2"/>
      <scheme val="minor"/>
    </font>
    <font>
      <vertAlign val="superscript"/>
      <sz val="11"/>
      <color theme="1"/>
      <name val="Calibri"/>
      <family val="2"/>
      <scheme val="minor"/>
    </font>
    <font>
      <sz val="6"/>
      <color theme="1"/>
      <name val="Calibri"/>
      <family val="2"/>
      <scheme val="minor"/>
    </font>
    <font>
      <sz val="8"/>
      <color theme="1"/>
      <name val="Calibri"/>
      <family val="2"/>
      <scheme val="minor"/>
    </font>
    <font>
      <sz val="5"/>
      <color theme="1"/>
      <name val="Calibri"/>
      <family val="2"/>
      <scheme val="minor"/>
    </font>
    <font>
      <b/>
      <sz val="11"/>
      <color theme="1"/>
      <name val="Calibri"/>
      <family val="2"/>
      <scheme val="minor"/>
    </font>
    <font>
      <b/>
      <vertAlign val="superscrip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7"/>
      <color rgb="FF0070C0"/>
      <name val="Calibri"/>
      <family val="2"/>
      <scheme val="minor"/>
    </font>
    <font>
      <sz val="8"/>
      <name val="Calibri"/>
      <family val="2"/>
      <scheme val="minor"/>
    </font>
    <font>
      <b/>
      <sz val="14"/>
      <color theme="4" tint="-0.499984740745262"/>
      <name val="Calibri"/>
      <family val="2"/>
      <scheme val="minor"/>
    </font>
    <font>
      <b/>
      <sz val="11"/>
      <color theme="4" tint="-0.499984740745262"/>
      <name val="Calibri"/>
      <family val="2"/>
      <scheme val="minor"/>
    </font>
    <font>
      <sz val="11"/>
      <color rgb="FFFF0000"/>
      <name val="Calibri"/>
      <family val="2"/>
      <scheme val="minor"/>
    </font>
    <font>
      <sz val="11"/>
      <name val="Calibri"/>
      <family val="2"/>
      <scheme val="minor"/>
    </font>
    <font>
      <sz val="12"/>
      <name val="Calibri"/>
      <family val="2"/>
      <scheme val="minor"/>
    </font>
    <font>
      <sz val="8"/>
      <color rgb="FF000000"/>
      <name val="Segoe UI"/>
      <family val="2"/>
    </font>
    <font>
      <b/>
      <sz val="11"/>
      <name val="Calibri"/>
      <family val="2"/>
      <scheme val="minor"/>
    </font>
    <font>
      <b/>
      <sz val="1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FF0000"/>
        <bgColor indexed="64"/>
      </patternFill>
    </fill>
    <fill>
      <patternFill patternType="solid">
        <fgColor theme="9" tint="0.59999389629810485"/>
        <bgColor indexed="64"/>
      </patternFill>
    </fill>
    <fill>
      <patternFill patternType="solid">
        <fgColor theme="4" tint="0.79998168889431442"/>
        <bgColor indexed="64"/>
      </patternFill>
    </fill>
  </fills>
  <borders count="60">
    <border>
      <left/>
      <right/>
      <top/>
      <bottom/>
      <diagonal/>
    </border>
    <border>
      <left/>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top style="thin">
        <color auto="1"/>
      </top>
      <bottom style="medium">
        <color rgb="FFFF0000"/>
      </bottom>
      <diagonal/>
    </border>
    <border>
      <left/>
      <right/>
      <top style="thin">
        <color auto="1"/>
      </top>
      <bottom style="medium">
        <color rgb="FFFF0000"/>
      </bottom>
      <diagonal/>
    </border>
    <border>
      <left/>
      <right style="medium">
        <color indexed="64"/>
      </right>
      <top style="thin">
        <color auto="1"/>
      </top>
      <bottom style="medium">
        <color rgb="FFFF0000"/>
      </bottom>
      <diagonal/>
    </border>
    <border>
      <left/>
      <right style="medium">
        <color rgb="FFFF0000"/>
      </right>
      <top style="medium">
        <color indexed="64"/>
      </top>
      <bottom style="thin">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right style="medium">
        <color indexed="64"/>
      </right>
      <top style="thin">
        <color auto="1"/>
      </top>
      <bottom style="thin">
        <color auto="1"/>
      </bottom>
      <diagonal/>
    </border>
    <border>
      <left/>
      <right style="medium">
        <color rgb="FFFF0000"/>
      </right>
      <top style="thin">
        <color auto="1"/>
      </top>
      <bottom style="thin">
        <color auto="1"/>
      </bottom>
      <diagonal/>
    </border>
    <border>
      <left style="medium">
        <color rgb="FFFF0000"/>
      </left>
      <right/>
      <top/>
      <bottom style="thin">
        <color auto="1"/>
      </bottom>
      <diagonal/>
    </border>
    <border>
      <left/>
      <right/>
      <top/>
      <bottom style="thin">
        <color auto="1"/>
      </bottom>
      <diagonal/>
    </border>
    <border>
      <left/>
      <right style="medium">
        <color rgb="FFFF0000"/>
      </right>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thin">
        <color auto="1"/>
      </left>
      <right/>
      <top style="thin">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medium">
        <color indexed="64"/>
      </left>
      <right/>
      <top style="thin">
        <color indexed="64"/>
      </top>
      <bottom/>
      <diagonal/>
    </border>
    <border>
      <left/>
      <right/>
      <top style="thin">
        <color indexed="64"/>
      </top>
      <bottom/>
      <diagonal/>
    </border>
    <border>
      <left/>
      <right style="medium">
        <color theme="4"/>
      </right>
      <top style="thin">
        <color indexed="64"/>
      </top>
      <bottom/>
      <diagonal/>
    </border>
    <border>
      <left style="medium">
        <color theme="4"/>
      </left>
      <right style="thin">
        <color auto="1"/>
      </right>
      <top style="medium">
        <color rgb="FFFF0000"/>
      </top>
      <bottom style="thin">
        <color indexed="64"/>
      </bottom>
      <diagonal/>
    </border>
    <border>
      <left style="thin">
        <color auto="1"/>
      </left>
      <right style="thin">
        <color auto="1"/>
      </right>
      <top style="medium">
        <color rgb="FFFF0000"/>
      </top>
      <bottom style="thin">
        <color auto="1"/>
      </bottom>
      <diagonal/>
    </border>
    <border>
      <left/>
      <right style="thin">
        <color auto="1"/>
      </right>
      <top style="medium">
        <color rgb="FFFF0000"/>
      </top>
      <bottom style="thin">
        <color auto="1"/>
      </bottom>
      <diagonal/>
    </border>
    <border>
      <left style="thin">
        <color auto="1"/>
      </left>
      <right style="medium">
        <color theme="4"/>
      </right>
      <top style="medium">
        <color rgb="FFFF0000"/>
      </top>
      <bottom style="thin">
        <color auto="1"/>
      </bottom>
      <diagonal/>
    </border>
    <border>
      <left style="medium">
        <color indexed="64"/>
      </left>
      <right/>
      <top/>
      <bottom style="thin">
        <color auto="1"/>
      </bottom>
      <diagonal/>
    </border>
    <border>
      <left/>
      <right style="medium">
        <color theme="4"/>
      </right>
      <top/>
      <bottom style="thin">
        <color indexed="64"/>
      </bottom>
      <diagonal/>
    </border>
    <border>
      <left style="medium">
        <color theme="4"/>
      </left>
      <right/>
      <top/>
      <bottom/>
      <diagonal/>
    </border>
    <border>
      <left/>
      <right style="thin">
        <color auto="1"/>
      </right>
      <top/>
      <bottom/>
      <diagonal/>
    </border>
    <border>
      <left style="thin">
        <color auto="1"/>
      </left>
      <right/>
      <top/>
      <bottom/>
      <diagonal/>
    </border>
    <border>
      <left/>
      <right style="medium">
        <color theme="4"/>
      </right>
      <top/>
      <bottom/>
      <diagonal/>
    </border>
    <border>
      <left style="medium">
        <color indexed="64"/>
      </left>
      <right/>
      <top/>
      <bottom style="medium">
        <color indexed="64"/>
      </bottom>
      <diagonal/>
    </border>
    <border>
      <left/>
      <right style="medium">
        <color theme="4"/>
      </right>
      <top/>
      <bottom style="medium">
        <color indexed="64"/>
      </bottom>
      <diagonal/>
    </border>
    <border>
      <left/>
      <right style="thin">
        <color auto="1"/>
      </right>
      <top/>
      <bottom style="medium">
        <color theme="4"/>
      </bottom>
      <diagonal/>
    </border>
    <border>
      <left style="thin">
        <color auto="1"/>
      </left>
      <right style="thin">
        <color auto="1"/>
      </right>
      <top/>
      <bottom style="medium">
        <color theme="4"/>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top style="medium">
        <color indexed="64"/>
      </top>
      <bottom/>
      <diagonal/>
    </border>
    <border>
      <left/>
      <right/>
      <top style="medium">
        <color theme="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23" fillId="0" borderId="0"/>
  </cellStyleXfs>
  <cellXfs count="228">
    <xf numFmtId="0" fontId="0" fillId="0" borderId="0" xfId="0"/>
    <xf numFmtId="0" fontId="0" fillId="0" borderId="0" xfId="0" applyAlignment="1">
      <alignment vertical="center"/>
    </xf>
    <xf numFmtId="0" fontId="10" fillId="0" borderId="10" xfId="0" quotePrefix="1" applyFont="1" applyBorder="1" applyAlignment="1" applyProtection="1">
      <alignment horizontal="center" vertical="center"/>
      <protection locked="0"/>
    </xf>
    <xf numFmtId="0" fontId="0" fillId="0" borderId="10" xfId="0" applyBorder="1" applyAlignment="1" applyProtection="1">
      <alignment horizontal="left" vertical="center" wrapText="1" shrinkToFit="1"/>
      <protection locked="0"/>
    </xf>
    <xf numFmtId="0" fontId="0" fillId="0" borderId="10" xfId="0" applyBorder="1" applyAlignment="1" applyProtection="1">
      <alignment horizontal="center" vertical="center" wrapText="1" shrinkToFit="1"/>
      <protection locked="0"/>
    </xf>
    <xf numFmtId="0" fontId="0" fillId="0" borderId="11" xfId="0" applyBorder="1" applyAlignment="1" applyProtection="1">
      <alignment horizontal="center" vertical="center" wrapText="1" shrinkToFit="1"/>
      <protection locked="0"/>
    </xf>
    <xf numFmtId="0" fontId="23" fillId="2" borderId="10" xfId="0" applyFont="1" applyFill="1" applyBorder="1" applyAlignment="1" applyProtection="1">
      <alignment horizontal="left" vertical="center"/>
      <protection locked="0"/>
    </xf>
    <xf numFmtId="0" fontId="10" fillId="0" borderId="28" xfId="0" applyFont="1" applyBorder="1" applyAlignment="1" applyProtection="1">
      <alignment horizontal="center" vertical="center" wrapText="1" shrinkToFit="1"/>
      <protection locked="0"/>
    </xf>
    <xf numFmtId="165" fontId="10" fillId="0" borderId="10" xfId="0" applyNumberFormat="1" applyFont="1" applyBorder="1" applyAlignment="1" applyProtection="1">
      <alignment horizontal="center" vertical="center" wrapText="1" shrinkToFit="1"/>
      <protection locked="0"/>
    </xf>
    <xf numFmtId="0" fontId="10" fillId="0" borderId="29" xfId="0" applyFont="1" applyBorder="1" applyAlignment="1" applyProtection="1">
      <alignment vertical="center" wrapText="1" shrinkToFit="1"/>
      <protection locked="0"/>
    </xf>
    <xf numFmtId="0" fontId="0" fillId="0" borderId="9" xfId="0" applyBorder="1" applyAlignment="1" applyProtection="1">
      <alignment horizontal="center" vertical="center" wrapText="1" shrinkToFit="1"/>
      <protection locked="0"/>
    </xf>
    <xf numFmtId="0" fontId="10" fillId="0" borderId="31" xfId="0" applyFont="1" applyBorder="1" applyAlignment="1" applyProtection="1">
      <alignment horizontal="center" vertical="center" wrapText="1" shrinkToFit="1"/>
      <protection locked="0"/>
    </xf>
    <xf numFmtId="165" fontId="10" fillId="0" borderId="32" xfId="0" applyNumberFormat="1" applyFont="1" applyBorder="1" applyAlignment="1" applyProtection="1">
      <alignment horizontal="center" vertical="center" wrapText="1" shrinkToFit="1"/>
      <protection locked="0"/>
    </xf>
    <xf numFmtId="0" fontId="10" fillId="0" borderId="33" xfId="0" applyFont="1" applyBorder="1" applyAlignment="1" applyProtection="1">
      <alignment vertical="center" wrapText="1" shrinkToFit="1"/>
      <protection locked="0"/>
    </xf>
    <xf numFmtId="0" fontId="0" fillId="0" borderId="10" xfId="0" applyBorder="1" applyAlignment="1" applyProtection="1">
      <alignment horizontal="center" vertical="top" wrapText="1"/>
      <protection locked="0"/>
    </xf>
    <xf numFmtId="0" fontId="23" fillId="0" borderId="0" xfId="0" applyFont="1"/>
    <xf numFmtId="0" fontId="23" fillId="0" borderId="0" xfId="0" applyFont="1" applyAlignment="1">
      <alignment horizontal="center"/>
    </xf>
    <xf numFmtId="0" fontId="23" fillId="2" borderId="10" xfId="0" quotePrefix="1" applyFont="1" applyFill="1" applyBorder="1" applyAlignment="1" applyProtection="1">
      <alignment horizontal="left" vertical="center"/>
      <protection locked="0"/>
    </xf>
    <xf numFmtId="0" fontId="23" fillId="0" borderId="0" xfId="0" applyFont="1" applyAlignment="1">
      <alignment horizontal="left"/>
    </xf>
    <xf numFmtId="0" fontId="31" fillId="2" borderId="10" xfId="0" applyFont="1" applyFill="1" applyBorder="1" applyAlignment="1" applyProtection="1">
      <alignment horizontal="left" vertical="center"/>
      <protection locked="0"/>
    </xf>
    <xf numFmtId="0" fontId="31" fillId="2" borderId="10" xfId="0" quotePrefix="1" applyFont="1" applyFill="1" applyBorder="1" applyAlignment="1" applyProtection="1">
      <alignment horizontal="left" vertical="center"/>
      <protection locked="0"/>
    </xf>
    <xf numFmtId="0" fontId="23" fillId="0" borderId="0" xfId="0" applyFont="1" applyAlignment="1" applyProtection="1">
      <alignment horizontal="center"/>
    </xf>
    <xf numFmtId="0" fontId="23" fillId="0" borderId="0" xfId="0" applyFont="1" applyProtection="1"/>
    <xf numFmtId="0" fontId="0" fillId="0" borderId="0" xfId="0" applyProtection="1"/>
    <xf numFmtId="0" fontId="23" fillId="0" borderId="10" xfId="0" applyFont="1" applyBorder="1" applyAlignment="1" applyProtection="1">
      <alignment horizontal="center" vertical="top" wrapText="1"/>
    </xf>
    <xf numFmtId="0" fontId="23" fillId="0" borderId="10" xfId="0" applyFont="1" applyBorder="1" applyAlignment="1" applyProtection="1">
      <alignment horizontal="left" vertical="top" wrapText="1"/>
    </xf>
    <xf numFmtId="0" fontId="23" fillId="2" borderId="10" xfId="0" applyFont="1" applyFill="1" applyBorder="1" applyAlignment="1" applyProtection="1">
      <alignment horizontal="center" vertical="center"/>
    </xf>
    <xf numFmtId="0" fontId="29" fillId="0" borderId="0" xfId="0" applyFont="1" applyAlignment="1" applyProtection="1">
      <alignment horizontal="center" vertical="top" wrapText="1"/>
    </xf>
    <xf numFmtId="49" fontId="23" fillId="0" borderId="0" xfId="0" applyNumberFormat="1" applyFont="1" applyProtection="1"/>
    <xf numFmtId="164" fontId="23" fillId="0" borderId="0" xfId="0" applyNumberFormat="1" applyFont="1" applyAlignment="1" applyProtection="1">
      <alignment horizontal="left"/>
    </xf>
    <xf numFmtId="0" fontId="21" fillId="0" borderId="10" xfId="0" applyFont="1" applyBorder="1" applyAlignment="1" applyProtection="1">
      <alignment horizontal="center" vertical="top"/>
    </xf>
    <xf numFmtId="0" fontId="21" fillId="0" borderId="10" xfId="0" applyFont="1" applyBorder="1" applyAlignment="1" applyProtection="1">
      <alignment horizontal="left" vertical="top"/>
    </xf>
    <xf numFmtId="0" fontId="23" fillId="0" borderId="0" xfId="0" applyFont="1" applyAlignment="1" applyProtection="1">
      <alignment horizontal="center" vertical="top"/>
    </xf>
    <xf numFmtId="0" fontId="23" fillId="0" borderId="0" xfId="0" applyFont="1" applyAlignment="1" applyProtection="1">
      <alignment vertical="top" wrapText="1"/>
    </xf>
    <xf numFmtId="0" fontId="23" fillId="0" borderId="0" xfId="1" applyProtection="1"/>
    <xf numFmtId="0" fontId="31" fillId="0" borderId="10" xfId="0" applyFont="1" applyBorder="1" applyAlignment="1" applyProtection="1">
      <alignment horizontal="left" vertical="top" wrapText="1"/>
    </xf>
    <xf numFmtId="0" fontId="31" fillId="0" borderId="10" xfId="0" applyFont="1" applyBorder="1" applyAlignment="1" applyProtection="1">
      <alignment horizontal="center" vertical="top" wrapText="1"/>
    </xf>
    <xf numFmtId="0" fontId="21" fillId="0" borderId="0" xfId="0" applyFont="1" applyAlignment="1" applyProtection="1">
      <alignment vertical="top" wrapText="1"/>
    </xf>
    <xf numFmtId="0" fontId="23" fillId="0" borderId="30" xfId="0" applyFont="1" applyBorder="1" applyAlignment="1" applyProtection="1">
      <alignment horizontal="center" vertical="top" wrapText="1"/>
    </xf>
    <xf numFmtId="0" fontId="31" fillId="0" borderId="10" xfId="0" applyFont="1" applyBorder="1" applyProtection="1"/>
    <xf numFmtId="0" fontId="31" fillId="0" borderId="10" xfId="0" applyFont="1" applyBorder="1" applyAlignment="1" applyProtection="1">
      <alignment vertical="center" wrapText="1"/>
    </xf>
    <xf numFmtId="0" fontId="31" fillId="0" borderId="9" xfId="0" applyFont="1" applyBorder="1" applyAlignment="1" applyProtection="1">
      <alignment horizontal="left" vertical="top" wrapText="1"/>
    </xf>
    <xf numFmtId="0" fontId="32" fillId="0" borderId="0" xfId="0" applyFont="1" applyAlignment="1" applyProtection="1">
      <alignment vertical="center" wrapText="1"/>
    </xf>
    <xf numFmtId="0" fontId="31" fillId="0" borderId="30" xfId="0" applyFont="1" applyBorder="1" applyAlignment="1" applyProtection="1">
      <alignment horizontal="center" vertical="top" wrapText="1"/>
    </xf>
    <xf numFmtId="0" fontId="31" fillId="0" borderId="10" xfId="0" applyFont="1" applyBorder="1" applyAlignment="1" applyProtection="1">
      <alignment horizontal="center"/>
    </xf>
    <xf numFmtId="0" fontId="31" fillId="0" borderId="5" xfId="0" applyFont="1" applyBorder="1" applyAlignment="1" applyProtection="1">
      <alignment horizontal="left" vertical="top" wrapText="1"/>
    </xf>
    <xf numFmtId="0" fontId="31" fillId="0" borderId="8" xfId="0" applyFont="1" applyBorder="1" applyAlignment="1" applyProtection="1">
      <alignment horizontal="left" vertical="top" wrapText="1"/>
    </xf>
    <xf numFmtId="0" fontId="0" fillId="0" borderId="0" xfId="0" applyAlignment="1" applyProtection="1">
      <alignment horizontal="center" vertical="top" wrapText="1"/>
    </xf>
    <xf numFmtId="0" fontId="0" fillId="0" borderId="0" xfId="0" applyAlignment="1" applyProtection="1">
      <alignment horizontal="left" vertical="top"/>
    </xf>
    <xf numFmtId="0" fontId="25" fillId="0" borderId="0" xfId="0" applyFont="1" applyProtection="1"/>
    <xf numFmtId="0" fontId="25" fillId="0" borderId="0" xfId="0" applyFont="1" applyAlignment="1" applyProtection="1">
      <alignment horizontal="left" vertical="center" wrapText="1"/>
    </xf>
    <xf numFmtId="0" fontId="11" fillId="0" borderId="0" xfId="0" applyFont="1" applyProtection="1"/>
    <xf numFmtId="0" fontId="0" fillId="0" borderId="10" xfId="0" applyBorder="1" applyAlignment="1" applyProtection="1">
      <alignment horizontal="center" vertical="top" wrapText="1"/>
    </xf>
    <xf numFmtId="0" fontId="0" fillId="0" borderId="0" xfId="0" applyAlignment="1" applyProtection="1">
      <alignment horizontal="left"/>
    </xf>
    <xf numFmtId="0" fontId="0" fillId="0" borderId="54" xfId="0" applyBorder="1" applyProtection="1"/>
    <xf numFmtId="0" fontId="0" fillId="0" borderId="55" xfId="0" applyBorder="1" applyProtection="1"/>
    <xf numFmtId="0" fontId="16" fillId="0" borderId="39" xfId="0" applyFont="1" applyBorder="1" applyAlignment="1" applyProtection="1">
      <alignment horizontal="center" vertical="center" wrapText="1" shrinkToFit="1"/>
    </xf>
    <xf numFmtId="0" fontId="10" fillId="0" borderId="10" xfId="0" applyFont="1" applyBorder="1" applyAlignment="1" applyProtection="1">
      <alignment horizontal="center" vertical="center" wrapText="1" shrinkToFit="1"/>
    </xf>
    <xf numFmtId="0" fontId="23" fillId="0" borderId="30" xfId="0" applyFont="1" applyBorder="1" applyAlignment="1" applyProtection="1">
      <alignment horizontal="left" vertical="center" shrinkToFit="1"/>
    </xf>
    <xf numFmtId="0" fontId="0" fillId="0" borderId="9" xfId="0" applyBorder="1" applyAlignment="1" applyProtection="1">
      <alignment horizontal="center" vertical="center" wrapText="1" shrinkToFit="1"/>
    </xf>
    <xf numFmtId="0" fontId="0" fillId="0" borderId="10" xfId="0" applyBorder="1" applyAlignment="1" applyProtection="1">
      <alignment horizontal="center" vertical="center" wrapText="1" shrinkToFit="1"/>
    </xf>
    <xf numFmtId="0" fontId="0" fillId="0" borderId="11" xfId="0" applyBorder="1" applyAlignment="1" applyProtection="1">
      <alignment horizontal="center" vertical="center" wrapText="1" shrinkToFi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28" xfId="0" applyBorder="1" applyAlignment="1" applyProtection="1">
      <alignment horizontal="center" vertical="center" wrapText="1" shrinkToFit="1"/>
    </xf>
    <xf numFmtId="0" fontId="11" fillId="0" borderId="10" xfId="0" applyFont="1" applyBorder="1" applyAlignment="1" applyProtection="1">
      <alignment horizontal="center" vertical="center" wrapText="1" shrinkToFit="1"/>
    </xf>
    <xf numFmtId="0" fontId="15" fillId="0" borderId="10" xfId="0" applyFont="1" applyBorder="1" applyAlignment="1" applyProtection="1">
      <alignment horizontal="center" vertical="center" wrapText="1" shrinkToFit="1"/>
    </xf>
    <xf numFmtId="0" fontId="0" fillId="0" borderId="29" xfId="0" applyBorder="1" applyAlignment="1" applyProtection="1">
      <alignment horizontal="center" vertical="center" wrapText="1" shrinkToFit="1"/>
    </xf>
    <xf numFmtId="164" fontId="11" fillId="0" borderId="18" xfId="0" applyNumberFormat="1" applyFont="1" applyBorder="1" applyAlignment="1" applyProtection="1">
      <alignment horizontal="left" vertical="center" wrapText="1" shrinkToFit="1"/>
    </xf>
    <xf numFmtId="0" fontId="0" fillId="0" borderId="0" xfId="0" applyAlignment="1" applyProtection="1">
      <alignment vertical="center"/>
    </xf>
    <xf numFmtId="0" fontId="0" fillId="0" borderId="0" xfId="0" applyAlignment="1" applyProtection="1">
      <alignment horizontal="left" vertical="top" wrapText="1"/>
    </xf>
    <xf numFmtId="0" fontId="21" fillId="3" borderId="9" xfId="0" applyFont="1" applyFill="1" applyBorder="1" applyAlignment="1" applyProtection="1">
      <alignment horizontal="center" vertical="top"/>
    </xf>
    <xf numFmtId="0" fontId="21" fillId="4" borderId="57" xfId="0" applyFont="1" applyFill="1" applyBorder="1" applyAlignment="1" applyProtection="1">
      <alignment horizontal="center" vertical="top"/>
    </xf>
    <xf numFmtId="0" fontId="21" fillId="4" borderId="59" xfId="0" applyFont="1" applyFill="1" applyBorder="1" applyAlignment="1" applyProtection="1">
      <alignment horizontal="center" vertical="top"/>
    </xf>
    <xf numFmtId="0" fontId="21" fillId="5" borderId="59" xfId="0" applyFont="1" applyFill="1" applyBorder="1" applyAlignment="1" applyProtection="1">
      <alignment horizontal="center" vertical="top"/>
    </xf>
    <xf numFmtId="0" fontId="31" fillId="0" borderId="10" xfId="0" applyFont="1" applyBorder="1" applyAlignment="1" applyProtection="1">
      <alignment horizontal="right" vertical="top" wrapText="1"/>
    </xf>
    <xf numFmtId="0" fontId="31" fillId="0" borderId="10" xfId="0" applyFont="1" applyBorder="1" applyAlignment="1" applyProtection="1">
      <alignment horizontal="right" vertical="center" wrapText="1"/>
    </xf>
    <xf numFmtId="0" fontId="23" fillId="0" borderId="10" xfId="0" applyFont="1" applyBorder="1" applyAlignment="1" applyProtection="1">
      <alignment horizontal="right" vertical="top" wrapText="1"/>
    </xf>
    <xf numFmtId="0" fontId="23" fillId="0" borderId="0" xfId="0" applyFont="1" applyAlignment="1">
      <alignment horizontal="right"/>
    </xf>
    <xf numFmtId="0" fontId="9" fillId="7" borderId="57" xfId="0" applyFont="1" applyFill="1" applyBorder="1" applyAlignment="1" applyProtection="1">
      <alignment horizontal="center" vertical="top"/>
    </xf>
    <xf numFmtId="0" fontId="34" fillId="5" borderId="9" xfId="0" applyFont="1" applyFill="1" applyBorder="1" applyAlignment="1" applyProtection="1">
      <alignment horizontal="center" vertical="top" wrapText="1"/>
    </xf>
    <xf numFmtId="0" fontId="31" fillId="6" borderId="9" xfId="0" applyFont="1" applyFill="1" applyBorder="1" applyAlignment="1" applyProtection="1">
      <alignment horizontal="center" vertical="top" wrapText="1"/>
    </xf>
    <xf numFmtId="0" fontId="21" fillId="0" borderId="0" xfId="0" applyFont="1" applyProtection="1"/>
    <xf numFmtId="0" fontId="9" fillId="0" borderId="10" xfId="0" applyFont="1" applyBorder="1" applyAlignment="1" applyProtection="1">
      <alignment horizontal="left" vertical="top" wrapText="1"/>
    </xf>
    <xf numFmtId="0" fontId="21" fillId="6" borderId="59" xfId="0" applyFont="1" applyFill="1" applyBorder="1" applyAlignment="1" applyProtection="1">
      <alignment horizontal="center" vertical="top"/>
    </xf>
    <xf numFmtId="0" fontId="21" fillId="6" borderId="9" xfId="0" applyFont="1" applyFill="1" applyBorder="1" applyAlignment="1" applyProtection="1">
      <alignment horizontal="center" vertical="top"/>
    </xf>
    <xf numFmtId="0" fontId="8" fillId="0" borderId="0" xfId="0" applyFont="1" applyAlignment="1" applyProtection="1">
      <alignment horizontal="left"/>
    </xf>
    <xf numFmtId="0" fontId="21" fillId="4" borderId="9" xfId="0" applyFont="1" applyFill="1" applyBorder="1" applyAlignment="1" applyProtection="1">
      <alignment horizontal="center" vertical="top"/>
    </xf>
    <xf numFmtId="0" fontId="7" fillId="0" borderId="10" xfId="0" applyFont="1" applyBorder="1" applyAlignment="1" applyProtection="1">
      <alignment horizontal="left" vertical="top" wrapText="1"/>
    </xf>
    <xf numFmtId="0" fontId="7" fillId="5" borderId="59" xfId="0" applyFont="1" applyFill="1" applyBorder="1" applyAlignment="1" applyProtection="1">
      <alignment horizontal="center" vertical="top"/>
    </xf>
    <xf numFmtId="0" fontId="30" fillId="0" borderId="30" xfId="0" applyFont="1" applyBorder="1" applyAlignment="1" applyProtection="1">
      <alignment horizontal="left" vertical="center" shrinkToFit="1"/>
    </xf>
    <xf numFmtId="0" fontId="6" fillId="0" borderId="10" xfId="0" applyFont="1" applyBorder="1" applyAlignment="1" applyProtection="1">
      <alignment horizontal="left" vertical="top" wrapText="1"/>
    </xf>
    <xf numFmtId="0" fontId="23" fillId="8" borderId="10" xfId="0" applyFont="1" applyFill="1" applyBorder="1" applyAlignment="1" applyProtection="1">
      <alignment horizontal="center" vertical="center"/>
      <protection locked="0"/>
    </xf>
    <xf numFmtId="0" fontId="23" fillId="8" borderId="9" xfId="0" applyFont="1" applyFill="1" applyBorder="1" applyAlignment="1" applyProtection="1">
      <alignment horizontal="center" vertical="center"/>
      <protection locked="0"/>
    </xf>
    <xf numFmtId="0" fontId="31" fillId="8" borderId="10" xfId="0" applyFont="1" applyFill="1" applyBorder="1" applyAlignment="1" applyProtection="1">
      <alignment horizontal="center" vertical="center"/>
      <protection locked="0"/>
    </xf>
    <xf numFmtId="0" fontId="31" fillId="0" borderId="10" xfId="0" applyFont="1" applyBorder="1" applyAlignment="1" applyProtection="1">
      <alignment horizontal="center" vertical="top" wrapText="1"/>
      <protection locked="0"/>
    </xf>
    <xf numFmtId="0" fontId="31" fillId="0" borderId="10" xfId="0" applyFont="1" applyBorder="1" applyAlignment="1" applyProtection="1">
      <alignment horizontal="right"/>
      <protection locked="0"/>
    </xf>
    <xf numFmtId="0" fontId="0" fillId="0" borderId="0" xfId="0" applyAlignment="1" applyProtection="1">
      <alignment horizontal="center"/>
    </xf>
    <xf numFmtId="0" fontId="0" fillId="0" borderId="0" xfId="0" applyAlignment="1" applyProtection="1">
      <alignment horizontal="left"/>
    </xf>
    <xf numFmtId="0" fontId="5" fillId="0" borderId="10" xfId="0" applyFont="1" applyBorder="1" applyAlignment="1" applyProtection="1">
      <alignment horizontal="left" vertical="top" wrapText="1"/>
    </xf>
    <xf numFmtId="0" fontId="31" fillId="0" borderId="10" xfId="0" applyFont="1" applyBorder="1"/>
    <xf numFmtId="0" fontId="31" fillId="0" borderId="0" xfId="0" applyFont="1"/>
    <xf numFmtId="0" fontId="4" fillId="2" borderId="10" xfId="0" applyFont="1" applyFill="1" applyBorder="1" applyAlignment="1" applyProtection="1">
      <alignment horizontal="left" vertical="center"/>
      <protection locked="0"/>
    </xf>
    <xf numFmtId="0" fontId="19" fillId="2" borderId="10" xfId="0" applyFont="1" applyFill="1" applyBorder="1" applyAlignment="1" applyProtection="1">
      <alignment horizontal="left" vertical="center"/>
      <protection locked="0"/>
    </xf>
    <xf numFmtId="0" fontId="21" fillId="9" borderId="59" xfId="0" applyFont="1" applyFill="1" applyBorder="1" applyAlignment="1">
      <alignment horizontal="center" vertical="top"/>
    </xf>
    <xf numFmtId="0" fontId="3" fillId="0" borderId="0" xfId="0" applyFont="1" applyAlignment="1">
      <alignment horizontal="center"/>
    </xf>
    <xf numFmtId="0" fontId="3" fillId="0" borderId="0" xfId="0" applyFont="1"/>
    <xf numFmtId="0" fontId="3" fillId="0" borderId="10" xfId="0" applyFont="1" applyBorder="1" applyAlignment="1">
      <alignment horizontal="center" vertical="top" wrapText="1"/>
    </xf>
    <xf numFmtId="0" fontId="3" fillId="2" borderId="10" xfId="0" applyFont="1" applyFill="1" applyBorder="1" applyAlignment="1" applyProtection="1">
      <alignment horizontal="left" vertical="center"/>
      <protection locked="0"/>
    </xf>
    <xf numFmtId="0" fontId="3" fillId="2" borderId="10" xfId="0" quotePrefix="1" applyFont="1" applyFill="1" applyBorder="1" applyAlignment="1" applyProtection="1">
      <alignment horizontal="left" vertical="center"/>
      <protection locked="0"/>
    </xf>
    <xf numFmtId="0" fontId="34" fillId="6" borderId="9" xfId="0" applyFont="1" applyFill="1" applyBorder="1" applyAlignment="1" applyProtection="1">
      <alignment horizontal="center" vertical="top" wrapText="1"/>
    </xf>
    <xf numFmtId="0" fontId="34" fillId="6" borderId="9" xfId="0" applyFont="1" applyFill="1" applyBorder="1" applyAlignment="1" applyProtection="1">
      <alignment horizontal="center" vertical="top" wrapText="1"/>
    </xf>
    <xf numFmtId="0" fontId="34" fillId="6" borderId="8" xfId="0" applyFont="1" applyFill="1" applyBorder="1" applyAlignment="1" applyProtection="1">
      <alignment vertical="top" wrapText="1"/>
    </xf>
    <xf numFmtId="0" fontId="21" fillId="7" borderId="8" xfId="0" applyFont="1" applyFill="1" applyBorder="1" applyAlignment="1" applyProtection="1">
      <alignment vertical="top"/>
    </xf>
    <xf numFmtId="0" fontId="21" fillId="7" borderId="57" xfId="0" applyFont="1" applyFill="1" applyBorder="1" applyAlignment="1" applyProtection="1">
      <alignment horizontal="center" vertical="top"/>
    </xf>
    <xf numFmtId="0" fontId="2" fillId="2" borderId="10" xfId="0" applyFont="1" applyFill="1" applyBorder="1" applyAlignment="1" applyProtection="1">
      <alignment horizontal="left" vertical="center"/>
      <protection locked="0"/>
    </xf>
    <xf numFmtId="0" fontId="34" fillId="6" borderId="9" xfId="0" applyFont="1" applyFill="1" applyBorder="1" applyAlignment="1" applyProtection="1">
      <alignment vertical="top" wrapText="1"/>
      <protection locked="0"/>
    </xf>
    <xf numFmtId="0" fontId="35" fillId="6" borderId="8" xfId="0" applyFont="1" applyFill="1" applyBorder="1" applyAlignment="1" applyProtection="1">
      <alignment vertical="top" wrapText="1"/>
      <protection locked="0"/>
    </xf>
    <xf numFmtId="0" fontId="21" fillId="10" borderId="8" xfId="0" applyFont="1" applyFill="1" applyBorder="1" applyAlignment="1" applyProtection="1">
      <alignment vertical="top"/>
    </xf>
    <xf numFmtId="0" fontId="21" fillId="10" borderId="57" xfId="0" applyFont="1" applyFill="1" applyBorder="1" applyAlignment="1" applyProtection="1">
      <alignment horizontal="center" vertical="top"/>
    </xf>
    <xf numFmtId="0" fontId="21" fillId="5" borderId="8" xfId="0" applyFont="1" applyFill="1" applyBorder="1" applyAlignment="1" applyProtection="1">
      <alignment vertical="top"/>
    </xf>
    <xf numFmtId="0" fontId="25" fillId="0" borderId="0" xfId="0" applyFont="1" applyAlignment="1" applyProtection="1">
      <alignment horizontal="left" vertical="top" wrapText="1"/>
    </xf>
    <xf numFmtId="0" fontId="0" fillId="0" borderId="30"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25" fillId="0" borderId="0" xfId="0" applyFont="1" applyAlignment="1" applyProtection="1">
      <alignment horizontal="left" vertical="center" wrapText="1"/>
    </xf>
    <xf numFmtId="0" fontId="11" fillId="0" borderId="0" xfId="0" applyFont="1" applyAlignment="1" applyProtection="1">
      <alignment horizontal="left"/>
    </xf>
    <xf numFmtId="0" fontId="0" fillId="0" borderId="0" xfId="0" applyAlignment="1" applyProtection="1">
      <alignment horizontal="center"/>
    </xf>
    <xf numFmtId="0" fontId="0" fillId="0" borderId="0" xfId="0" applyAlignment="1" applyProtection="1">
      <alignment horizontal="left"/>
    </xf>
    <xf numFmtId="0" fontId="0" fillId="0" borderId="30" xfId="0" applyBorder="1" applyAlignment="1" applyProtection="1">
      <alignment horizontal="left" vertical="top" wrapText="1"/>
    </xf>
    <xf numFmtId="0" fontId="0" fillId="0" borderId="8" xfId="0" applyBorder="1" applyAlignment="1" applyProtection="1">
      <alignment horizontal="left" vertical="top" wrapText="1"/>
    </xf>
    <xf numFmtId="0" fontId="0" fillId="0" borderId="9" xfId="0" applyBorder="1" applyAlignment="1" applyProtection="1">
      <alignment horizontal="left" vertical="top" wrapText="1"/>
    </xf>
    <xf numFmtId="0" fontId="0" fillId="0" borderId="7" xfId="0" applyBorder="1" applyAlignment="1" applyProtection="1">
      <alignment horizontal="left" vertical="center" wrapText="1" shrinkToFit="1"/>
      <protection locked="0"/>
    </xf>
    <xf numFmtId="0" fontId="0" fillId="0" borderId="9" xfId="0" applyBorder="1" applyAlignment="1" applyProtection="1">
      <alignment horizontal="left" vertical="center" wrapText="1" shrinkToFit="1"/>
      <protection locked="0"/>
    </xf>
    <xf numFmtId="0" fontId="24" fillId="0" borderId="34" xfId="0" applyFont="1" applyBorder="1" applyAlignment="1" applyProtection="1">
      <alignment horizontal="left" vertical="top" wrapText="1"/>
    </xf>
    <xf numFmtId="0" fontId="24" fillId="0" borderId="35" xfId="0" applyFont="1" applyBorder="1" applyAlignment="1" applyProtection="1">
      <alignment horizontal="left" vertical="top" wrapText="1"/>
    </xf>
    <xf numFmtId="0" fontId="24" fillId="0" borderId="36" xfId="0" applyFont="1" applyBorder="1" applyAlignment="1" applyProtection="1">
      <alignment horizontal="left" vertical="top" wrapText="1"/>
    </xf>
    <xf numFmtId="0" fontId="24" fillId="0" borderId="41" xfId="0" applyFont="1" applyBorder="1" applyAlignment="1" applyProtection="1">
      <alignment horizontal="left" vertical="top" wrapText="1"/>
    </xf>
    <xf numFmtId="0" fontId="24" fillId="0" borderId="26" xfId="0" applyFont="1" applyBorder="1" applyAlignment="1" applyProtection="1">
      <alignment horizontal="left" vertical="top" wrapText="1"/>
    </xf>
    <xf numFmtId="0" fontId="24" fillId="0" borderId="42" xfId="0" applyFont="1" applyBorder="1" applyAlignment="1" applyProtection="1">
      <alignment horizontal="left" vertical="top" wrapText="1"/>
    </xf>
    <xf numFmtId="0" fontId="16" fillId="0" borderId="37" xfId="0" applyFont="1" applyBorder="1" applyAlignment="1" applyProtection="1">
      <alignment horizontal="right" vertical="center" indent="1"/>
    </xf>
    <xf numFmtId="0" fontId="16" fillId="0" borderId="38" xfId="0" applyFont="1" applyBorder="1" applyAlignment="1" applyProtection="1">
      <alignment horizontal="right" vertical="center" indent="1"/>
    </xf>
    <xf numFmtId="0" fontId="26" fillId="0" borderId="38" xfId="0" applyFont="1" applyBorder="1" applyAlignment="1" applyProtection="1">
      <alignment vertical="center" wrapText="1"/>
    </xf>
    <xf numFmtId="0" fontId="26" fillId="0" borderId="40" xfId="0" applyFont="1" applyBorder="1" applyAlignment="1" applyProtection="1">
      <alignment vertical="center"/>
    </xf>
    <xf numFmtId="0" fontId="27" fillId="0" borderId="43" xfId="0" applyFont="1" applyBorder="1" applyAlignment="1">
      <alignment horizontal="center" vertical="center" wrapText="1"/>
    </xf>
    <xf numFmtId="0" fontId="27" fillId="0" borderId="44" xfId="0" applyFont="1" applyBorder="1" applyAlignment="1">
      <alignment horizontal="center" vertical="center" wrapText="1"/>
    </xf>
    <xf numFmtId="0" fontId="16" fillId="0" borderId="45" xfId="0" applyFont="1" applyBorder="1" applyAlignment="1">
      <alignment horizontal="left" vertical="center" wrapText="1"/>
    </xf>
    <xf numFmtId="0" fontId="16" fillId="0" borderId="0" xfId="0" applyFont="1" applyBorder="1" applyAlignment="1">
      <alignment horizontal="left" vertical="center" wrapText="1"/>
    </xf>
    <xf numFmtId="0" fontId="16" fillId="0" borderId="46" xfId="0" applyFont="1" applyBorder="1" applyAlignment="1">
      <alignment horizontal="left" vertical="center" wrapText="1"/>
    </xf>
    <xf numFmtId="0" fontId="16" fillId="0" borderId="51" xfId="0" applyFont="1" applyBorder="1" applyAlignment="1">
      <alignment horizontal="left" vertical="center" wrapText="1"/>
    </xf>
    <xf numFmtId="0" fontId="16" fillId="0" borderId="52" xfId="0" applyFont="1" applyBorder="1" applyAlignment="1">
      <alignment horizontal="left" vertical="center" wrapText="1"/>
    </xf>
    <xf numFmtId="0" fontId="16" fillId="0" borderId="53" xfId="0" applyFont="1" applyBorder="1" applyAlignment="1">
      <alignment horizontal="left" vertical="center" wrapText="1"/>
    </xf>
    <xf numFmtId="0" fontId="0" fillId="0" borderId="47"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xf>
    <xf numFmtId="0" fontId="0" fillId="0" borderId="49" xfId="0" applyBorder="1" applyAlignment="1">
      <alignment horizontal="center" vertical="center"/>
    </xf>
    <xf numFmtId="0" fontId="0" fillId="0" borderId="50" xfId="0" applyBorder="1" applyAlignment="1">
      <alignment horizontal="center" vertical="center"/>
    </xf>
    <xf numFmtId="0" fontId="11" fillId="0" borderId="8" xfId="0" applyFont="1" applyBorder="1" applyAlignment="1" applyProtection="1">
      <alignment horizontal="center" vertical="center" wrapText="1" shrinkToFit="1"/>
    </xf>
    <xf numFmtId="0" fontId="11" fillId="0" borderId="24" xfId="0" applyFont="1" applyBorder="1" applyAlignment="1" applyProtection="1">
      <alignment horizontal="center" vertical="center" wrapText="1" shrinkToFit="1"/>
    </xf>
    <xf numFmtId="0" fontId="0" fillId="0" borderId="7" xfId="0" applyBorder="1" applyAlignment="1" applyProtection="1">
      <alignment horizontal="center" vertical="center" wrapText="1" shrinkToFit="1"/>
    </xf>
    <xf numFmtId="0" fontId="0" fillId="0" borderId="9" xfId="0" applyBorder="1" applyAlignment="1" applyProtection="1">
      <alignment horizontal="center" vertical="center" wrapText="1" shrinkToFit="1"/>
    </xf>
    <xf numFmtId="0" fontId="0" fillId="0" borderId="0" xfId="0" applyAlignment="1" applyProtection="1">
      <alignment horizontal="left" vertical="top" wrapText="1"/>
    </xf>
    <xf numFmtId="0" fontId="0" fillId="0" borderId="0" xfId="0" applyAlignment="1" applyProtection="1">
      <alignment horizontal="left" vertical="top"/>
    </xf>
    <xf numFmtId="0" fontId="0" fillId="0" borderId="1" xfId="0" applyBorder="1" applyAlignment="1" applyProtection="1">
      <alignment horizontal="left" vertical="top"/>
    </xf>
    <xf numFmtId="0" fontId="11" fillId="0" borderId="2" xfId="0" applyFont="1" applyBorder="1" applyAlignment="1" applyProtection="1">
      <alignment horizontal="left" vertical="center" wrapText="1" shrinkToFit="1"/>
    </xf>
    <xf numFmtId="0" fontId="11" fillId="0" borderId="3" xfId="0" applyFont="1" applyBorder="1" applyAlignment="1" applyProtection="1">
      <alignment horizontal="left" vertical="center" wrapText="1" shrinkToFit="1"/>
    </xf>
    <xf numFmtId="0" fontId="11" fillId="0" borderId="4" xfId="0" applyFont="1" applyBorder="1" applyAlignment="1" applyProtection="1">
      <alignment horizontal="left" vertical="center" wrapText="1" shrinkToFit="1"/>
    </xf>
    <xf numFmtId="0" fontId="13" fillId="0" borderId="5" xfId="0" applyFont="1" applyBorder="1" applyAlignment="1" applyProtection="1">
      <alignment horizontal="left" vertical="center" wrapText="1" shrinkToFit="1"/>
      <protection locked="0"/>
    </xf>
    <xf numFmtId="0" fontId="14" fillId="0" borderId="5" xfId="0" applyFont="1" applyBorder="1" applyAlignment="1" applyProtection="1">
      <alignment horizontal="left"/>
      <protection locked="0"/>
    </xf>
    <xf numFmtId="0" fontId="14" fillId="0" borderId="6" xfId="0" applyFont="1" applyBorder="1" applyAlignment="1" applyProtection="1">
      <alignment horizontal="left"/>
      <protection locked="0"/>
    </xf>
    <xf numFmtId="0" fontId="11" fillId="0" borderId="7" xfId="0" applyFont="1" applyBorder="1" applyAlignment="1" applyProtection="1">
      <alignment horizontal="left" vertical="center" wrapText="1" shrinkToFit="1"/>
    </xf>
    <xf numFmtId="0" fontId="11" fillId="0" borderId="8" xfId="0" applyFont="1" applyBorder="1" applyAlignment="1" applyProtection="1">
      <alignment horizontal="left" vertical="center" wrapText="1" shrinkToFit="1"/>
    </xf>
    <xf numFmtId="0" fontId="11" fillId="0" borderId="9" xfId="0" applyFont="1" applyBorder="1" applyAlignment="1" applyProtection="1">
      <alignment horizontal="left" vertical="center" wrapText="1" shrinkToFit="1"/>
    </xf>
    <xf numFmtId="0" fontId="13" fillId="0" borderId="10" xfId="0" applyFont="1" applyBorder="1" applyAlignment="1" applyProtection="1">
      <alignment horizontal="left" vertical="center" wrapText="1" shrinkToFit="1"/>
      <protection locked="0"/>
    </xf>
    <xf numFmtId="0" fontId="14" fillId="0" borderId="10" xfId="0" applyFont="1" applyBorder="1" applyAlignment="1" applyProtection="1">
      <alignment horizontal="left"/>
      <protection locked="0"/>
    </xf>
    <xf numFmtId="0" fontId="14" fillId="0" borderId="11" xfId="0" applyFont="1" applyBorder="1" applyAlignment="1" applyProtection="1">
      <alignment horizontal="left"/>
      <protection locked="0"/>
    </xf>
    <xf numFmtId="0" fontId="13" fillId="0" borderId="11" xfId="0" applyFont="1" applyBorder="1" applyAlignment="1" applyProtection="1">
      <alignment horizontal="left" vertical="center" wrapText="1" shrinkToFit="1"/>
      <protection locked="0"/>
    </xf>
    <xf numFmtId="0" fontId="11" fillId="0" borderId="12" xfId="0" applyFont="1" applyBorder="1" applyAlignment="1" applyProtection="1">
      <alignment horizontal="left" vertical="center" wrapText="1" shrinkToFit="1"/>
    </xf>
    <xf numFmtId="0" fontId="11" fillId="0" borderId="13" xfId="0" applyFont="1" applyBorder="1" applyAlignment="1" applyProtection="1">
      <alignment horizontal="left" vertical="center" wrapText="1" shrinkToFit="1"/>
    </xf>
    <xf numFmtId="0" fontId="11" fillId="0" borderId="14" xfId="0" applyFont="1" applyBorder="1" applyAlignment="1" applyProtection="1">
      <alignment horizontal="left" vertical="center" wrapText="1" shrinkToFit="1"/>
    </xf>
    <xf numFmtId="49" fontId="11" fillId="0" borderId="15" xfId="0" applyNumberFormat="1" applyFont="1" applyBorder="1" applyAlignment="1" applyProtection="1">
      <alignment horizontal="left" vertical="center" wrapText="1" shrinkToFit="1"/>
      <protection locked="0"/>
    </xf>
    <xf numFmtId="49" fontId="11" fillId="0" borderId="13" xfId="0" applyNumberFormat="1" applyFont="1" applyBorder="1" applyAlignment="1" applyProtection="1">
      <alignment horizontal="left" vertical="center" wrapText="1" shrinkToFit="1"/>
      <protection locked="0"/>
    </xf>
    <xf numFmtId="49" fontId="11" fillId="0" borderId="14" xfId="0" applyNumberFormat="1" applyFont="1" applyBorder="1" applyAlignment="1" applyProtection="1">
      <alignment horizontal="left" vertical="center" wrapText="1" shrinkToFit="1"/>
      <protection locked="0"/>
    </xf>
    <xf numFmtId="0" fontId="11" fillId="0" borderId="16" xfId="0" applyFont="1" applyBorder="1" applyAlignment="1" applyProtection="1">
      <alignment horizontal="right" vertical="center" wrapText="1" shrinkToFit="1"/>
    </xf>
    <xf numFmtId="0" fontId="11" fillId="0" borderId="17" xfId="0" applyFont="1" applyBorder="1" applyAlignment="1" applyProtection="1">
      <alignment horizontal="right" vertical="center" wrapText="1" shrinkToFit="1"/>
    </xf>
    <xf numFmtId="0" fontId="11" fillId="0" borderId="2" xfId="0" applyFont="1" applyBorder="1" applyAlignment="1" applyProtection="1">
      <alignment horizontal="center" vertical="center" wrapText="1" shrinkToFit="1"/>
    </xf>
    <xf numFmtId="0" fontId="11" fillId="0" borderId="3" xfId="0" applyFont="1" applyBorder="1" applyAlignment="1" applyProtection="1">
      <alignment horizontal="center" vertical="center" wrapText="1" shrinkToFit="1"/>
    </xf>
    <xf numFmtId="0" fontId="11" fillId="0" borderId="19" xfId="0" applyFont="1" applyBorder="1" applyAlignment="1" applyProtection="1">
      <alignment horizontal="center" vertical="center" wrapText="1" shrinkToFit="1"/>
    </xf>
    <xf numFmtId="0" fontId="0" fillId="0" borderId="20" xfId="0" applyBorder="1" applyAlignment="1" applyProtection="1">
      <alignment horizontal="center" vertical="center"/>
    </xf>
    <xf numFmtId="0" fontId="0" fillId="0" borderId="21" xfId="0" applyBorder="1" applyAlignment="1" applyProtection="1">
      <alignment horizontal="center" vertical="center"/>
    </xf>
    <xf numFmtId="0" fontId="0" fillId="0" borderId="22" xfId="0"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11" fillId="0" borderId="7" xfId="0" applyFont="1" applyBorder="1" applyAlignment="1" applyProtection="1">
      <alignment horizontal="center" vertical="center" wrapText="1" shrinkToFit="1"/>
    </xf>
    <xf numFmtId="0" fontId="11" fillId="0" borderId="23" xfId="0" applyFont="1" applyBorder="1" applyAlignment="1" applyProtection="1">
      <alignment horizontal="center" vertical="center" wrapText="1" shrinkToFit="1"/>
    </xf>
    <xf numFmtId="0" fontId="21" fillId="9" borderId="30" xfId="0" applyFont="1" applyFill="1" applyBorder="1" applyAlignment="1">
      <alignment horizontal="center" vertical="top"/>
    </xf>
    <xf numFmtId="0" fontId="21" fillId="9" borderId="8" xfId="0" applyFont="1" applyFill="1" applyBorder="1" applyAlignment="1">
      <alignment horizontal="center" vertical="top"/>
    </xf>
    <xf numFmtId="0" fontId="34" fillId="5" borderId="30" xfId="0" applyFont="1" applyFill="1" applyBorder="1" applyAlignment="1" applyProtection="1">
      <alignment horizontal="center" vertical="top" wrapText="1"/>
    </xf>
    <xf numFmtId="0" fontId="34" fillId="5" borderId="8" xfId="0" applyFont="1" applyFill="1" applyBorder="1" applyAlignment="1" applyProtection="1">
      <alignment horizontal="center" vertical="top" wrapText="1"/>
    </xf>
    <xf numFmtId="0" fontId="9" fillId="7" borderId="30" xfId="0" applyFont="1" applyFill="1" applyBorder="1" applyAlignment="1" applyProtection="1">
      <alignment horizontal="center" vertical="top"/>
    </xf>
    <xf numFmtId="0" fontId="9" fillId="7" borderId="8" xfId="0" applyFont="1" applyFill="1" applyBorder="1" applyAlignment="1" applyProtection="1">
      <alignment horizontal="center" vertical="top"/>
    </xf>
    <xf numFmtId="0" fontId="34" fillId="6" borderId="30" xfId="0" applyFont="1" applyFill="1" applyBorder="1" applyAlignment="1" applyProtection="1">
      <alignment horizontal="center" vertical="top" wrapText="1"/>
      <protection locked="0"/>
    </xf>
    <xf numFmtId="0" fontId="34" fillId="6" borderId="8" xfId="0" applyFont="1" applyFill="1" applyBorder="1" applyAlignment="1" applyProtection="1">
      <alignment horizontal="center" vertical="top" wrapText="1"/>
      <protection locked="0"/>
    </xf>
    <xf numFmtId="0" fontId="21" fillId="4" borderId="56" xfId="0" applyFont="1" applyFill="1" applyBorder="1" applyAlignment="1" applyProtection="1">
      <alignment horizontal="center" vertical="top"/>
    </xf>
    <xf numFmtId="0" fontId="21" fillId="4" borderId="35" xfId="0" applyFont="1" applyFill="1" applyBorder="1" applyAlignment="1" applyProtection="1">
      <alignment horizontal="center" vertical="top"/>
    </xf>
    <xf numFmtId="0" fontId="28" fillId="0" borderId="0" xfId="0" applyFont="1" applyAlignment="1" applyProtection="1">
      <alignment horizontal="center" vertical="top" wrapText="1"/>
    </xf>
    <xf numFmtId="0" fontId="28" fillId="0" borderId="26" xfId="0" applyFont="1" applyBorder="1" applyAlignment="1" applyProtection="1">
      <alignment horizontal="center" vertical="top" wrapText="1"/>
    </xf>
    <xf numFmtId="0" fontId="21" fillId="3" borderId="30" xfId="0" applyFont="1" applyFill="1" applyBorder="1" applyAlignment="1" applyProtection="1">
      <alignment horizontal="center" vertical="top"/>
    </xf>
    <xf numFmtId="0" fontId="21" fillId="3" borderId="8" xfId="0" applyFont="1" applyFill="1" applyBorder="1" applyAlignment="1" applyProtection="1">
      <alignment horizontal="center" vertical="top"/>
    </xf>
    <xf numFmtId="0" fontId="21" fillId="4" borderId="58" xfId="0" applyFont="1" applyFill="1" applyBorder="1" applyAlignment="1" applyProtection="1">
      <alignment horizontal="center" vertical="top"/>
    </xf>
    <xf numFmtId="0" fontId="21" fillId="4" borderId="26" xfId="0" applyFont="1" applyFill="1" applyBorder="1" applyAlignment="1" applyProtection="1">
      <alignment horizontal="center" vertical="top"/>
    </xf>
    <xf numFmtId="0" fontId="21" fillId="5" borderId="30" xfId="0" applyFont="1" applyFill="1" applyBorder="1" applyAlignment="1" applyProtection="1">
      <alignment horizontal="center" vertical="top"/>
    </xf>
    <xf numFmtId="0" fontId="21" fillId="5" borderId="8" xfId="0" applyFont="1" applyFill="1" applyBorder="1" applyAlignment="1" applyProtection="1">
      <alignment horizontal="center" vertical="top"/>
    </xf>
    <xf numFmtId="0" fontId="31" fillId="6" borderId="30" xfId="0" applyFont="1" applyFill="1" applyBorder="1" applyAlignment="1" applyProtection="1">
      <alignment horizontal="center" vertical="top" wrapText="1"/>
    </xf>
    <xf numFmtId="0" fontId="31" fillId="6" borderId="8" xfId="0" applyFont="1" applyFill="1" applyBorder="1" applyAlignment="1" applyProtection="1">
      <alignment horizontal="center" vertical="top" wrapText="1"/>
    </xf>
    <xf numFmtId="0" fontId="21" fillId="6" borderId="30" xfId="0" applyFont="1" applyFill="1" applyBorder="1" applyAlignment="1" applyProtection="1">
      <alignment horizontal="center" vertical="top"/>
    </xf>
    <xf numFmtId="0" fontId="21" fillId="6" borderId="8" xfId="0" applyFont="1" applyFill="1" applyBorder="1" applyAlignment="1" applyProtection="1">
      <alignment horizontal="center" vertical="top"/>
    </xf>
    <xf numFmtId="0" fontId="2" fillId="7" borderId="30" xfId="0" applyFont="1" applyFill="1" applyBorder="1" applyAlignment="1" applyProtection="1">
      <alignment horizontal="center" vertical="top"/>
    </xf>
    <xf numFmtId="0" fontId="2" fillId="7" borderId="8" xfId="0" applyFont="1" applyFill="1" applyBorder="1" applyAlignment="1" applyProtection="1">
      <alignment horizontal="center" vertical="top"/>
    </xf>
    <xf numFmtId="0" fontId="34" fillId="6" borderId="30" xfId="0" applyFont="1" applyFill="1" applyBorder="1" applyAlignment="1" applyProtection="1">
      <alignment horizontal="center" vertical="top" wrapText="1"/>
    </xf>
    <xf numFmtId="0" fontId="34" fillId="6" borderId="8" xfId="0" applyFont="1" applyFill="1" applyBorder="1" applyAlignment="1" applyProtection="1">
      <alignment horizontal="center" vertical="top" wrapText="1"/>
    </xf>
    <xf numFmtId="0" fontId="2" fillId="10" borderId="30" xfId="0" applyFont="1" applyFill="1" applyBorder="1" applyAlignment="1" applyProtection="1">
      <alignment horizontal="center" vertical="top"/>
    </xf>
    <xf numFmtId="0" fontId="2" fillId="10" borderId="8" xfId="0" applyFont="1" applyFill="1" applyBorder="1" applyAlignment="1" applyProtection="1">
      <alignment horizontal="center" vertical="top"/>
    </xf>
    <xf numFmtId="0" fontId="7" fillId="5" borderId="30" xfId="0" applyFont="1" applyFill="1" applyBorder="1" applyAlignment="1" applyProtection="1">
      <alignment horizontal="center" vertical="top"/>
    </xf>
    <xf numFmtId="0" fontId="7" fillId="5" borderId="8" xfId="0" applyFont="1" applyFill="1" applyBorder="1" applyAlignment="1" applyProtection="1">
      <alignment horizontal="center" vertical="top"/>
    </xf>
    <xf numFmtId="0" fontId="4" fillId="5" borderId="30" xfId="0" applyFont="1" applyFill="1" applyBorder="1" applyAlignment="1" applyProtection="1">
      <alignment horizontal="center" vertical="top"/>
    </xf>
    <xf numFmtId="0" fontId="4" fillId="5" borderId="8" xfId="0" applyFont="1" applyFill="1" applyBorder="1" applyAlignment="1" applyProtection="1">
      <alignment horizontal="center" vertical="top"/>
    </xf>
  </cellXfs>
  <cellStyles count="2">
    <cellStyle name="Standard" xfId="0" builtinId="0"/>
    <cellStyle name="Standard 2" xfId="1" xr:uid="{A3877B29-AE4E-CA4C-A89B-B5A74E8575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nicole.freitag@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66</xdr:row>
          <xdr:rowOff>28575</xdr:rowOff>
        </xdr:from>
        <xdr:to>
          <xdr:col>6</xdr:col>
          <xdr:colOff>142875</xdr:colOff>
          <xdr:row>66</xdr:row>
          <xdr:rowOff>295275</xdr:rowOff>
        </xdr:to>
        <xdr:sp macro="" textlink="">
          <xdr:nvSpPr>
            <xdr:cNvPr id="1025" name="Option Button 1" descr=" Nein"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66</xdr:row>
          <xdr:rowOff>28575</xdr:rowOff>
        </xdr:from>
        <xdr:to>
          <xdr:col>5</xdr:col>
          <xdr:colOff>228600</xdr:colOff>
          <xdr:row>66</xdr:row>
          <xdr:rowOff>276225</xdr:rowOff>
        </xdr:to>
        <xdr:sp macro="" textlink="">
          <xdr:nvSpPr>
            <xdr:cNvPr id="1026" name="Option Button 2" descr=" Ja"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836025" y="38099"/>
          <a:ext cx="3638549" cy="473076"/>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73</xdr:row>
      <xdr:rowOff>0</xdr:rowOff>
    </xdr:from>
    <xdr:to>
      <xdr:col>2</xdr:col>
      <xdr:colOff>304800</xdr:colOff>
      <xdr:row>74</xdr:row>
      <xdr:rowOff>121057</xdr:rowOff>
    </xdr:to>
    <xdr:sp macro="" textlink="">
      <xdr:nvSpPr>
        <xdr:cNvPr id="2" name="AutoShape 50" descr="https://campus.uni-due.de/CM_IMAGES/HISinOne/images/icons/tree/tree_bullet.svg">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1549400" y="956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xdr:row>
      <xdr:rowOff>0</xdr:rowOff>
    </xdr:from>
    <xdr:to>
      <xdr:col>2</xdr:col>
      <xdr:colOff>304800</xdr:colOff>
      <xdr:row>74</xdr:row>
      <xdr:rowOff>121057</xdr:rowOff>
    </xdr:to>
    <xdr:sp macro="" textlink="">
      <xdr:nvSpPr>
        <xdr:cNvPr id="3" name="AutoShape 51" descr="Prüfung">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1549400" y="956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xdr:row>
      <xdr:rowOff>0</xdr:rowOff>
    </xdr:from>
    <xdr:to>
      <xdr:col>2</xdr:col>
      <xdr:colOff>304800</xdr:colOff>
      <xdr:row>74</xdr:row>
      <xdr:rowOff>114299</xdr:rowOff>
    </xdr:to>
    <xdr:sp macro="" textlink="">
      <xdr:nvSpPr>
        <xdr:cNvPr id="4" name="AutoShape 52" descr="https://campus.uni-due.de/CM_IMAGES/HISinOne/images/icons/spacer.svg">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1549400" y="9563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xdr:row>
      <xdr:rowOff>0</xdr:rowOff>
    </xdr:from>
    <xdr:to>
      <xdr:col>2</xdr:col>
      <xdr:colOff>304800</xdr:colOff>
      <xdr:row>74</xdr:row>
      <xdr:rowOff>114299</xdr:rowOff>
    </xdr:to>
    <xdr:sp macro="" textlink="">
      <xdr:nvSpPr>
        <xdr:cNvPr id="5" name="AutoShape 53" descr="https://campus.uni-due.de/CM_IMAGES/HISinOne/images/icons/spacer.svg">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1549400" y="9563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xdr:row>
      <xdr:rowOff>0</xdr:rowOff>
    </xdr:from>
    <xdr:to>
      <xdr:col>2</xdr:col>
      <xdr:colOff>304800</xdr:colOff>
      <xdr:row>74</xdr:row>
      <xdr:rowOff>114299</xdr:rowOff>
    </xdr:to>
    <xdr:sp macro="" textlink="">
      <xdr:nvSpPr>
        <xdr:cNvPr id="6" name="AutoShape 54" descr="https://campus.uni-due.de/CM_IMAGES/HISinOne/images/icons/hyphen.svg">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1549400" y="9563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xdr:row>
      <xdr:rowOff>0</xdr:rowOff>
    </xdr:from>
    <xdr:to>
      <xdr:col>2</xdr:col>
      <xdr:colOff>304311</xdr:colOff>
      <xdr:row>74</xdr:row>
      <xdr:rowOff>114299</xdr:rowOff>
    </xdr:to>
    <xdr:sp macro="" textlink="">
      <xdr:nvSpPr>
        <xdr:cNvPr id="7" name="AutoShape 55" descr="https://campus.uni-due.de/CM_IMAGES/HISinOne/images/icons/spacer.svg">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1549400" y="9563100"/>
          <a:ext cx="304311"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74</xdr:row>
      <xdr:rowOff>0</xdr:rowOff>
    </xdr:from>
    <xdr:to>
      <xdr:col>2</xdr:col>
      <xdr:colOff>304800</xdr:colOff>
      <xdr:row>75</xdr:row>
      <xdr:rowOff>121057</xdr:rowOff>
    </xdr:to>
    <xdr:sp macro="" textlink="">
      <xdr:nvSpPr>
        <xdr:cNvPr id="8" name="AutoShape 56" descr="https://campus.uni-due.de/CM_IMAGES/HISinOne/images/icons/tree/tree_bullet.svg">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1549400" y="9753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74</xdr:row>
      <xdr:rowOff>0</xdr:rowOff>
    </xdr:from>
    <xdr:to>
      <xdr:col>2</xdr:col>
      <xdr:colOff>304800</xdr:colOff>
      <xdr:row>75</xdr:row>
      <xdr:rowOff>121057</xdr:rowOff>
    </xdr:to>
    <xdr:sp macro="" textlink="">
      <xdr:nvSpPr>
        <xdr:cNvPr id="9" name="AutoShape 57" descr="Studienleistung">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1549400" y="9753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64</xdr:row>
      <xdr:rowOff>0</xdr:rowOff>
    </xdr:from>
    <xdr:ext cx="304800" cy="308300"/>
    <xdr:sp macro="" textlink="">
      <xdr:nvSpPr>
        <xdr:cNvPr id="10" name="AutoShape 16" descr="https://campus.uni-due.de/CM_IMAGES/HISinOne/images/icons/tree/tree_bullet.svg">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1549400" y="8420100"/>
          <a:ext cx="304800" cy="308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64</xdr:row>
      <xdr:rowOff>0</xdr:rowOff>
    </xdr:from>
    <xdr:ext cx="304800" cy="308300"/>
    <xdr:sp macro="" textlink="">
      <xdr:nvSpPr>
        <xdr:cNvPr id="11" name="AutoShape 17" descr="Prüfung">
          <a:extLst>
            <a:ext uri="{FF2B5EF4-FFF2-40B4-BE49-F238E27FC236}">
              <a16:creationId xmlns:a16="http://schemas.microsoft.com/office/drawing/2014/main" id="{00000000-0008-0000-0100-00000B000000}"/>
            </a:ext>
          </a:extLst>
        </xdr:cNvPr>
        <xdr:cNvSpPr>
          <a:spLocks noChangeAspect="1" noChangeArrowheads="1"/>
        </xdr:cNvSpPr>
      </xdr:nvSpPr>
      <xdr:spPr bwMode="auto">
        <a:xfrm>
          <a:off x="1549400" y="8420100"/>
          <a:ext cx="304800" cy="308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xdr:row>
      <xdr:rowOff>0</xdr:rowOff>
    </xdr:from>
    <xdr:ext cx="304800" cy="308301"/>
    <xdr:sp macro="" textlink="">
      <xdr:nvSpPr>
        <xdr:cNvPr id="12" name="AutoShape 33" descr="https://campus.uni-due.de/CM_IMAGES/HISinOne/images/icons/tree/tree_bullet.svg">
          <a:extLst>
            <a:ext uri="{FF2B5EF4-FFF2-40B4-BE49-F238E27FC236}">
              <a16:creationId xmlns:a16="http://schemas.microsoft.com/office/drawing/2014/main" id="{00000000-0008-0000-0100-00000C000000}"/>
            </a:ext>
          </a:extLst>
        </xdr:cNvPr>
        <xdr:cNvSpPr>
          <a:spLocks noChangeAspect="1" noChangeArrowheads="1"/>
        </xdr:cNvSpPr>
      </xdr:nvSpPr>
      <xdr:spPr bwMode="auto">
        <a:xfrm>
          <a:off x="1549400" y="8801100"/>
          <a:ext cx="304800" cy="3083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xdr:row>
      <xdr:rowOff>0</xdr:rowOff>
    </xdr:from>
    <xdr:ext cx="304800" cy="308301"/>
    <xdr:sp macro="" textlink="">
      <xdr:nvSpPr>
        <xdr:cNvPr id="13" name="AutoShape 34" descr="Prüfung">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1549400" y="8801100"/>
          <a:ext cx="304800" cy="3083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xdr:row>
      <xdr:rowOff>0</xdr:rowOff>
    </xdr:from>
    <xdr:ext cx="304800" cy="301544"/>
    <xdr:sp macro="" textlink="">
      <xdr:nvSpPr>
        <xdr:cNvPr id="14" name="AutoShape 35" descr="https://campus.uni-due.de/CM_IMAGES/HISinOne/images/icons/spacer.svg">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1549400" y="8801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xdr:row>
      <xdr:rowOff>0</xdr:rowOff>
    </xdr:from>
    <xdr:ext cx="304800" cy="301544"/>
    <xdr:sp macro="" textlink="">
      <xdr:nvSpPr>
        <xdr:cNvPr id="15" name="AutoShape 36" descr="https://campus.uni-due.de/CM_IMAGES/HISinOne/images/icons/spacer.svg">
          <a:extLst>
            <a:ext uri="{FF2B5EF4-FFF2-40B4-BE49-F238E27FC236}">
              <a16:creationId xmlns:a16="http://schemas.microsoft.com/office/drawing/2014/main" id="{00000000-0008-0000-0100-00000F000000}"/>
            </a:ext>
          </a:extLst>
        </xdr:cNvPr>
        <xdr:cNvSpPr>
          <a:spLocks noChangeAspect="1" noChangeArrowheads="1"/>
        </xdr:cNvSpPr>
      </xdr:nvSpPr>
      <xdr:spPr bwMode="auto">
        <a:xfrm>
          <a:off x="1549400" y="8801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xdr:row>
      <xdr:rowOff>0</xdr:rowOff>
    </xdr:from>
    <xdr:ext cx="304800" cy="301544"/>
    <xdr:sp macro="" textlink="">
      <xdr:nvSpPr>
        <xdr:cNvPr id="16" name="AutoShape 37" descr="https://campus.uni-due.de/CM_IMAGES/HISinOne/images/icons/hyphen.svg">
          <a:extLst>
            <a:ext uri="{FF2B5EF4-FFF2-40B4-BE49-F238E27FC236}">
              <a16:creationId xmlns:a16="http://schemas.microsoft.com/office/drawing/2014/main" id="{00000000-0008-0000-0100-000010000000}"/>
            </a:ext>
          </a:extLst>
        </xdr:cNvPr>
        <xdr:cNvSpPr>
          <a:spLocks noChangeAspect="1" noChangeArrowheads="1"/>
        </xdr:cNvSpPr>
      </xdr:nvSpPr>
      <xdr:spPr bwMode="auto">
        <a:xfrm>
          <a:off x="1549400" y="8801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xdr:row>
      <xdr:rowOff>0</xdr:rowOff>
    </xdr:from>
    <xdr:ext cx="304311" cy="301544"/>
    <xdr:sp macro="" textlink="">
      <xdr:nvSpPr>
        <xdr:cNvPr id="17" name="AutoShape 38" descr="https://campus.uni-due.de/CM_IMAGES/HISinOne/images/icons/spacer.svg">
          <a:extLst>
            <a:ext uri="{FF2B5EF4-FFF2-40B4-BE49-F238E27FC236}">
              <a16:creationId xmlns:a16="http://schemas.microsoft.com/office/drawing/2014/main" id="{00000000-0008-0000-0100-000011000000}"/>
            </a:ext>
          </a:extLst>
        </xdr:cNvPr>
        <xdr:cNvSpPr>
          <a:spLocks noChangeAspect="1" noChangeArrowheads="1"/>
        </xdr:cNvSpPr>
      </xdr:nvSpPr>
      <xdr:spPr bwMode="auto">
        <a:xfrm>
          <a:off x="1549400" y="8801100"/>
          <a:ext cx="304311"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68</xdr:row>
      <xdr:rowOff>0</xdr:rowOff>
    </xdr:from>
    <xdr:ext cx="304800" cy="304800"/>
    <xdr:sp macro="" textlink="">
      <xdr:nvSpPr>
        <xdr:cNvPr id="18" name="AutoShape 39" descr="https://campus.uni-due.de/CM_IMAGES/HISinOne/images/icons/tree/tree_bullet.svg">
          <a:extLst>
            <a:ext uri="{FF2B5EF4-FFF2-40B4-BE49-F238E27FC236}">
              <a16:creationId xmlns:a16="http://schemas.microsoft.com/office/drawing/2014/main" id="{00000000-0008-0000-0100-000012000000}"/>
            </a:ext>
          </a:extLst>
        </xdr:cNvPr>
        <xdr:cNvSpPr>
          <a:spLocks noChangeAspect="1" noChangeArrowheads="1"/>
        </xdr:cNvSpPr>
      </xdr:nvSpPr>
      <xdr:spPr bwMode="auto">
        <a:xfrm>
          <a:off x="1549400" y="899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68</xdr:row>
      <xdr:rowOff>0</xdr:rowOff>
    </xdr:from>
    <xdr:ext cx="304800" cy="304800"/>
    <xdr:sp macro="" textlink="">
      <xdr:nvSpPr>
        <xdr:cNvPr id="19" name="AutoShape 40" descr="Prüfung">
          <a:extLst>
            <a:ext uri="{FF2B5EF4-FFF2-40B4-BE49-F238E27FC236}">
              <a16:creationId xmlns:a16="http://schemas.microsoft.com/office/drawing/2014/main" id="{00000000-0008-0000-0100-000013000000}"/>
            </a:ext>
          </a:extLst>
        </xdr:cNvPr>
        <xdr:cNvSpPr>
          <a:spLocks noChangeAspect="1" noChangeArrowheads="1"/>
        </xdr:cNvSpPr>
      </xdr:nvSpPr>
      <xdr:spPr bwMode="auto">
        <a:xfrm>
          <a:off x="1549400" y="899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77</xdr:row>
      <xdr:rowOff>0</xdr:rowOff>
    </xdr:from>
    <xdr:to>
      <xdr:col>2</xdr:col>
      <xdr:colOff>304800</xdr:colOff>
      <xdr:row>78</xdr:row>
      <xdr:rowOff>121057</xdr:rowOff>
    </xdr:to>
    <xdr:sp macro="" textlink="">
      <xdr:nvSpPr>
        <xdr:cNvPr id="20" name="AutoShape 56" descr="https://campus.uni-due.de/CM_IMAGES/HISinOne/images/icons/tree/tree_bullet.svg">
          <a:extLst>
            <a:ext uri="{FF2B5EF4-FFF2-40B4-BE49-F238E27FC236}">
              <a16:creationId xmlns:a16="http://schemas.microsoft.com/office/drawing/2014/main" id="{00000000-0008-0000-0100-000014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77</xdr:row>
      <xdr:rowOff>0</xdr:rowOff>
    </xdr:from>
    <xdr:to>
      <xdr:col>2</xdr:col>
      <xdr:colOff>304800</xdr:colOff>
      <xdr:row>78</xdr:row>
      <xdr:rowOff>121057</xdr:rowOff>
    </xdr:to>
    <xdr:sp macro="" textlink="">
      <xdr:nvSpPr>
        <xdr:cNvPr id="21" name="AutoShape 57" descr="Studienleistung">
          <a:extLst>
            <a:ext uri="{FF2B5EF4-FFF2-40B4-BE49-F238E27FC236}">
              <a16:creationId xmlns:a16="http://schemas.microsoft.com/office/drawing/2014/main" id="{00000000-0008-0000-0100-000015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304800</xdr:colOff>
      <xdr:row>80</xdr:row>
      <xdr:rowOff>110800</xdr:rowOff>
    </xdr:to>
    <xdr:sp macro="" textlink="">
      <xdr:nvSpPr>
        <xdr:cNvPr id="22" name="AutoShape 67" descr="https://campus.uni-due.de/CM_IMAGES/HISinOne/images/icons/tree/tree_bullet.svg">
          <a:extLst>
            <a:ext uri="{FF2B5EF4-FFF2-40B4-BE49-F238E27FC236}">
              <a16:creationId xmlns:a16="http://schemas.microsoft.com/office/drawing/2014/main" id="{00000000-0008-0000-0100-000016000000}"/>
            </a:ext>
          </a:extLst>
        </xdr:cNvPr>
        <xdr:cNvSpPr>
          <a:spLocks noChangeAspect="1" noChangeArrowheads="1"/>
        </xdr:cNvSpPr>
      </xdr:nvSpPr>
      <xdr:spPr bwMode="auto">
        <a:xfrm>
          <a:off x="1549400" y="10325100"/>
          <a:ext cx="304800" cy="301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304800</xdr:colOff>
      <xdr:row>80</xdr:row>
      <xdr:rowOff>110800</xdr:rowOff>
    </xdr:to>
    <xdr:sp macro="" textlink="">
      <xdr:nvSpPr>
        <xdr:cNvPr id="23" name="AutoShape 68" descr="Prüfung">
          <a:extLst>
            <a:ext uri="{FF2B5EF4-FFF2-40B4-BE49-F238E27FC236}">
              <a16:creationId xmlns:a16="http://schemas.microsoft.com/office/drawing/2014/main" id="{00000000-0008-0000-0100-000017000000}"/>
            </a:ext>
          </a:extLst>
        </xdr:cNvPr>
        <xdr:cNvSpPr>
          <a:spLocks noChangeAspect="1" noChangeArrowheads="1"/>
        </xdr:cNvSpPr>
      </xdr:nvSpPr>
      <xdr:spPr bwMode="auto">
        <a:xfrm>
          <a:off x="1549400" y="10325100"/>
          <a:ext cx="304800" cy="301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304800</xdr:colOff>
      <xdr:row>80</xdr:row>
      <xdr:rowOff>114301</xdr:rowOff>
    </xdr:to>
    <xdr:sp macro="" textlink="">
      <xdr:nvSpPr>
        <xdr:cNvPr id="24" name="AutoShape 69" descr="https://campus.uni-due.de/CM_IMAGES/HISinOne/images/icons/spacer.svg">
          <a:extLst>
            <a:ext uri="{FF2B5EF4-FFF2-40B4-BE49-F238E27FC236}">
              <a16:creationId xmlns:a16="http://schemas.microsoft.com/office/drawing/2014/main" id="{00000000-0008-0000-0100-000018000000}"/>
            </a:ext>
          </a:extLst>
        </xdr:cNvPr>
        <xdr:cNvSpPr>
          <a:spLocks noChangeAspect="1" noChangeArrowheads="1"/>
        </xdr:cNvSpPr>
      </xdr:nvSpPr>
      <xdr:spPr bwMode="auto">
        <a:xfrm>
          <a:off x="1549400" y="103251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304800</xdr:colOff>
      <xdr:row>80</xdr:row>
      <xdr:rowOff>114301</xdr:rowOff>
    </xdr:to>
    <xdr:sp macro="" textlink="">
      <xdr:nvSpPr>
        <xdr:cNvPr id="25" name="AutoShape 70" descr="https://campus.uni-due.de/CM_IMAGES/HISinOne/images/icons/spacer.svg">
          <a:extLst>
            <a:ext uri="{FF2B5EF4-FFF2-40B4-BE49-F238E27FC236}">
              <a16:creationId xmlns:a16="http://schemas.microsoft.com/office/drawing/2014/main" id="{00000000-0008-0000-0100-000019000000}"/>
            </a:ext>
          </a:extLst>
        </xdr:cNvPr>
        <xdr:cNvSpPr>
          <a:spLocks noChangeAspect="1" noChangeArrowheads="1"/>
        </xdr:cNvSpPr>
      </xdr:nvSpPr>
      <xdr:spPr bwMode="auto">
        <a:xfrm>
          <a:off x="1549400" y="103251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304800</xdr:colOff>
      <xdr:row>80</xdr:row>
      <xdr:rowOff>114301</xdr:rowOff>
    </xdr:to>
    <xdr:sp macro="" textlink="">
      <xdr:nvSpPr>
        <xdr:cNvPr id="26" name="AutoShape 71" descr="https://campus.uni-due.de/CM_IMAGES/HISinOne/images/icons/hyphen.svg">
          <a:extLst>
            <a:ext uri="{FF2B5EF4-FFF2-40B4-BE49-F238E27FC236}">
              <a16:creationId xmlns:a16="http://schemas.microsoft.com/office/drawing/2014/main" id="{00000000-0008-0000-0100-00001A000000}"/>
            </a:ext>
          </a:extLst>
        </xdr:cNvPr>
        <xdr:cNvSpPr>
          <a:spLocks noChangeAspect="1" noChangeArrowheads="1"/>
        </xdr:cNvSpPr>
      </xdr:nvSpPr>
      <xdr:spPr bwMode="auto">
        <a:xfrm>
          <a:off x="1549400" y="103251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304311</xdr:colOff>
      <xdr:row>80</xdr:row>
      <xdr:rowOff>114301</xdr:rowOff>
    </xdr:to>
    <xdr:sp macro="" textlink="">
      <xdr:nvSpPr>
        <xdr:cNvPr id="27" name="AutoShape 72" descr="https://campus.uni-due.de/CM_IMAGES/HISinOne/images/icons/spacer.svg">
          <a:extLst>
            <a:ext uri="{FF2B5EF4-FFF2-40B4-BE49-F238E27FC236}">
              <a16:creationId xmlns:a16="http://schemas.microsoft.com/office/drawing/2014/main" id="{00000000-0008-0000-0100-00001B000000}"/>
            </a:ext>
          </a:extLst>
        </xdr:cNvPr>
        <xdr:cNvSpPr>
          <a:spLocks noChangeAspect="1" noChangeArrowheads="1"/>
        </xdr:cNvSpPr>
      </xdr:nvSpPr>
      <xdr:spPr bwMode="auto">
        <a:xfrm>
          <a:off x="1549400" y="10325100"/>
          <a:ext cx="304311"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80</xdr:row>
      <xdr:rowOff>0</xdr:rowOff>
    </xdr:from>
    <xdr:to>
      <xdr:col>2</xdr:col>
      <xdr:colOff>304800</xdr:colOff>
      <xdr:row>81</xdr:row>
      <xdr:rowOff>104856</xdr:rowOff>
    </xdr:to>
    <xdr:sp macro="" textlink="">
      <xdr:nvSpPr>
        <xdr:cNvPr id="28" name="AutoShape 73" descr="https://campus.uni-due.de/CM_IMAGES/HISinOne/images/icons/tree/tree_bullet.svg">
          <a:extLst>
            <a:ext uri="{FF2B5EF4-FFF2-40B4-BE49-F238E27FC236}">
              <a16:creationId xmlns:a16="http://schemas.microsoft.com/office/drawing/2014/main" id="{00000000-0008-0000-0100-00001C000000}"/>
            </a:ext>
          </a:extLst>
        </xdr:cNvPr>
        <xdr:cNvSpPr>
          <a:spLocks noChangeAspect="1" noChangeArrowheads="1"/>
        </xdr:cNvSpPr>
      </xdr:nvSpPr>
      <xdr:spPr bwMode="auto">
        <a:xfrm>
          <a:off x="1549400" y="10515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80</xdr:row>
      <xdr:rowOff>0</xdr:rowOff>
    </xdr:from>
    <xdr:to>
      <xdr:col>2</xdr:col>
      <xdr:colOff>304800</xdr:colOff>
      <xdr:row>81</xdr:row>
      <xdr:rowOff>104856</xdr:rowOff>
    </xdr:to>
    <xdr:sp macro="" textlink="">
      <xdr:nvSpPr>
        <xdr:cNvPr id="29" name="AutoShape 74" descr="Studienleistung">
          <a:extLst>
            <a:ext uri="{FF2B5EF4-FFF2-40B4-BE49-F238E27FC236}">
              <a16:creationId xmlns:a16="http://schemas.microsoft.com/office/drawing/2014/main" id="{00000000-0008-0000-0100-00001D000000}"/>
            </a:ext>
          </a:extLst>
        </xdr:cNvPr>
        <xdr:cNvSpPr>
          <a:spLocks noChangeAspect="1" noChangeArrowheads="1"/>
        </xdr:cNvSpPr>
      </xdr:nvSpPr>
      <xdr:spPr bwMode="auto">
        <a:xfrm>
          <a:off x="1549400" y="10515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86</xdr:row>
      <xdr:rowOff>0</xdr:rowOff>
    </xdr:from>
    <xdr:to>
      <xdr:col>2</xdr:col>
      <xdr:colOff>304800</xdr:colOff>
      <xdr:row>87</xdr:row>
      <xdr:rowOff>108356</xdr:rowOff>
    </xdr:to>
    <xdr:sp macro="" textlink="">
      <xdr:nvSpPr>
        <xdr:cNvPr id="30" name="AutoShape 11" descr="Modul">
          <a:extLst>
            <a:ext uri="{FF2B5EF4-FFF2-40B4-BE49-F238E27FC236}">
              <a16:creationId xmlns:a16="http://schemas.microsoft.com/office/drawing/2014/main" id="{00000000-0008-0000-0100-00001E000000}"/>
            </a:ext>
          </a:extLst>
        </xdr:cNvPr>
        <xdr:cNvSpPr>
          <a:spLocks noChangeAspect="1" noChangeArrowheads="1"/>
        </xdr:cNvSpPr>
      </xdr:nvSpPr>
      <xdr:spPr bwMode="auto">
        <a:xfrm>
          <a:off x="1549400" y="11277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83</xdr:row>
      <xdr:rowOff>0</xdr:rowOff>
    </xdr:from>
    <xdr:to>
      <xdr:col>2</xdr:col>
      <xdr:colOff>304800</xdr:colOff>
      <xdr:row>84</xdr:row>
      <xdr:rowOff>104856</xdr:rowOff>
    </xdr:to>
    <xdr:sp macro="" textlink="">
      <xdr:nvSpPr>
        <xdr:cNvPr id="31" name="AutoShape 73" descr="https://campus.uni-due.de/CM_IMAGES/HISinOne/images/icons/tree/tree_bullet.svg">
          <a:extLst>
            <a:ext uri="{FF2B5EF4-FFF2-40B4-BE49-F238E27FC236}">
              <a16:creationId xmlns:a16="http://schemas.microsoft.com/office/drawing/2014/main" id="{00000000-0008-0000-0100-00001F000000}"/>
            </a:ext>
          </a:extLst>
        </xdr:cNvPr>
        <xdr:cNvSpPr>
          <a:spLocks noChangeAspect="1" noChangeArrowheads="1"/>
        </xdr:cNvSpPr>
      </xdr:nvSpPr>
      <xdr:spPr bwMode="auto">
        <a:xfrm>
          <a:off x="1549400" y="10896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83</xdr:row>
      <xdr:rowOff>0</xdr:rowOff>
    </xdr:from>
    <xdr:to>
      <xdr:col>2</xdr:col>
      <xdr:colOff>304800</xdr:colOff>
      <xdr:row>84</xdr:row>
      <xdr:rowOff>104856</xdr:rowOff>
    </xdr:to>
    <xdr:sp macro="" textlink="">
      <xdr:nvSpPr>
        <xdr:cNvPr id="32" name="AutoShape 74" descr="Studienleistung">
          <a:extLst>
            <a:ext uri="{FF2B5EF4-FFF2-40B4-BE49-F238E27FC236}">
              <a16:creationId xmlns:a16="http://schemas.microsoft.com/office/drawing/2014/main" id="{00000000-0008-0000-0100-000020000000}"/>
            </a:ext>
          </a:extLst>
        </xdr:cNvPr>
        <xdr:cNvSpPr>
          <a:spLocks noChangeAspect="1" noChangeArrowheads="1"/>
        </xdr:cNvSpPr>
      </xdr:nvSpPr>
      <xdr:spPr bwMode="auto">
        <a:xfrm>
          <a:off x="1549400" y="10896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86</xdr:row>
      <xdr:rowOff>108659</xdr:rowOff>
    </xdr:to>
    <xdr:sp macro="" textlink="">
      <xdr:nvSpPr>
        <xdr:cNvPr id="33" name="AutoShape 84" descr="https://campus.uni-due.de/CM_IMAGES/HISinOne/images/icons/tree/tree_bullet.svg">
          <a:extLst>
            <a:ext uri="{FF2B5EF4-FFF2-40B4-BE49-F238E27FC236}">
              <a16:creationId xmlns:a16="http://schemas.microsoft.com/office/drawing/2014/main" id="{00000000-0008-0000-0100-000021000000}"/>
            </a:ext>
          </a:extLst>
        </xdr:cNvPr>
        <xdr:cNvSpPr>
          <a:spLocks noChangeAspect="1" noChangeArrowheads="1"/>
        </xdr:cNvSpPr>
      </xdr:nvSpPr>
      <xdr:spPr bwMode="auto">
        <a:xfrm>
          <a:off x="1549400" y="11087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86</xdr:row>
      <xdr:rowOff>108659</xdr:rowOff>
    </xdr:to>
    <xdr:sp macro="" textlink="">
      <xdr:nvSpPr>
        <xdr:cNvPr id="34" name="AutoShape 85" descr="Prüfung">
          <a:extLst>
            <a:ext uri="{FF2B5EF4-FFF2-40B4-BE49-F238E27FC236}">
              <a16:creationId xmlns:a16="http://schemas.microsoft.com/office/drawing/2014/main" id="{00000000-0008-0000-0100-000022000000}"/>
            </a:ext>
          </a:extLst>
        </xdr:cNvPr>
        <xdr:cNvSpPr>
          <a:spLocks noChangeAspect="1" noChangeArrowheads="1"/>
        </xdr:cNvSpPr>
      </xdr:nvSpPr>
      <xdr:spPr bwMode="auto">
        <a:xfrm>
          <a:off x="1549400" y="11087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86</xdr:row>
      <xdr:rowOff>112160</xdr:rowOff>
    </xdr:to>
    <xdr:sp macro="" textlink="">
      <xdr:nvSpPr>
        <xdr:cNvPr id="35" name="AutoShape 86" descr="https://campus.uni-due.de/CM_IMAGES/HISinOne/images/icons/spacer.svg">
          <a:extLst>
            <a:ext uri="{FF2B5EF4-FFF2-40B4-BE49-F238E27FC236}">
              <a16:creationId xmlns:a16="http://schemas.microsoft.com/office/drawing/2014/main" id="{00000000-0008-0000-0100-00002300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86</xdr:row>
      <xdr:rowOff>112160</xdr:rowOff>
    </xdr:to>
    <xdr:sp macro="" textlink="">
      <xdr:nvSpPr>
        <xdr:cNvPr id="36" name="AutoShape 87" descr="https://campus.uni-due.de/CM_IMAGES/HISinOne/images/icons/spacer.svg">
          <a:extLst>
            <a:ext uri="{FF2B5EF4-FFF2-40B4-BE49-F238E27FC236}">
              <a16:creationId xmlns:a16="http://schemas.microsoft.com/office/drawing/2014/main" id="{00000000-0008-0000-0100-00002400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86</xdr:row>
      <xdr:rowOff>112160</xdr:rowOff>
    </xdr:to>
    <xdr:sp macro="" textlink="">
      <xdr:nvSpPr>
        <xdr:cNvPr id="37" name="AutoShape 88" descr="https://campus.uni-due.de/CM_IMAGES/HISinOne/images/icons/hyphen.svg">
          <a:extLst>
            <a:ext uri="{FF2B5EF4-FFF2-40B4-BE49-F238E27FC236}">
              <a16:creationId xmlns:a16="http://schemas.microsoft.com/office/drawing/2014/main" id="{00000000-0008-0000-0100-00002500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304311</xdr:colOff>
      <xdr:row>86</xdr:row>
      <xdr:rowOff>112160</xdr:rowOff>
    </xdr:to>
    <xdr:sp macro="" textlink="">
      <xdr:nvSpPr>
        <xdr:cNvPr id="38" name="AutoShape 89" descr="https://campus.uni-due.de/CM_IMAGES/HISinOne/images/icons/spacer.svg">
          <a:extLst>
            <a:ext uri="{FF2B5EF4-FFF2-40B4-BE49-F238E27FC236}">
              <a16:creationId xmlns:a16="http://schemas.microsoft.com/office/drawing/2014/main" id="{00000000-0008-0000-0100-000026000000}"/>
            </a:ext>
          </a:extLst>
        </xdr:cNvPr>
        <xdr:cNvSpPr>
          <a:spLocks noChangeAspect="1" noChangeArrowheads="1"/>
        </xdr:cNvSpPr>
      </xdr:nvSpPr>
      <xdr:spPr bwMode="auto">
        <a:xfrm>
          <a:off x="1549400" y="11087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86</xdr:row>
      <xdr:rowOff>0</xdr:rowOff>
    </xdr:from>
    <xdr:to>
      <xdr:col>2</xdr:col>
      <xdr:colOff>304800</xdr:colOff>
      <xdr:row>87</xdr:row>
      <xdr:rowOff>104856</xdr:rowOff>
    </xdr:to>
    <xdr:sp macro="" textlink="">
      <xdr:nvSpPr>
        <xdr:cNvPr id="39" name="AutoShape 90" descr="https://campus.uni-due.de/CM_IMAGES/HISinOne/images/icons/tree/tree_bullet.svg">
          <a:extLst>
            <a:ext uri="{FF2B5EF4-FFF2-40B4-BE49-F238E27FC236}">
              <a16:creationId xmlns:a16="http://schemas.microsoft.com/office/drawing/2014/main" id="{00000000-0008-0000-0100-000027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86</xdr:row>
      <xdr:rowOff>0</xdr:rowOff>
    </xdr:from>
    <xdr:to>
      <xdr:col>2</xdr:col>
      <xdr:colOff>304800</xdr:colOff>
      <xdr:row>87</xdr:row>
      <xdr:rowOff>104856</xdr:rowOff>
    </xdr:to>
    <xdr:sp macro="" textlink="">
      <xdr:nvSpPr>
        <xdr:cNvPr id="40" name="AutoShape 91" descr="Studienleistung">
          <a:extLst>
            <a:ext uri="{FF2B5EF4-FFF2-40B4-BE49-F238E27FC236}">
              <a16:creationId xmlns:a16="http://schemas.microsoft.com/office/drawing/2014/main" id="{00000000-0008-0000-0100-000028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86</xdr:row>
      <xdr:rowOff>0</xdr:rowOff>
    </xdr:from>
    <xdr:to>
      <xdr:col>2</xdr:col>
      <xdr:colOff>304800</xdr:colOff>
      <xdr:row>87</xdr:row>
      <xdr:rowOff>108356</xdr:rowOff>
    </xdr:to>
    <xdr:sp macro="" textlink="">
      <xdr:nvSpPr>
        <xdr:cNvPr id="41" name="AutoShape 11" descr="Modul">
          <a:extLst>
            <a:ext uri="{FF2B5EF4-FFF2-40B4-BE49-F238E27FC236}">
              <a16:creationId xmlns:a16="http://schemas.microsoft.com/office/drawing/2014/main" id="{00000000-0008-0000-0100-000029000000}"/>
            </a:ext>
          </a:extLst>
        </xdr:cNvPr>
        <xdr:cNvSpPr>
          <a:spLocks noChangeAspect="1" noChangeArrowheads="1"/>
        </xdr:cNvSpPr>
      </xdr:nvSpPr>
      <xdr:spPr bwMode="auto">
        <a:xfrm>
          <a:off x="1549400" y="11277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89</xdr:row>
      <xdr:rowOff>105402</xdr:rowOff>
    </xdr:to>
    <xdr:sp macro="" textlink="">
      <xdr:nvSpPr>
        <xdr:cNvPr id="42" name="AutoShape 12" descr="https://campus.uni-due.de/CM_IMAGES/HISinOne/images/icons/spacer.svg">
          <a:extLst>
            <a:ext uri="{FF2B5EF4-FFF2-40B4-BE49-F238E27FC236}">
              <a16:creationId xmlns:a16="http://schemas.microsoft.com/office/drawing/2014/main" id="{00000000-0008-0000-0100-00002A000000}"/>
            </a:ext>
          </a:extLst>
        </xdr:cNvPr>
        <xdr:cNvSpPr>
          <a:spLocks noChangeAspect="1" noChangeArrowheads="1"/>
        </xdr:cNvSpPr>
      </xdr:nvSpPr>
      <xdr:spPr bwMode="auto">
        <a:xfrm>
          <a:off x="1549400" y="1146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89</xdr:row>
      <xdr:rowOff>105402</xdr:rowOff>
    </xdr:to>
    <xdr:sp macro="" textlink="">
      <xdr:nvSpPr>
        <xdr:cNvPr id="43" name="AutoShape 13" descr="https://campus.uni-due.de/CM_IMAGES/HISinOne/images/icons/spacer.svg">
          <a:extLst>
            <a:ext uri="{FF2B5EF4-FFF2-40B4-BE49-F238E27FC236}">
              <a16:creationId xmlns:a16="http://schemas.microsoft.com/office/drawing/2014/main" id="{00000000-0008-0000-0100-00002B000000}"/>
            </a:ext>
          </a:extLst>
        </xdr:cNvPr>
        <xdr:cNvSpPr>
          <a:spLocks noChangeAspect="1" noChangeArrowheads="1"/>
        </xdr:cNvSpPr>
      </xdr:nvSpPr>
      <xdr:spPr bwMode="auto">
        <a:xfrm>
          <a:off x="1549400" y="1146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89</xdr:row>
      <xdr:rowOff>105402</xdr:rowOff>
    </xdr:to>
    <xdr:sp macro="" textlink="">
      <xdr:nvSpPr>
        <xdr:cNvPr id="44" name="AutoShape 14" descr="https://campus.uni-due.de/CM_IMAGES/HISinOne/images/icons/hyphen.svg">
          <a:extLst>
            <a:ext uri="{FF2B5EF4-FFF2-40B4-BE49-F238E27FC236}">
              <a16:creationId xmlns:a16="http://schemas.microsoft.com/office/drawing/2014/main" id="{00000000-0008-0000-0100-00002C000000}"/>
            </a:ext>
          </a:extLst>
        </xdr:cNvPr>
        <xdr:cNvSpPr>
          <a:spLocks noChangeAspect="1" noChangeArrowheads="1"/>
        </xdr:cNvSpPr>
      </xdr:nvSpPr>
      <xdr:spPr bwMode="auto">
        <a:xfrm>
          <a:off x="1549400" y="1146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304311</xdr:colOff>
      <xdr:row>89</xdr:row>
      <xdr:rowOff>105402</xdr:rowOff>
    </xdr:to>
    <xdr:sp macro="" textlink="">
      <xdr:nvSpPr>
        <xdr:cNvPr id="45" name="AutoShape 15" descr="https://campus.uni-due.de/CM_IMAGES/HISinOne/images/icons/spacer.svg">
          <a:extLst>
            <a:ext uri="{FF2B5EF4-FFF2-40B4-BE49-F238E27FC236}">
              <a16:creationId xmlns:a16="http://schemas.microsoft.com/office/drawing/2014/main" id="{00000000-0008-0000-0100-00002D000000}"/>
            </a:ext>
          </a:extLst>
        </xdr:cNvPr>
        <xdr:cNvSpPr>
          <a:spLocks noChangeAspect="1" noChangeArrowheads="1"/>
        </xdr:cNvSpPr>
      </xdr:nvSpPr>
      <xdr:spPr bwMode="auto">
        <a:xfrm>
          <a:off x="1549400" y="11468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89</xdr:row>
      <xdr:rowOff>0</xdr:rowOff>
    </xdr:from>
    <xdr:to>
      <xdr:col>2</xdr:col>
      <xdr:colOff>304800</xdr:colOff>
      <xdr:row>90</xdr:row>
      <xdr:rowOff>108357</xdr:rowOff>
    </xdr:to>
    <xdr:sp macro="" textlink="">
      <xdr:nvSpPr>
        <xdr:cNvPr id="46" name="AutoShape 16" descr="https://campus.uni-due.de/CM_IMAGES/HISinOne/images/icons/tree/tree_bullet.svg">
          <a:extLst>
            <a:ext uri="{FF2B5EF4-FFF2-40B4-BE49-F238E27FC236}">
              <a16:creationId xmlns:a16="http://schemas.microsoft.com/office/drawing/2014/main" id="{00000000-0008-0000-0100-00002E000000}"/>
            </a:ext>
          </a:extLst>
        </xdr:cNvPr>
        <xdr:cNvSpPr>
          <a:spLocks noChangeAspect="1" noChangeArrowheads="1"/>
        </xdr:cNvSpPr>
      </xdr:nvSpPr>
      <xdr:spPr bwMode="auto">
        <a:xfrm>
          <a:off x="1549400" y="11658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89</xdr:row>
      <xdr:rowOff>0</xdr:rowOff>
    </xdr:from>
    <xdr:to>
      <xdr:col>2</xdr:col>
      <xdr:colOff>304800</xdr:colOff>
      <xdr:row>90</xdr:row>
      <xdr:rowOff>108357</xdr:rowOff>
    </xdr:to>
    <xdr:sp macro="" textlink="">
      <xdr:nvSpPr>
        <xdr:cNvPr id="47" name="AutoShape 17" descr="Prüfung">
          <a:extLst>
            <a:ext uri="{FF2B5EF4-FFF2-40B4-BE49-F238E27FC236}">
              <a16:creationId xmlns:a16="http://schemas.microsoft.com/office/drawing/2014/main" id="{00000000-0008-0000-0100-00002F000000}"/>
            </a:ext>
          </a:extLst>
        </xdr:cNvPr>
        <xdr:cNvSpPr>
          <a:spLocks noChangeAspect="1" noChangeArrowheads="1"/>
        </xdr:cNvSpPr>
      </xdr:nvSpPr>
      <xdr:spPr bwMode="auto">
        <a:xfrm>
          <a:off x="1549400" y="11658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89</xdr:row>
      <xdr:rowOff>0</xdr:rowOff>
    </xdr:from>
    <xdr:to>
      <xdr:col>2</xdr:col>
      <xdr:colOff>304800</xdr:colOff>
      <xdr:row>90</xdr:row>
      <xdr:rowOff>108357</xdr:rowOff>
    </xdr:to>
    <xdr:sp macro="" textlink="">
      <xdr:nvSpPr>
        <xdr:cNvPr id="48" name="AutoShape 28" descr="Modul">
          <a:extLst>
            <a:ext uri="{FF2B5EF4-FFF2-40B4-BE49-F238E27FC236}">
              <a16:creationId xmlns:a16="http://schemas.microsoft.com/office/drawing/2014/main" id="{00000000-0008-0000-0100-000030000000}"/>
            </a:ext>
          </a:extLst>
        </xdr:cNvPr>
        <xdr:cNvSpPr>
          <a:spLocks noChangeAspect="1" noChangeArrowheads="1"/>
        </xdr:cNvSpPr>
      </xdr:nvSpPr>
      <xdr:spPr bwMode="auto">
        <a:xfrm>
          <a:off x="1549400" y="11658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105403</xdr:rowOff>
    </xdr:to>
    <xdr:sp macro="" textlink="">
      <xdr:nvSpPr>
        <xdr:cNvPr id="49" name="AutoShape 29" descr="https://campus.uni-due.de/CM_IMAGES/HISinOne/images/icons/spacer.svg">
          <a:extLst>
            <a:ext uri="{FF2B5EF4-FFF2-40B4-BE49-F238E27FC236}">
              <a16:creationId xmlns:a16="http://schemas.microsoft.com/office/drawing/2014/main" id="{00000000-0008-0000-0100-000031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105403</xdr:rowOff>
    </xdr:to>
    <xdr:sp macro="" textlink="">
      <xdr:nvSpPr>
        <xdr:cNvPr id="50" name="AutoShape 30" descr="https://campus.uni-due.de/CM_IMAGES/HISinOne/images/icons/spacer.svg">
          <a:extLst>
            <a:ext uri="{FF2B5EF4-FFF2-40B4-BE49-F238E27FC236}">
              <a16:creationId xmlns:a16="http://schemas.microsoft.com/office/drawing/2014/main" id="{00000000-0008-0000-0100-000032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105403</xdr:rowOff>
    </xdr:to>
    <xdr:sp macro="" textlink="">
      <xdr:nvSpPr>
        <xdr:cNvPr id="51" name="AutoShape 31" descr="https://campus.uni-due.de/CM_IMAGES/HISinOne/images/icons/hyphen.svg">
          <a:extLst>
            <a:ext uri="{FF2B5EF4-FFF2-40B4-BE49-F238E27FC236}">
              <a16:creationId xmlns:a16="http://schemas.microsoft.com/office/drawing/2014/main" id="{00000000-0008-0000-0100-000033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304311</xdr:colOff>
      <xdr:row>92</xdr:row>
      <xdr:rowOff>105403</xdr:rowOff>
    </xdr:to>
    <xdr:sp macro="" textlink="">
      <xdr:nvSpPr>
        <xdr:cNvPr id="52" name="AutoShape 32" descr="https://campus.uni-due.de/CM_IMAGES/HISinOne/images/icons/spacer.svg">
          <a:extLst>
            <a:ext uri="{FF2B5EF4-FFF2-40B4-BE49-F238E27FC236}">
              <a16:creationId xmlns:a16="http://schemas.microsoft.com/office/drawing/2014/main" id="{00000000-0008-0000-0100-000034000000}"/>
            </a:ext>
          </a:extLst>
        </xdr:cNvPr>
        <xdr:cNvSpPr>
          <a:spLocks noChangeAspect="1" noChangeArrowheads="1"/>
        </xdr:cNvSpPr>
      </xdr:nvSpPr>
      <xdr:spPr bwMode="auto">
        <a:xfrm>
          <a:off x="1549400" y="11849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108358</xdr:rowOff>
    </xdr:to>
    <xdr:sp macro="" textlink="">
      <xdr:nvSpPr>
        <xdr:cNvPr id="53" name="AutoShape 33" descr="https://campus.uni-due.de/CM_IMAGES/HISinOne/images/icons/tree/tree_bullet.svg">
          <a:extLst>
            <a:ext uri="{FF2B5EF4-FFF2-40B4-BE49-F238E27FC236}">
              <a16:creationId xmlns:a16="http://schemas.microsoft.com/office/drawing/2014/main" id="{00000000-0008-0000-0100-000035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108358</xdr:rowOff>
    </xdr:to>
    <xdr:sp macro="" textlink="">
      <xdr:nvSpPr>
        <xdr:cNvPr id="54" name="AutoShape 34" descr="Prüfung">
          <a:extLst>
            <a:ext uri="{FF2B5EF4-FFF2-40B4-BE49-F238E27FC236}">
              <a16:creationId xmlns:a16="http://schemas.microsoft.com/office/drawing/2014/main" id="{00000000-0008-0000-0100-000036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104857</xdr:rowOff>
    </xdr:to>
    <xdr:sp macro="" textlink="">
      <xdr:nvSpPr>
        <xdr:cNvPr id="55" name="AutoShape 45" descr="Modul">
          <a:extLst>
            <a:ext uri="{FF2B5EF4-FFF2-40B4-BE49-F238E27FC236}">
              <a16:creationId xmlns:a16="http://schemas.microsoft.com/office/drawing/2014/main" id="{00000000-0008-0000-0100-00003700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95</xdr:row>
      <xdr:rowOff>112159</xdr:rowOff>
    </xdr:to>
    <xdr:sp macro="" textlink="">
      <xdr:nvSpPr>
        <xdr:cNvPr id="56" name="AutoShape 46" descr="https://campus.uni-due.de/CM_IMAGES/HISinOne/images/icons/spacer.svg">
          <a:extLst>
            <a:ext uri="{FF2B5EF4-FFF2-40B4-BE49-F238E27FC236}">
              <a16:creationId xmlns:a16="http://schemas.microsoft.com/office/drawing/2014/main" id="{00000000-0008-0000-0100-000038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95</xdr:row>
      <xdr:rowOff>112159</xdr:rowOff>
    </xdr:to>
    <xdr:sp macro="" textlink="">
      <xdr:nvSpPr>
        <xdr:cNvPr id="57" name="AutoShape 47" descr="https://campus.uni-due.de/CM_IMAGES/HISinOne/images/icons/spacer.svg">
          <a:extLst>
            <a:ext uri="{FF2B5EF4-FFF2-40B4-BE49-F238E27FC236}">
              <a16:creationId xmlns:a16="http://schemas.microsoft.com/office/drawing/2014/main" id="{00000000-0008-0000-0100-000039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95</xdr:row>
      <xdr:rowOff>112159</xdr:rowOff>
    </xdr:to>
    <xdr:sp macro="" textlink="">
      <xdr:nvSpPr>
        <xdr:cNvPr id="58" name="AutoShape 48" descr="https://campus.uni-due.de/CM_IMAGES/HISinOne/images/icons/hyphen.svg">
          <a:extLst>
            <a:ext uri="{FF2B5EF4-FFF2-40B4-BE49-F238E27FC236}">
              <a16:creationId xmlns:a16="http://schemas.microsoft.com/office/drawing/2014/main" id="{00000000-0008-0000-0100-00003A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304311</xdr:colOff>
      <xdr:row>95</xdr:row>
      <xdr:rowOff>112159</xdr:rowOff>
    </xdr:to>
    <xdr:sp macro="" textlink="">
      <xdr:nvSpPr>
        <xdr:cNvPr id="59" name="AutoShape 49" descr="https://campus.uni-due.de/CM_IMAGES/HISinOne/images/icons/spacer.svg">
          <a:extLst>
            <a:ext uri="{FF2B5EF4-FFF2-40B4-BE49-F238E27FC236}">
              <a16:creationId xmlns:a16="http://schemas.microsoft.com/office/drawing/2014/main" id="{00000000-0008-0000-0100-00003B000000}"/>
            </a:ext>
          </a:extLst>
        </xdr:cNvPr>
        <xdr:cNvSpPr>
          <a:spLocks noChangeAspect="1" noChangeArrowheads="1"/>
        </xdr:cNvSpPr>
      </xdr:nvSpPr>
      <xdr:spPr bwMode="auto">
        <a:xfrm>
          <a:off x="1549400" y="12230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95</xdr:row>
      <xdr:rowOff>0</xdr:rowOff>
    </xdr:from>
    <xdr:to>
      <xdr:col>2</xdr:col>
      <xdr:colOff>304800</xdr:colOff>
      <xdr:row>96</xdr:row>
      <xdr:rowOff>108357</xdr:rowOff>
    </xdr:to>
    <xdr:sp macro="" textlink="">
      <xdr:nvSpPr>
        <xdr:cNvPr id="60" name="AutoShape 62" descr="Modul">
          <a:extLst>
            <a:ext uri="{FF2B5EF4-FFF2-40B4-BE49-F238E27FC236}">
              <a16:creationId xmlns:a16="http://schemas.microsoft.com/office/drawing/2014/main" id="{00000000-0008-0000-0100-00003C000000}"/>
            </a:ext>
          </a:extLst>
        </xdr:cNvPr>
        <xdr:cNvSpPr>
          <a:spLocks noChangeAspect="1" noChangeArrowheads="1"/>
        </xdr:cNvSpPr>
      </xdr:nvSpPr>
      <xdr:spPr bwMode="auto">
        <a:xfrm>
          <a:off x="1549400" y="12420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86</xdr:row>
      <xdr:rowOff>0</xdr:rowOff>
    </xdr:from>
    <xdr:to>
      <xdr:col>2</xdr:col>
      <xdr:colOff>304800</xdr:colOff>
      <xdr:row>87</xdr:row>
      <xdr:rowOff>104856</xdr:rowOff>
    </xdr:to>
    <xdr:sp macro="" textlink="">
      <xdr:nvSpPr>
        <xdr:cNvPr id="61" name="AutoShape 90" descr="https://campus.uni-due.de/CM_IMAGES/HISinOne/images/icons/tree/tree_bullet.svg">
          <a:extLst>
            <a:ext uri="{FF2B5EF4-FFF2-40B4-BE49-F238E27FC236}">
              <a16:creationId xmlns:a16="http://schemas.microsoft.com/office/drawing/2014/main" id="{00000000-0008-0000-0100-00003D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86</xdr:row>
      <xdr:rowOff>0</xdr:rowOff>
    </xdr:from>
    <xdr:to>
      <xdr:col>2</xdr:col>
      <xdr:colOff>304800</xdr:colOff>
      <xdr:row>87</xdr:row>
      <xdr:rowOff>104856</xdr:rowOff>
    </xdr:to>
    <xdr:sp macro="" textlink="">
      <xdr:nvSpPr>
        <xdr:cNvPr id="62" name="AutoShape 91" descr="Studienleistung">
          <a:extLst>
            <a:ext uri="{FF2B5EF4-FFF2-40B4-BE49-F238E27FC236}">
              <a16:creationId xmlns:a16="http://schemas.microsoft.com/office/drawing/2014/main" id="{00000000-0008-0000-0100-00003E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89</xdr:row>
      <xdr:rowOff>108658</xdr:rowOff>
    </xdr:to>
    <xdr:sp macro="" textlink="">
      <xdr:nvSpPr>
        <xdr:cNvPr id="63" name="AutoShape 101" descr="https://campus.uni-due.de/CM_IMAGES/HISinOne/images/icons/tree/tree_bullet.svg">
          <a:extLst>
            <a:ext uri="{FF2B5EF4-FFF2-40B4-BE49-F238E27FC236}">
              <a16:creationId xmlns:a16="http://schemas.microsoft.com/office/drawing/2014/main" id="{00000000-0008-0000-0100-00003F000000}"/>
            </a:ext>
          </a:extLst>
        </xdr:cNvPr>
        <xdr:cNvSpPr>
          <a:spLocks noChangeAspect="1" noChangeArrowheads="1"/>
        </xdr:cNvSpPr>
      </xdr:nvSpPr>
      <xdr:spPr bwMode="auto">
        <a:xfrm>
          <a:off x="1549400" y="11468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89</xdr:row>
      <xdr:rowOff>108658</xdr:rowOff>
    </xdr:to>
    <xdr:sp macro="" textlink="">
      <xdr:nvSpPr>
        <xdr:cNvPr id="64" name="AutoShape 102" descr="Prüfung">
          <a:extLst>
            <a:ext uri="{FF2B5EF4-FFF2-40B4-BE49-F238E27FC236}">
              <a16:creationId xmlns:a16="http://schemas.microsoft.com/office/drawing/2014/main" id="{00000000-0008-0000-0100-000040000000}"/>
            </a:ext>
          </a:extLst>
        </xdr:cNvPr>
        <xdr:cNvSpPr>
          <a:spLocks noChangeAspect="1" noChangeArrowheads="1"/>
        </xdr:cNvSpPr>
      </xdr:nvSpPr>
      <xdr:spPr bwMode="auto">
        <a:xfrm>
          <a:off x="1549400" y="11468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89</xdr:row>
      <xdr:rowOff>112159</xdr:rowOff>
    </xdr:to>
    <xdr:sp macro="" textlink="">
      <xdr:nvSpPr>
        <xdr:cNvPr id="65" name="AutoShape 103" descr="https://campus.uni-due.de/CM_IMAGES/HISinOne/images/icons/spacer.svg">
          <a:extLst>
            <a:ext uri="{FF2B5EF4-FFF2-40B4-BE49-F238E27FC236}">
              <a16:creationId xmlns:a16="http://schemas.microsoft.com/office/drawing/2014/main" id="{00000000-0008-0000-0100-00004100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89</xdr:row>
      <xdr:rowOff>112159</xdr:rowOff>
    </xdr:to>
    <xdr:sp macro="" textlink="">
      <xdr:nvSpPr>
        <xdr:cNvPr id="66" name="AutoShape 104" descr="https://campus.uni-due.de/CM_IMAGES/HISinOne/images/icons/spacer.svg">
          <a:extLst>
            <a:ext uri="{FF2B5EF4-FFF2-40B4-BE49-F238E27FC236}">
              <a16:creationId xmlns:a16="http://schemas.microsoft.com/office/drawing/2014/main" id="{00000000-0008-0000-0100-00004200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89</xdr:row>
      <xdr:rowOff>112159</xdr:rowOff>
    </xdr:to>
    <xdr:sp macro="" textlink="">
      <xdr:nvSpPr>
        <xdr:cNvPr id="67" name="AutoShape 105" descr="https://campus.uni-due.de/CM_IMAGES/HISinOne/images/icons/hyphen.svg">
          <a:extLst>
            <a:ext uri="{FF2B5EF4-FFF2-40B4-BE49-F238E27FC236}">
              <a16:creationId xmlns:a16="http://schemas.microsoft.com/office/drawing/2014/main" id="{00000000-0008-0000-0100-00004300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304311</xdr:colOff>
      <xdr:row>89</xdr:row>
      <xdr:rowOff>112159</xdr:rowOff>
    </xdr:to>
    <xdr:sp macro="" textlink="">
      <xdr:nvSpPr>
        <xdr:cNvPr id="68" name="AutoShape 106" descr="https://campus.uni-due.de/CM_IMAGES/HISinOne/images/icons/spacer.svg">
          <a:extLst>
            <a:ext uri="{FF2B5EF4-FFF2-40B4-BE49-F238E27FC236}">
              <a16:creationId xmlns:a16="http://schemas.microsoft.com/office/drawing/2014/main" id="{00000000-0008-0000-0100-000044000000}"/>
            </a:ext>
          </a:extLst>
        </xdr:cNvPr>
        <xdr:cNvSpPr>
          <a:spLocks noChangeAspect="1" noChangeArrowheads="1"/>
        </xdr:cNvSpPr>
      </xdr:nvSpPr>
      <xdr:spPr bwMode="auto">
        <a:xfrm>
          <a:off x="1549400" y="11468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89</xdr:row>
      <xdr:rowOff>0</xdr:rowOff>
    </xdr:from>
    <xdr:to>
      <xdr:col>2</xdr:col>
      <xdr:colOff>304800</xdr:colOff>
      <xdr:row>90</xdr:row>
      <xdr:rowOff>104857</xdr:rowOff>
    </xdr:to>
    <xdr:sp macro="" textlink="">
      <xdr:nvSpPr>
        <xdr:cNvPr id="69" name="AutoShape 107" descr="https://campus.uni-due.de/CM_IMAGES/HISinOne/images/icons/tree/tree_bullet.svg">
          <a:extLst>
            <a:ext uri="{FF2B5EF4-FFF2-40B4-BE49-F238E27FC236}">
              <a16:creationId xmlns:a16="http://schemas.microsoft.com/office/drawing/2014/main" id="{00000000-0008-0000-0100-000045000000}"/>
            </a:ext>
          </a:extLst>
        </xdr:cNvPr>
        <xdr:cNvSpPr>
          <a:spLocks noChangeAspect="1" noChangeArrowheads="1"/>
        </xdr:cNvSpPr>
      </xdr:nvSpPr>
      <xdr:spPr bwMode="auto">
        <a:xfrm>
          <a:off x="1549400" y="11658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89</xdr:row>
      <xdr:rowOff>0</xdr:rowOff>
    </xdr:from>
    <xdr:to>
      <xdr:col>2</xdr:col>
      <xdr:colOff>304800</xdr:colOff>
      <xdr:row>90</xdr:row>
      <xdr:rowOff>104857</xdr:rowOff>
    </xdr:to>
    <xdr:sp macro="" textlink="">
      <xdr:nvSpPr>
        <xdr:cNvPr id="70" name="AutoShape 108" descr="Studienleistung">
          <a:extLst>
            <a:ext uri="{FF2B5EF4-FFF2-40B4-BE49-F238E27FC236}">
              <a16:creationId xmlns:a16="http://schemas.microsoft.com/office/drawing/2014/main" id="{00000000-0008-0000-0100-000046000000}"/>
            </a:ext>
          </a:extLst>
        </xdr:cNvPr>
        <xdr:cNvSpPr>
          <a:spLocks noChangeAspect="1" noChangeArrowheads="1"/>
        </xdr:cNvSpPr>
      </xdr:nvSpPr>
      <xdr:spPr bwMode="auto">
        <a:xfrm>
          <a:off x="1549400" y="11658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108659</xdr:rowOff>
    </xdr:to>
    <xdr:sp macro="" textlink="">
      <xdr:nvSpPr>
        <xdr:cNvPr id="71" name="AutoShape 118" descr="https://campus.uni-due.de/CM_IMAGES/HISinOne/images/icons/tree/tree_bullet.svg">
          <a:extLst>
            <a:ext uri="{FF2B5EF4-FFF2-40B4-BE49-F238E27FC236}">
              <a16:creationId xmlns:a16="http://schemas.microsoft.com/office/drawing/2014/main" id="{00000000-0008-0000-0100-00004700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108659</xdr:rowOff>
    </xdr:to>
    <xdr:sp macro="" textlink="">
      <xdr:nvSpPr>
        <xdr:cNvPr id="72" name="AutoShape 119" descr="Prüfung">
          <a:extLst>
            <a:ext uri="{FF2B5EF4-FFF2-40B4-BE49-F238E27FC236}">
              <a16:creationId xmlns:a16="http://schemas.microsoft.com/office/drawing/2014/main" id="{00000000-0008-0000-0100-00004800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112159</xdr:rowOff>
    </xdr:to>
    <xdr:sp macro="" textlink="">
      <xdr:nvSpPr>
        <xdr:cNvPr id="73" name="AutoShape 120" descr="https://campus.uni-due.de/CM_IMAGES/HISinOne/images/icons/spacer.svg">
          <a:extLst>
            <a:ext uri="{FF2B5EF4-FFF2-40B4-BE49-F238E27FC236}">
              <a16:creationId xmlns:a16="http://schemas.microsoft.com/office/drawing/2014/main" id="{00000000-0008-0000-0100-00004900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112159</xdr:rowOff>
    </xdr:to>
    <xdr:sp macro="" textlink="">
      <xdr:nvSpPr>
        <xdr:cNvPr id="74" name="AutoShape 121" descr="https://campus.uni-due.de/CM_IMAGES/HISinOne/images/icons/spacer.svg">
          <a:extLst>
            <a:ext uri="{FF2B5EF4-FFF2-40B4-BE49-F238E27FC236}">
              <a16:creationId xmlns:a16="http://schemas.microsoft.com/office/drawing/2014/main" id="{00000000-0008-0000-0100-00004A00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112159</xdr:rowOff>
    </xdr:to>
    <xdr:sp macro="" textlink="">
      <xdr:nvSpPr>
        <xdr:cNvPr id="75" name="AutoShape 122" descr="https://campus.uni-due.de/CM_IMAGES/HISinOne/images/icons/hyphen.svg">
          <a:extLst>
            <a:ext uri="{FF2B5EF4-FFF2-40B4-BE49-F238E27FC236}">
              <a16:creationId xmlns:a16="http://schemas.microsoft.com/office/drawing/2014/main" id="{00000000-0008-0000-0100-00004B00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304311</xdr:colOff>
      <xdr:row>92</xdr:row>
      <xdr:rowOff>112159</xdr:rowOff>
    </xdr:to>
    <xdr:sp macro="" textlink="">
      <xdr:nvSpPr>
        <xdr:cNvPr id="76" name="AutoShape 123" descr="https://campus.uni-due.de/CM_IMAGES/HISinOne/images/icons/spacer.svg">
          <a:extLst>
            <a:ext uri="{FF2B5EF4-FFF2-40B4-BE49-F238E27FC236}">
              <a16:creationId xmlns:a16="http://schemas.microsoft.com/office/drawing/2014/main" id="{00000000-0008-0000-0100-00004C000000}"/>
            </a:ext>
          </a:extLst>
        </xdr:cNvPr>
        <xdr:cNvSpPr>
          <a:spLocks noChangeAspect="1" noChangeArrowheads="1"/>
        </xdr:cNvSpPr>
      </xdr:nvSpPr>
      <xdr:spPr bwMode="auto">
        <a:xfrm>
          <a:off x="1549400" y="11849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104857</xdr:rowOff>
    </xdr:to>
    <xdr:sp macro="" textlink="">
      <xdr:nvSpPr>
        <xdr:cNvPr id="77" name="AutoShape 124" descr="https://campus.uni-due.de/CM_IMAGES/HISinOne/images/icons/tree/tree_bullet.svg">
          <a:extLst>
            <a:ext uri="{FF2B5EF4-FFF2-40B4-BE49-F238E27FC236}">
              <a16:creationId xmlns:a16="http://schemas.microsoft.com/office/drawing/2014/main" id="{00000000-0008-0000-0100-00004D00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104857</xdr:rowOff>
    </xdr:to>
    <xdr:sp macro="" textlink="">
      <xdr:nvSpPr>
        <xdr:cNvPr id="78" name="AutoShape 125" descr="Studienleistung">
          <a:extLst>
            <a:ext uri="{FF2B5EF4-FFF2-40B4-BE49-F238E27FC236}">
              <a16:creationId xmlns:a16="http://schemas.microsoft.com/office/drawing/2014/main" id="{00000000-0008-0000-0100-00004E00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95</xdr:row>
      <xdr:rowOff>108658</xdr:rowOff>
    </xdr:to>
    <xdr:sp macro="" textlink="">
      <xdr:nvSpPr>
        <xdr:cNvPr id="79" name="AutoShape 135" descr="https://campus.uni-due.de/CM_IMAGES/HISinOne/images/icons/tree/tree_bullet.svg">
          <a:extLst>
            <a:ext uri="{FF2B5EF4-FFF2-40B4-BE49-F238E27FC236}">
              <a16:creationId xmlns:a16="http://schemas.microsoft.com/office/drawing/2014/main" id="{00000000-0008-0000-0100-00004F000000}"/>
            </a:ext>
          </a:extLst>
        </xdr:cNvPr>
        <xdr:cNvSpPr>
          <a:spLocks noChangeAspect="1" noChangeArrowheads="1"/>
        </xdr:cNvSpPr>
      </xdr:nvSpPr>
      <xdr:spPr bwMode="auto">
        <a:xfrm>
          <a:off x="1549400" y="12230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95</xdr:row>
      <xdr:rowOff>108658</xdr:rowOff>
    </xdr:to>
    <xdr:sp macro="" textlink="">
      <xdr:nvSpPr>
        <xdr:cNvPr id="80" name="AutoShape 136" descr="Prüfung">
          <a:extLst>
            <a:ext uri="{FF2B5EF4-FFF2-40B4-BE49-F238E27FC236}">
              <a16:creationId xmlns:a16="http://schemas.microsoft.com/office/drawing/2014/main" id="{00000000-0008-0000-0100-000050000000}"/>
            </a:ext>
          </a:extLst>
        </xdr:cNvPr>
        <xdr:cNvSpPr>
          <a:spLocks noChangeAspect="1" noChangeArrowheads="1"/>
        </xdr:cNvSpPr>
      </xdr:nvSpPr>
      <xdr:spPr bwMode="auto">
        <a:xfrm>
          <a:off x="1549400" y="12230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95</xdr:row>
      <xdr:rowOff>112159</xdr:rowOff>
    </xdr:to>
    <xdr:sp macro="" textlink="">
      <xdr:nvSpPr>
        <xdr:cNvPr id="81" name="AutoShape 137" descr="https://campus.uni-due.de/CM_IMAGES/HISinOne/images/icons/spacer.svg">
          <a:extLst>
            <a:ext uri="{FF2B5EF4-FFF2-40B4-BE49-F238E27FC236}">
              <a16:creationId xmlns:a16="http://schemas.microsoft.com/office/drawing/2014/main" id="{00000000-0008-0000-0100-000051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95</xdr:row>
      <xdr:rowOff>112159</xdr:rowOff>
    </xdr:to>
    <xdr:sp macro="" textlink="">
      <xdr:nvSpPr>
        <xdr:cNvPr id="82" name="AutoShape 138" descr="https://campus.uni-due.de/CM_IMAGES/HISinOne/images/icons/spacer.svg">
          <a:extLst>
            <a:ext uri="{FF2B5EF4-FFF2-40B4-BE49-F238E27FC236}">
              <a16:creationId xmlns:a16="http://schemas.microsoft.com/office/drawing/2014/main" id="{00000000-0008-0000-0100-000052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95</xdr:row>
      <xdr:rowOff>112159</xdr:rowOff>
    </xdr:to>
    <xdr:sp macro="" textlink="">
      <xdr:nvSpPr>
        <xdr:cNvPr id="83" name="AutoShape 139" descr="https://campus.uni-due.de/CM_IMAGES/HISinOne/images/icons/hyphen.svg">
          <a:extLst>
            <a:ext uri="{FF2B5EF4-FFF2-40B4-BE49-F238E27FC236}">
              <a16:creationId xmlns:a16="http://schemas.microsoft.com/office/drawing/2014/main" id="{00000000-0008-0000-0100-000053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304311</xdr:colOff>
      <xdr:row>95</xdr:row>
      <xdr:rowOff>112159</xdr:rowOff>
    </xdr:to>
    <xdr:sp macro="" textlink="">
      <xdr:nvSpPr>
        <xdr:cNvPr id="84" name="AutoShape 140" descr="https://campus.uni-due.de/CM_IMAGES/HISinOne/images/icons/spacer.svg">
          <a:extLst>
            <a:ext uri="{FF2B5EF4-FFF2-40B4-BE49-F238E27FC236}">
              <a16:creationId xmlns:a16="http://schemas.microsoft.com/office/drawing/2014/main" id="{00000000-0008-0000-0100-000054000000}"/>
            </a:ext>
          </a:extLst>
        </xdr:cNvPr>
        <xdr:cNvSpPr>
          <a:spLocks noChangeAspect="1" noChangeArrowheads="1"/>
        </xdr:cNvSpPr>
      </xdr:nvSpPr>
      <xdr:spPr bwMode="auto">
        <a:xfrm>
          <a:off x="1549400" y="12230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95</xdr:row>
      <xdr:rowOff>0</xdr:rowOff>
    </xdr:from>
    <xdr:to>
      <xdr:col>2</xdr:col>
      <xdr:colOff>304800</xdr:colOff>
      <xdr:row>96</xdr:row>
      <xdr:rowOff>104856</xdr:rowOff>
    </xdr:to>
    <xdr:sp macro="" textlink="">
      <xdr:nvSpPr>
        <xdr:cNvPr id="85" name="AutoShape 141" descr="https://campus.uni-due.de/CM_IMAGES/HISinOne/images/icons/tree/tree_bullet.svg">
          <a:extLst>
            <a:ext uri="{FF2B5EF4-FFF2-40B4-BE49-F238E27FC236}">
              <a16:creationId xmlns:a16="http://schemas.microsoft.com/office/drawing/2014/main" id="{00000000-0008-0000-0100-000055000000}"/>
            </a:ext>
          </a:extLst>
        </xdr:cNvPr>
        <xdr:cNvSpPr>
          <a:spLocks noChangeAspect="1" noChangeArrowheads="1"/>
        </xdr:cNvSpPr>
      </xdr:nvSpPr>
      <xdr:spPr bwMode="auto">
        <a:xfrm>
          <a:off x="1549400" y="12420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95</xdr:row>
      <xdr:rowOff>0</xdr:rowOff>
    </xdr:from>
    <xdr:to>
      <xdr:col>2</xdr:col>
      <xdr:colOff>304800</xdr:colOff>
      <xdr:row>96</xdr:row>
      <xdr:rowOff>104856</xdr:rowOff>
    </xdr:to>
    <xdr:sp macro="" textlink="">
      <xdr:nvSpPr>
        <xdr:cNvPr id="86" name="AutoShape 142" descr="Studienleistung">
          <a:extLst>
            <a:ext uri="{FF2B5EF4-FFF2-40B4-BE49-F238E27FC236}">
              <a16:creationId xmlns:a16="http://schemas.microsoft.com/office/drawing/2014/main" id="{00000000-0008-0000-0100-000056000000}"/>
            </a:ext>
          </a:extLst>
        </xdr:cNvPr>
        <xdr:cNvSpPr>
          <a:spLocks noChangeAspect="1" noChangeArrowheads="1"/>
        </xdr:cNvSpPr>
      </xdr:nvSpPr>
      <xdr:spPr bwMode="auto">
        <a:xfrm>
          <a:off x="1549400" y="12420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98</xdr:row>
      <xdr:rowOff>0</xdr:rowOff>
    </xdr:from>
    <xdr:to>
      <xdr:col>2</xdr:col>
      <xdr:colOff>304800</xdr:colOff>
      <xdr:row>99</xdr:row>
      <xdr:rowOff>108358</xdr:rowOff>
    </xdr:to>
    <xdr:sp macro="" textlink="">
      <xdr:nvSpPr>
        <xdr:cNvPr id="87" name="AutoShape 62" descr="Modul">
          <a:extLst>
            <a:ext uri="{FF2B5EF4-FFF2-40B4-BE49-F238E27FC236}">
              <a16:creationId xmlns:a16="http://schemas.microsoft.com/office/drawing/2014/main" id="{00000000-0008-0000-0100-000057000000}"/>
            </a:ext>
          </a:extLst>
        </xdr:cNvPr>
        <xdr:cNvSpPr>
          <a:spLocks noChangeAspect="1" noChangeArrowheads="1"/>
        </xdr:cNvSpPr>
      </xdr:nvSpPr>
      <xdr:spPr bwMode="auto">
        <a:xfrm>
          <a:off x="1549400" y="1280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101</xdr:row>
      <xdr:rowOff>105402</xdr:rowOff>
    </xdr:to>
    <xdr:sp macro="" textlink="">
      <xdr:nvSpPr>
        <xdr:cNvPr id="88" name="AutoShape 63" descr="https://campus.uni-due.de/CM_IMAGES/HISinOne/images/icons/spacer.svg">
          <a:extLst>
            <a:ext uri="{FF2B5EF4-FFF2-40B4-BE49-F238E27FC236}">
              <a16:creationId xmlns:a16="http://schemas.microsoft.com/office/drawing/2014/main" id="{00000000-0008-0000-0100-000058000000}"/>
            </a:ext>
          </a:extLst>
        </xdr:cNvPr>
        <xdr:cNvSpPr>
          <a:spLocks noChangeAspect="1" noChangeArrowheads="1"/>
        </xdr:cNvSpPr>
      </xdr:nvSpPr>
      <xdr:spPr bwMode="auto">
        <a:xfrm>
          <a:off x="1549400" y="1299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101</xdr:row>
      <xdr:rowOff>105402</xdr:rowOff>
    </xdr:to>
    <xdr:sp macro="" textlink="">
      <xdr:nvSpPr>
        <xdr:cNvPr id="89" name="AutoShape 64" descr="https://campus.uni-due.de/CM_IMAGES/HISinOne/images/icons/spacer.svg">
          <a:extLst>
            <a:ext uri="{FF2B5EF4-FFF2-40B4-BE49-F238E27FC236}">
              <a16:creationId xmlns:a16="http://schemas.microsoft.com/office/drawing/2014/main" id="{00000000-0008-0000-0100-000059000000}"/>
            </a:ext>
          </a:extLst>
        </xdr:cNvPr>
        <xdr:cNvSpPr>
          <a:spLocks noChangeAspect="1" noChangeArrowheads="1"/>
        </xdr:cNvSpPr>
      </xdr:nvSpPr>
      <xdr:spPr bwMode="auto">
        <a:xfrm>
          <a:off x="1549400" y="1299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101</xdr:row>
      <xdr:rowOff>105402</xdr:rowOff>
    </xdr:to>
    <xdr:sp macro="" textlink="">
      <xdr:nvSpPr>
        <xdr:cNvPr id="90" name="AutoShape 65" descr="https://campus.uni-due.de/CM_IMAGES/HISinOne/images/icons/hyphen.svg">
          <a:extLst>
            <a:ext uri="{FF2B5EF4-FFF2-40B4-BE49-F238E27FC236}">
              <a16:creationId xmlns:a16="http://schemas.microsoft.com/office/drawing/2014/main" id="{00000000-0008-0000-0100-00005A000000}"/>
            </a:ext>
          </a:extLst>
        </xdr:cNvPr>
        <xdr:cNvSpPr>
          <a:spLocks noChangeAspect="1" noChangeArrowheads="1"/>
        </xdr:cNvSpPr>
      </xdr:nvSpPr>
      <xdr:spPr bwMode="auto">
        <a:xfrm>
          <a:off x="1549400" y="1299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304311</xdr:colOff>
      <xdr:row>101</xdr:row>
      <xdr:rowOff>105402</xdr:rowOff>
    </xdr:to>
    <xdr:sp macro="" textlink="">
      <xdr:nvSpPr>
        <xdr:cNvPr id="91" name="AutoShape 66" descr="https://campus.uni-due.de/CM_IMAGES/HISinOne/images/icons/spacer.svg">
          <a:extLst>
            <a:ext uri="{FF2B5EF4-FFF2-40B4-BE49-F238E27FC236}">
              <a16:creationId xmlns:a16="http://schemas.microsoft.com/office/drawing/2014/main" id="{00000000-0008-0000-0100-00005B000000}"/>
            </a:ext>
          </a:extLst>
        </xdr:cNvPr>
        <xdr:cNvSpPr>
          <a:spLocks noChangeAspect="1" noChangeArrowheads="1"/>
        </xdr:cNvSpPr>
      </xdr:nvSpPr>
      <xdr:spPr bwMode="auto">
        <a:xfrm>
          <a:off x="1549400" y="12992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101</xdr:row>
      <xdr:rowOff>0</xdr:rowOff>
    </xdr:from>
    <xdr:to>
      <xdr:col>2</xdr:col>
      <xdr:colOff>304800</xdr:colOff>
      <xdr:row>102</xdr:row>
      <xdr:rowOff>104856</xdr:rowOff>
    </xdr:to>
    <xdr:sp macro="" textlink="">
      <xdr:nvSpPr>
        <xdr:cNvPr id="92" name="AutoShape 79" descr="Modul">
          <a:extLst>
            <a:ext uri="{FF2B5EF4-FFF2-40B4-BE49-F238E27FC236}">
              <a16:creationId xmlns:a16="http://schemas.microsoft.com/office/drawing/2014/main" id="{00000000-0008-0000-0100-00005C00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98</xdr:row>
      <xdr:rowOff>0</xdr:rowOff>
    </xdr:from>
    <xdr:to>
      <xdr:col>2</xdr:col>
      <xdr:colOff>304800</xdr:colOff>
      <xdr:row>99</xdr:row>
      <xdr:rowOff>104857</xdr:rowOff>
    </xdr:to>
    <xdr:sp macro="" textlink="">
      <xdr:nvSpPr>
        <xdr:cNvPr id="93" name="AutoShape 141" descr="https://campus.uni-due.de/CM_IMAGES/HISinOne/images/icons/tree/tree_bullet.svg">
          <a:extLst>
            <a:ext uri="{FF2B5EF4-FFF2-40B4-BE49-F238E27FC236}">
              <a16:creationId xmlns:a16="http://schemas.microsoft.com/office/drawing/2014/main" id="{00000000-0008-0000-0100-00005D000000}"/>
            </a:ext>
          </a:extLst>
        </xdr:cNvPr>
        <xdr:cNvSpPr>
          <a:spLocks noChangeAspect="1" noChangeArrowheads="1"/>
        </xdr:cNvSpPr>
      </xdr:nvSpPr>
      <xdr:spPr bwMode="auto">
        <a:xfrm>
          <a:off x="1549400" y="12801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98</xdr:row>
      <xdr:rowOff>0</xdr:rowOff>
    </xdr:from>
    <xdr:to>
      <xdr:col>2</xdr:col>
      <xdr:colOff>304800</xdr:colOff>
      <xdr:row>99</xdr:row>
      <xdr:rowOff>104857</xdr:rowOff>
    </xdr:to>
    <xdr:sp macro="" textlink="">
      <xdr:nvSpPr>
        <xdr:cNvPr id="94" name="AutoShape 142" descr="Studienleistung">
          <a:extLst>
            <a:ext uri="{FF2B5EF4-FFF2-40B4-BE49-F238E27FC236}">
              <a16:creationId xmlns:a16="http://schemas.microsoft.com/office/drawing/2014/main" id="{00000000-0008-0000-0100-00005E000000}"/>
            </a:ext>
          </a:extLst>
        </xdr:cNvPr>
        <xdr:cNvSpPr>
          <a:spLocks noChangeAspect="1" noChangeArrowheads="1"/>
        </xdr:cNvSpPr>
      </xdr:nvSpPr>
      <xdr:spPr bwMode="auto">
        <a:xfrm>
          <a:off x="1549400" y="12801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101</xdr:row>
      <xdr:rowOff>108659</xdr:rowOff>
    </xdr:to>
    <xdr:sp macro="" textlink="">
      <xdr:nvSpPr>
        <xdr:cNvPr id="95" name="AutoShape 152" descr="https://campus.uni-due.de/CM_IMAGES/HISinOne/images/icons/tree/tree_bullet.svg">
          <a:extLst>
            <a:ext uri="{FF2B5EF4-FFF2-40B4-BE49-F238E27FC236}">
              <a16:creationId xmlns:a16="http://schemas.microsoft.com/office/drawing/2014/main" id="{00000000-0008-0000-0100-00005F000000}"/>
            </a:ext>
          </a:extLst>
        </xdr:cNvPr>
        <xdr:cNvSpPr>
          <a:spLocks noChangeAspect="1" noChangeArrowheads="1"/>
        </xdr:cNvSpPr>
      </xdr:nvSpPr>
      <xdr:spPr bwMode="auto">
        <a:xfrm>
          <a:off x="1549400" y="12992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101</xdr:row>
      <xdr:rowOff>108659</xdr:rowOff>
    </xdr:to>
    <xdr:sp macro="" textlink="">
      <xdr:nvSpPr>
        <xdr:cNvPr id="96" name="AutoShape 153" descr="Prüfung">
          <a:extLst>
            <a:ext uri="{FF2B5EF4-FFF2-40B4-BE49-F238E27FC236}">
              <a16:creationId xmlns:a16="http://schemas.microsoft.com/office/drawing/2014/main" id="{00000000-0008-0000-0100-000060000000}"/>
            </a:ext>
          </a:extLst>
        </xdr:cNvPr>
        <xdr:cNvSpPr>
          <a:spLocks noChangeAspect="1" noChangeArrowheads="1"/>
        </xdr:cNvSpPr>
      </xdr:nvSpPr>
      <xdr:spPr bwMode="auto">
        <a:xfrm>
          <a:off x="1549400" y="12992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101</xdr:row>
      <xdr:rowOff>112160</xdr:rowOff>
    </xdr:to>
    <xdr:sp macro="" textlink="">
      <xdr:nvSpPr>
        <xdr:cNvPr id="97" name="AutoShape 154" descr="https://campus.uni-due.de/CM_IMAGES/HISinOne/images/icons/spacer.svg">
          <a:extLst>
            <a:ext uri="{FF2B5EF4-FFF2-40B4-BE49-F238E27FC236}">
              <a16:creationId xmlns:a16="http://schemas.microsoft.com/office/drawing/2014/main" id="{00000000-0008-0000-0100-000061000000}"/>
            </a:ext>
          </a:extLst>
        </xdr:cNvPr>
        <xdr:cNvSpPr>
          <a:spLocks noChangeAspect="1" noChangeArrowheads="1"/>
        </xdr:cNvSpPr>
      </xdr:nvSpPr>
      <xdr:spPr bwMode="auto">
        <a:xfrm>
          <a:off x="1549400" y="12992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101</xdr:row>
      <xdr:rowOff>112160</xdr:rowOff>
    </xdr:to>
    <xdr:sp macro="" textlink="">
      <xdr:nvSpPr>
        <xdr:cNvPr id="98" name="AutoShape 155" descr="https://campus.uni-due.de/CM_IMAGES/HISinOne/images/icons/spacer.svg">
          <a:extLst>
            <a:ext uri="{FF2B5EF4-FFF2-40B4-BE49-F238E27FC236}">
              <a16:creationId xmlns:a16="http://schemas.microsoft.com/office/drawing/2014/main" id="{00000000-0008-0000-0100-000062000000}"/>
            </a:ext>
          </a:extLst>
        </xdr:cNvPr>
        <xdr:cNvSpPr>
          <a:spLocks noChangeAspect="1" noChangeArrowheads="1"/>
        </xdr:cNvSpPr>
      </xdr:nvSpPr>
      <xdr:spPr bwMode="auto">
        <a:xfrm>
          <a:off x="1549400" y="12992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101</xdr:row>
      <xdr:rowOff>112160</xdr:rowOff>
    </xdr:to>
    <xdr:sp macro="" textlink="">
      <xdr:nvSpPr>
        <xdr:cNvPr id="99" name="AutoShape 156" descr="https://campus.uni-due.de/CM_IMAGES/HISinOne/images/icons/hyphen.svg">
          <a:extLst>
            <a:ext uri="{FF2B5EF4-FFF2-40B4-BE49-F238E27FC236}">
              <a16:creationId xmlns:a16="http://schemas.microsoft.com/office/drawing/2014/main" id="{00000000-0008-0000-0100-000063000000}"/>
            </a:ext>
          </a:extLst>
        </xdr:cNvPr>
        <xdr:cNvSpPr>
          <a:spLocks noChangeAspect="1" noChangeArrowheads="1"/>
        </xdr:cNvSpPr>
      </xdr:nvSpPr>
      <xdr:spPr bwMode="auto">
        <a:xfrm>
          <a:off x="1549400" y="12992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304311</xdr:colOff>
      <xdr:row>101</xdr:row>
      <xdr:rowOff>112160</xdr:rowOff>
    </xdr:to>
    <xdr:sp macro="" textlink="">
      <xdr:nvSpPr>
        <xdr:cNvPr id="100" name="AutoShape 157" descr="https://campus.uni-due.de/CM_IMAGES/HISinOne/images/icons/spacer.svg">
          <a:extLst>
            <a:ext uri="{FF2B5EF4-FFF2-40B4-BE49-F238E27FC236}">
              <a16:creationId xmlns:a16="http://schemas.microsoft.com/office/drawing/2014/main" id="{00000000-0008-0000-0100-000064000000}"/>
            </a:ext>
          </a:extLst>
        </xdr:cNvPr>
        <xdr:cNvSpPr>
          <a:spLocks noChangeAspect="1" noChangeArrowheads="1"/>
        </xdr:cNvSpPr>
      </xdr:nvSpPr>
      <xdr:spPr bwMode="auto">
        <a:xfrm>
          <a:off x="1549400" y="12992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101</xdr:row>
      <xdr:rowOff>0</xdr:rowOff>
    </xdr:from>
    <xdr:to>
      <xdr:col>2</xdr:col>
      <xdr:colOff>304800</xdr:colOff>
      <xdr:row>102</xdr:row>
      <xdr:rowOff>104856</xdr:rowOff>
    </xdr:to>
    <xdr:sp macro="" textlink="">
      <xdr:nvSpPr>
        <xdr:cNvPr id="101" name="AutoShape 158" descr="https://campus.uni-due.de/CM_IMAGES/HISinOne/images/icons/tree/tree_bullet.svg">
          <a:extLst>
            <a:ext uri="{FF2B5EF4-FFF2-40B4-BE49-F238E27FC236}">
              <a16:creationId xmlns:a16="http://schemas.microsoft.com/office/drawing/2014/main" id="{00000000-0008-0000-0100-00006500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101</xdr:row>
      <xdr:rowOff>0</xdr:rowOff>
    </xdr:from>
    <xdr:to>
      <xdr:col>2</xdr:col>
      <xdr:colOff>304800</xdr:colOff>
      <xdr:row>102</xdr:row>
      <xdr:rowOff>104856</xdr:rowOff>
    </xdr:to>
    <xdr:sp macro="" textlink="">
      <xdr:nvSpPr>
        <xdr:cNvPr id="102" name="AutoShape 159" descr="Studienleistung">
          <a:extLst>
            <a:ext uri="{FF2B5EF4-FFF2-40B4-BE49-F238E27FC236}">
              <a16:creationId xmlns:a16="http://schemas.microsoft.com/office/drawing/2014/main" id="{00000000-0008-0000-0100-00006600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104</xdr:row>
      <xdr:rowOff>105402</xdr:rowOff>
    </xdr:to>
    <xdr:sp macro="" textlink="">
      <xdr:nvSpPr>
        <xdr:cNvPr id="103" name="AutoShape 1" descr="https://campus.uni-due.de/CM_IMAGES/HISinOne/images/icons/spacer.svg">
          <a:extLst>
            <a:ext uri="{FF2B5EF4-FFF2-40B4-BE49-F238E27FC236}">
              <a16:creationId xmlns:a16="http://schemas.microsoft.com/office/drawing/2014/main" id="{00000000-0008-0000-0100-00006700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104</xdr:row>
      <xdr:rowOff>105402</xdr:rowOff>
    </xdr:to>
    <xdr:sp macro="" textlink="">
      <xdr:nvSpPr>
        <xdr:cNvPr id="104" name="AutoShape 2" descr="https://campus.uni-due.de/CM_IMAGES/HISinOne/images/icons/spacer.svg">
          <a:extLst>
            <a:ext uri="{FF2B5EF4-FFF2-40B4-BE49-F238E27FC236}">
              <a16:creationId xmlns:a16="http://schemas.microsoft.com/office/drawing/2014/main" id="{00000000-0008-0000-0100-00006800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104</xdr:row>
      <xdr:rowOff>105402</xdr:rowOff>
    </xdr:to>
    <xdr:sp macro="" textlink="">
      <xdr:nvSpPr>
        <xdr:cNvPr id="105" name="AutoShape 3" descr="https://campus.uni-due.de/CM_IMAGES/HISinOne/images/icons/hyphen.svg">
          <a:extLst>
            <a:ext uri="{FF2B5EF4-FFF2-40B4-BE49-F238E27FC236}">
              <a16:creationId xmlns:a16="http://schemas.microsoft.com/office/drawing/2014/main" id="{00000000-0008-0000-0100-00006900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304311</xdr:colOff>
      <xdr:row>104</xdr:row>
      <xdr:rowOff>105402</xdr:rowOff>
    </xdr:to>
    <xdr:sp macro="" textlink="">
      <xdr:nvSpPr>
        <xdr:cNvPr id="106" name="AutoShape 4" descr="https://campus.uni-due.de/CM_IMAGES/HISinOne/images/icons/spacer.svg">
          <a:extLst>
            <a:ext uri="{FF2B5EF4-FFF2-40B4-BE49-F238E27FC236}">
              <a16:creationId xmlns:a16="http://schemas.microsoft.com/office/drawing/2014/main" id="{00000000-0008-0000-0100-00006A000000}"/>
            </a:ext>
          </a:extLst>
        </xdr:cNvPr>
        <xdr:cNvSpPr>
          <a:spLocks noChangeAspect="1" noChangeArrowheads="1"/>
        </xdr:cNvSpPr>
      </xdr:nvSpPr>
      <xdr:spPr bwMode="auto">
        <a:xfrm>
          <a:off x="1549400" y="13373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104</xdr:row>
      <xdr:rowOff>112159</xdr:rowOff>
    </xdr:to>
    <xdr:sp macro="" textlink="">
      <xdr:nvSpPr>
        <xdr:cNvPr id="107" name="AutoShape 5" descr="https://campus.uni-due.de/CM_IMAGES/HISinOne/images/icons/tree/tree_bullet.svg">
          <a:extLst>
            <a:ext uri="{FF2B5EF4-FFF2-40B4-BE49-F238E27FC236}">
              <a16:creationId xmlns:a16="http://schemas.microsoft.com/office/drawing/2014/main" id="{00000000-0008-0000-0100-00006B00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104</xdr:row>
      <xdr:rowOff>112159</xdr:rowOff>
    </xdr:to>
    <xdr:sp macro="" textlink="">
      <xdr:nvSpPr>
        <xdr:cNvPr id="108" name="AutoShape 6" descr="Studienleistung">
          <a:extLst>
            <a:ext uri="{FF2B5EF4-FFF2-40B4-BE49-F238E27FC236}">
              <a16:creationId xmlns:a16="http://schemas.microsoft.com/office/drawing/2014/main" id="{00000000-0008-0000-0100-00006C00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304800</xdr:colOff>
      <xdr:row>105</xdr:row>
      <xdr:rowOff>101600</xdr:rowOff>
    </xdr:to>
    <xdr:sp macro="" textlink="">
      <xdr:nvSpPr>
        <xdr:cNvPr id="109" name="AutoShape 7" descr="https://campus.uni-due.de/CM_IMAGES/HISinOne/images/icons/spacer.svg">
          <a:extLst>
            <a:ext uri="{FF2B5EF4-FFF2-40B4-BE49-F238E27FC236}">
              <a16:creationId xmlns:a16="http://schemas.microsoft.com/office/drawing/2014/main" id="{00000000-0008-0000-0100-00006D000000}"/>
            </a:ext>
          </a:extLst>
        </xdr:cNvPr>
        <xdr:cNvSpPr>
          <a:spLocks noChangeAspect="1" noChangeArrowheads="1"/>
        </xdr:cNvSpPr>
      </xdr:nvSpPr>
      <xdr:spPr bwMode="auto">
        <a:xfrm>
          <a:off x="1549400" y="1356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304800</xdr:colOff>
      <xdr:row>105</xdr:row>
      <xdr:rowOff>101600</xdr:rowOff>
    </xdr:to>
    <xdr:sp macro="" textlink="">
      <xdr:nvSpPr>
        <xdr:cNvPr id="110" name="AutoShape 8" descr="https://campus.uni-due.de/CM_IMAGES/HISinOne/images/icons/spacer.svg">
          <a:extLst>
            <a:ext uri="{FF2B5EF4-FFF2-40B4-BE49-F238E27FC236}">
              <a16:creationId xmlns:a16="http://schemas.microsoft.com/office/drawing/2014/main" id="{00000000-0008-0000-0100-00006E000000}"/>
            </a:ext>
          </a:extLst>
        </xdr:cNvPr>
        <xdr:cNvSpPr>
          <a:spLocks noChangeAspect="1" noChangeArrowheads="1"/>
        </xdr:cNvSpPr>
      </xdr:nvSpPr>
      <xdr:spPr bwMode="auto">
        <a:xfrm>
          <a:off x="1549400" y="1356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304800</xdr:colOff>
      <xdr:row>105</xdr:row>
      <xdr:rowOff>101600</xdr:rowOff>
    </xdr:to>
    <xdr:sp macro="" textlink="">
      <xdr:nvSpPr>
        <xdr:cNvPr id="111" name="AutoShape 9" descr="https://campus.uni-due.de/CM_IMAGES/HISinOne/images/icons/hyphen.svg">
          <a:extLst>
            <a:ext uri="{FF2B5EF4-FFF2-40B4-BE49-F238E27FC236}">
              <a16:creationId xmlns:a16="http://schemas.microsoft.com/office/drawing/2014/main" id="{00000000-0008-0000-0100-00006F000000}"/>
            </a:ext>
          </a:extLst>
        </xdr:cNvPr>
        <xdr:cNvSpPr>
          <a:spLocks noChangeAspect="1" noChangeArrowheads="1"/>
        </xdr:cNvSpPr>
      </xdr:nvSpPr>
      <xdr:spPr bwMode="auto">
        <a:xfrm>
          <a:off x="1549400" y="1356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304311</xdr:colOff>
      <xdr:row>105</xdr:row>
      <xdr:rowOff>101600</xdr:rowOff>
    </xdr:to>
    <xdr:sp macro="" textlink="">
      <xdr:nvSpPr>
        <xdr:cNvPr id="112" name="AutoShape 10" descr="https://campus.uni-due.de/CM_IMAGES/HISinOne/images/icons/spacer.svg">
          <a:extLst>
            <a:ext uri="{FF2B5EF4-FFF2-40B4-BE49-F238E27FC236}">
              <a16:creationId xmlns:a16="http://schemas.microsoft.com/office/drawing/2014/main" id="{00000000-0008-0000-0100-000070000000}"/>
            </a:ext>
          </a:extLst>
        </xdr:cNvPr>
        <xdr:cNvSpPr>
          <a:spLocks noChangeAspect="1" noChangeArrowheads="1"/>
        </xdr:cNvSpPr>
      </xdr:nvSpPr>
      <xdr:spPr bwMode="auto">
        <a:xfrm>
          <a:off x="1549400" y="135636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107</xdr:row>
      <xdr:rowOff>105402</xdr:rowOff>
    </xdr:to>
    <xdr:sp macro="" textlink="">
      <xdr:nvSpPr>
        <xdr:cNvPr id="113" name="AutoShape 18" descr="https://campus.uni-due.de/CM_IMAGES/HISinOne/images/icons/spacer.svg">
          <a:extLst>
            <a:ext uri="{FF2B5EF4-FFF2-40B4-BE49-F238E27FC236}">
              <a16:creationId xmlns:a16="http://schemas.microsoft.com/office/drawing/2014/main" id="{00000000-0008-0000-0100-000071000000}"/>
            </a:ext>
          </a:extLst>
        </xdr:cNvPr>
        <xdr:cNvSpPr>
          <a:spLocks noChangeAspect="1" noChangeArrowheads="1"/>
        </xdr:cNvSpPr>
      </xdr:nvSpPr>
      <xdr:spPr bwMode="auto">
        <a:xfrm>
          <a:off x="1549400" y="1375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107</xdr:row>
      <xdr:rowOff>105402</xdr:rowOff>
    </xdr:to>
    <xdr:sp macro="" textlink="">
      <xdr:nvSpPr>
        <xdr:cNvPr id="114" name="AutoShape 19" descr="https://campus.uni-due.de/CM_IMAGES/HISinOne/images/icons/spacer.svg">
          <a:extLst>
            <a:ext uri="{FF2B5EF4-FFF2-40B4-BE49-F238E27FC236}">
              <a16:creationId xmlns:a16="http://schemas.microsoft.com/office/drawing/2014/main" id="{00000000-0008-0000-0100-000072000000}"/>
            </a:ext>
          </a:extLst>
        </xdr:cNvPr>
        <xdr:cNvSpPr>
          <a:spLocks noChangeAspect="1" noChangeArrowheads="1"/>
        </xdr:cNvSpPr>
      </xdr:nvSpPr>
      <xdr:spPr bwMode="auto">
        <a:xfrm>
          <a:off x="1549400" y="1375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107</xdr:row>
      <xdr:rowOff>105402</xdr:rowOff>
    </xdr:to>
    <xdr:sp macro="" textlink="">
      <xdr:nvSpPr>
        <xdr:cNvPr id="115" name="AutoShape 20" descr="https://campus.uni-due.de/CM_IMAGES/HISinOne/images/icons/hyphen.svg">
          <a:extLst>
            <a:ext uri="{FF2B5EF4-FFF2-40B4-BE49-F238E27FC236}">
              <a16:creationId xmlns:a16="http://schemas.microsoft.com/office/drawing/2014/main" id="{00000000-0008-0000-0100-000073000000}"/>
            </a:ext>
          </a:extLst>
        </xdr:cNvPr>
        <xdr:cNvSpPr>
          <a:spLocks noChangeAspect="1" noChangeArrowheads="1"/>
        </xdr:cNvSpPr>
      </xdr:nvSpPr>
      <xdr:spPr bwMode="auto">
        <a:xfrm>
          <a:off x="1549400" y="1375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304311</xdr:colOff>
      <xdr:row>107</xdr:row>
      <xdr:rowOff>105402</xdr:rowOff>
    </xdr:to>
    <xdr:sp macro="" textlink="">
      <xdr:nvSpPr>
        <xdr:cNvPr id="116" name="AutoShape 21" descr="https://campus.uni-due.de/CM_IMAGES/HISinOne/images/icons/spacer.svg">
          <a:extLst>
            <a:ext uri="{FF2B5EF4-FFF2-40B4-BE49-F238E27FC236}">
              <a16:creationId xmlns:a16="http://schemas.microsoft.com/office/drawing/2014/main" id="{00000000-0008-0000-0100-000074000000}"/>
            </a:ext>
          </a:extLst>
        </xdr:cNvPr>
        <xdr:cNvSpPr>
          <a:spLocks noChangeAspect="1" noChangeArrowheads="1"/>
        </xdr:cNvSpPr>
      </xdr:nvSpPr>
      <xdr:spPr bwMode="auto">
        <a:xfrm>
          <a:off x="1549400" y="13754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104</xdr:row>
      <xdr:rowOff>105402</xdr:rowOff>
    </xdr:to>
    <xdr:sp macro="" textlink="">
      <xdr:nvSpPr>
        <xdr:cNvPr id="117" name="AutoShape 35" descr="https://campus.uni-due.de/CM_IMAGES/HISinOne/images/icons/spacer.svg">
          <a:extLst>
            <a:ext uri="{FF2B5EF4-FFF2-40B4-BE49-F238E27FC236}">
              <a16:creationId xmlns:a16="http://schemas.microsoft.com/office/drawing/2014/main" id="{00000000-0008-0000-0100-00007500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104</xdr:row>
      <xdr:rowOff>105402</xdr:rowOff>
    </xdr:to>
    <xdr:sp macro="" textlink="">
      <xdr:nvSpPr>
        <xdr:cNvPr id="118" name="AutoShape 36" descr="https://campus.uni-due.de/CM_IMAGES/HISinOne/images/icons/spacer.svg">
          <a:extLst>
            <a:ext uri="{FF2B5EF4-FFF2-40B4-BE49-F238E27FC236}">
              <a16:creationId xmlns:a16="http://schemas.microsoft.com/office/drawing/2014/main" id="{00000000-0008-0000-0100-00007600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104</xdr:row>
      <xdr:rowOff>105402</xdr:rowOff>
    </xdr:to>
    <xdr:sp macro="" textlink="">
      <xdr:nvSpPr>
        <xdr:cNvPr id="119" name="AutoShape 37" descr="https://campus.uni-due.de/CM_IMAGES/HISinOne/images/icons/hyphen.svg">
          <a:extLst>
            <a:ext uri="{FF2B5EF4-FFF2-40B4-BE49-F238E27FC236}">
              <a16:creationId xmlns:a16="http://schemas.microsoft.com/office/drawing/2014/main" id="{00000000-0008-0000-0100-00007700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304311</xdr:colOff>
      <xdr:row>104</xdr:row>
      <xdr:rowOff>105402</xdr:rowOff>
    </xdr:to>
    <xdr:sp macro="" textlink="">
      <xdr:nvSpPr>
        <xdr:cNvPr id="120" name="AutoShape 38" descr="https://campus.uni-due.de/CM_IMAGES/HISinOne/images/icons/spacer.svg">
          <a:extLst>
            <a:ext uri="{FF2B5EF4-FFF2-40B4-BE49-F238E27FC236}">
              <a16:creationId xmlns:a16="http://schemas.microsoft.com/office/drawing/2014/main" id="{00000000-0008-0000-0100-000078000000}"/>
            </a:ext>
          </a:extLst>
        </xdr:cNvPr>
        <xdr:cNvSpPr>
          <a:spLocks noChangeAspect="1" noChangeArrowheads="1"/>
        </xdr:cNvSpPr>
      </xdr:nvSpPr>
      <xdr:spPr bwMode="auto">
        <a:xfrm>
          <a:off x="1549400" y="13373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104</xdr:row>
      <xdr:rowOff>108658</xdr:rowOff>
    </xdr:to>
    <xdr:sp macro="" textlink="">
      <xdr:nvSpPr>
        <xdr:cNvPr id="121" name="AutoShape 39" descr="https://campus.uni-due.de/CM_IMAGES/HISinOne/images/icons/tree/tree_bullet.svg">
          <a:extLst>
            <a:ext uri="{FF2B5EF4-FFF2-40B4-BE49-F238E27FC236}">
              <a16:creationId xmlns:a16="http://schemas.microsoft.com/office/drawing/2014/main" id="{00000000-0008-0000-0100-000079000000}"/>
            </a:ext>
          </a:extLst>
        </xdr:cNvPr>
        <xdr:cNvSpPr>
          <a:spLocks noChangeAspect="1" noChangeArrowheads="1"/>
        </xdr:cNvSpPr>
      </xdr:nvSpPr>
      <xdr:spPr bwMode="auto">
        <a:xfrm>
          <a:off x="1549400" y="13373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104</xdr:row>
      <xdr:rowOff>108658</xdr:rowOff>
    </xdr:to>
    <xdr:sp macro="" textlink="">
      <xdr:nvSpPr>
        <xdr:cNvPr id="122" name="AutoShape 40" descr="Prüfung">
          <a:extLst>
            <a:ext uri="{FF2B5EF4-FFF2-40B4-BE49-F238E27FC236}">
              <a16:creationId xmlns:a16="http://schemas.microsoft.com/office/drawing/2014/main" id="{00000000-0008-0000-0100-00007A000000}"/>
            </a:ext>
          </a:extLst>
        </xdr:cNvPr>
        <xdr:cNvSpPr>
          <a:spLocks noChangeAspect="1" noChangeArrowheads="1"/>
        </xdr:cNvSpPr>
      </xdr:nvSpPr>
      <xdr:spPr bwMode="auto">
        <a:xfrm>
          <a:off x="1549400" y="13373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304800</xdr:colOff>
      <xdr:row>105</xdr:row>
      <xdr:rowOff>108358</xdr:rowOff>
    </xdr:to>
    <xdr:sp macro="" textlink="">
      <xdr:nvSpPr>
        <xdr:cNvPr id="123" name="AutoShape 41" descr="https://campus.uni-due.de/CM_IMAGES/HISinOne/images/icons/spacer.svg">
          <a:extLst>
            <a:ext uri="{FF2B5EF4-FFF2-40B4-BE49-F238E27FC236}">
              <a16:creationId xmlns:a16="http://schemas.microsoft.com/office/drawing/2014/main" id="{00000000-0008-0000-0100-00007B000000}"/>
            </a:ext>
          </a:extLst>
        </xdr:cNvPr>
        <xdr:cNvSpPr>
          <a:spLocks noChangeAspect="1" noChangeArrowheads="1"/>
        </xdr:cNvSpPr>
      </xdr:nvSpPr>
      <xdr:spPr bwMode="auto">
        <a:xfrm>
          <a:off x="1549400" y="13563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304800</xdr:colOff>
      <xdr:row>105</xdr:row>
      <xdr:rowOff>108358</xdr:rowOff>
    </xdr:to>
    <xdr:sp macro="" textlink="">
      <xdr:nvSpPr>
        <xdr:cNvPr id="124" name="AutoShape 42" descr="https://campus.uni-due.de/CM_IMAGES/HISinOne/images/icons/spacer.svg">
          <a:extLst>
            <a:ext uri="{FF2B5EF4-FFF2-40B4-BE49-F238E27FC236}">
              <a16:creationId xmlns:a16="http://schemas.microsoft.com/office/drawing/2014/main" id="{00000000-0008-0000-0100-00007C000000}"/>
            </a:ext>
          </a:extLst>
        </xdr:cNvPr>
        <xdr:cNvSpPr>
          <a:spLocks noChangeAspect="1" noChangeArrowheads="1"/>
        </xdr:cNvSpPr>
      </xdr:nvSpPr>
      <xdr:spPr bwMode="auto">
        <a:xfrm>
          <a:off x="1549400" y="13563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304800</xdr:colOff>
      <xdr:row>105</xdr:row>
      <xdr:rowOff>108358</xdr:rowOff>
    </xdr:to>
    <xdr:sp macro="" textlink="">
      <xdr:nvSpPr>
        <xdr:cNvPr id="125" name="AutoShape 43" descr="https://campus.uni-due.de/CM_IMAGES/HISinOne/images/icons/hyphen.svg">
          <a:extLst>
            <a:ext uri="{FF2B5EF4-FFF2-40B4-BE49-F238E27FC236}">
              <a16:creationId xmlns:a16="http://schemas.microsoft.com/office/drawing/2014/main" id="{00000000-0008-0000-0100-00007D000000}"/>
            </a:ext>
          </a:extLst>
        </xdr:cNvPr>
        <xdr:cNvSpPr>
          <a:spLocks noChangeAspect="1" noChangeArrowheads="1"/>
        </xdr:cNvSpPr>
      </xdr:nvSpPr>
      <xdr:spPr bwMode="auto">
        <a:xfrm>
          <a:off x="1549400" y="13563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304311</xdr:colOff>
      <xdr:row>105</xdr:row>
      <xdr:rowOff>108358</xdr:rowOff>
    </xdr:to>
    <xdr:sp macro="" textlink="">
      <xdr:nvSpPr>
        <xdr:cNvPr id="126" name="AutoShape 44" descr="https://campus.uni-due.de/CM_IMAGES/HISinOne/images/icons/spacer.svg">
          <a:extLst>
            <a:ext uri="{FF2B5EF4-FFF2-40B4-BE49-F238E27FC236}">
              <a16:creationId xmlns:a16="http://schemas.microsoft.com/office/drawing/2014/main" id="{00000000-0008-0000-0100-00007E000000}"/>
            </a:ext>
          </a:extLst>
        </xdr:cNvPr>
        <xdr:cNvSpPr>
          <a:spLocks noChangeAspect="1" noChangeArrowheads="1"/>
        </xdr:cNvSpPr>
      </xdr:nvSpPr>
      <xdr:spPr bwMode="auto">
        <a:xfrm>
          <a:off x="1549400" y="135636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107</xdr:row>
      <xdr:rowOff>0</xdr:rowOff>
    </xdr:from>
    <xdr:to>
      <xdr:col>2</xdr:col>
      <xdr:colOff>304800</xdr:colOff>
      <xdr:row>108</xdr:row>
      <xdr:rowOff>101602</xdr:rowOff>
    </xdr:to>
    <xdr:sp macro="" textlink="">
      <xdr:nvSpPr>
        <xdr:cNvPr id="127" name="AutoShape 58" descr="https://campus.uni-due.de/CM_IMAGES/HISinOne/images/icons/spacer.svg">
          <a:extLst>
            <a:ext uri="{FF2B5EF4-FFF2-40B4-BE49-F238E27FC236}">
              <a16:creationId xmlns:a16="http://schemas.microsoft.com/office/drawing/2014/main" id="{00000000-0008-0000-0100-00007F000000}"/>
            </a:ext>
          </a:extLst>
        </xdr:cNvPr>
        <xdr:cNvSpPr>
          <a:spLocks noChangeAspect="1" noChangeArrowheads="1"/>
        </xdr:cNvSpPr>
      </xdr:nvSpPr>
      <xdr:spPr bwMode="auto">
        <a:xfrm>
          <a:off x="1549400" y="13944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107</xdr:row>
      <xdr:rowOff>0</xdr:rowOff>
    </xdr:from>
    <xdr:to>
      <xdr:col>2</xdr:col>
      <xdr:colOff>304800</xdr:colOff>
      <xdr:row>108</xdr:row>
      <xdr:rowOff>101602</xdr:rowOff>
    </xdr:to>
    <xdr:sp macro="" textlink="">
      <xdr:nvSpPr>
        <xdr:cNvPr id="128" name="AutoShape 59" descr="https://campus.uni-due.de/CM_IMAGES/HISinOne/images/icons/spacer.svg">
          <a:extLst>
            <a:ext uri="{FF2B5EF4-FFF2-40B4-BE49-F238E27FC236}">
              <a16:creationId xmlns:a16="http://schemas.microsoft.com/office/drawing/2014/main" id="{00000000-0008-0000-0100-000080000000}"/>
            </a:ext>
          </a:extLst>
        </xdr:cNvPr>
        <xdr:cNvSpPr>
          <a:spLocks noChangeAspect="1" noChangeArrowheads="1"/>
        </xdr:cNvSpPr>
      </xdr:nvSpPr>
      <xdr:spPr bwMode="auto">
        <a:xfrm>
          <a:off x="1549400" y="13944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107</xdr:row>
      <xdr:rowOff>0</xdr:rowOff>
    </xdr:from>
    <xdr:to>
      <xdr:col>2</xdr:col>
      <xdr:colOff>304800</xdr:colOff>
      <xdr:row>108</xdr:row>
      <xdr:rowOff>101602</xdr:rowOff>
    </xdr:to>
    <xdr:sp macro="" textlink="">
      <xdr:nvSpPr>
        <xdr:cNvPr id="129" name="AutoShape 60" descr="https://campus.uni-due.de/CM_IMAGES/HISinOne/images/icons/hyphen.svg">
          <a:extLst>
            <a:ext uri="{FF2B5EF4-FFF2-40B4-BE49-F238E27FC236}">
              <a16:creationId xmlns:a16="http://schemas.microsoft.com/office/drawing/2014/main" id="{00000000-0008-0000-0100-000081000000}"/>
            </a:ext>
          </a:extLst>
        </xdr:cNvPr>
        <xdr:cNvSpPr>
          <a:spLocks noChangeAspect="1" noChangeArrowheads="1"/>
        </xdr:cNvSpPr>
      </xdr:nvSpPr>
      <xdr:spPr bwMode="auto">
        <a:xfrm>
          <a:off x="1549400" y="13944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107</xdr:row>
      <xdr:rowOff>0</xdr:rowOff>
    </xdr:from>
    <xdr:to>
      <xdr:col>2</xdr:col>
      <xdr:colOff>304311</xdr:colOff>
      <xdr:row>108</xdr:row>
      <xdr:rowOff>101602</xdr:rowOff>
    </xdr:to>
    <xdr:sp macro="" textlink="">
      <xdr:nvSpPr>
        <xdr:cNvPr id="130" name="AutoShape 61" descr="https://campus.uni-due.de/CM_IMAGES/HISinOne/images/icons/spacer.svg">
          <a:extLst>
            <a:ext uri="{FF2B5EF4-FFF2-40B4-BE49-F238E27FC236}">
              <a16:creationId xmlns:a16="http://schemas.microsoft.com/office/drawing/2014/main" id="{00000000-0008-0000-0100-000082000000}"/>
            </a:ext>
          </a:extLst>
        </xdr:cNvPr>
        <xdr:cNvSpPr>
          <a:spLocks noChangeAspect="1" noChangeArrowheads="1"/>
        </xdr:cNvSpPr>
      </xdr:nvSpPr>
      <xdr:spPr bwMode="auto">
        <a:xfrm>
          <a:off x="1549400" y="13944600"/>
          <a:ext cx="304311"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113</xdr:row>
      <xdr:rowOff>0</xdr:rowOff>
    </xdr:from>
    <xdr:to>
      <xdr:col>2</xdr:col>
      <xdr:colOff>304800</xdr:colOff>
      <xdr:row>114</xdr:row>
      <xdr:rowOff>108356</xdr:rowOff>
    </xdr:to>
    <xdr:sp macro="" textlink="">
      <xdr:nvSpPr>
        <xdr:cNvPr id="131" name="AutoShape 75" descr="https://campus.uni-due.de/CM_IMAGES/HISinOne/images/icons/spacer.svg">
          <a:extLst>
            <a:ext uri="{FF2B5EF4-FFF2-40B4-BE49-F238E27FC236}">
              <a16:creationId xmlns:a16="http://schemas.microsoft.com/office/drawing/2014/main" id="{00000000-0008-0000-0100-000083000000}"/>
            </a:ext>
          </a:extLst>
        </xdr:cNvPr>
        <xdr:cNvSpPr>
          <a:spLocks noChangeAspect="1" noChangeArrowheads="1"/>
        </xdr:cNvSpPr>
      </xdr:nvSpPr>
      <xdr:spPr bwMode="auto">
        <a:xfrm>
          <a:off x="1549400" y="14706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113</xdr:row>
      <xdr:rowOff>0</xdr:rowOff>
    </xdr:from>
    <xdr:to>
      <xdr:col>2</xdr:col>
      <xdr:colOff>304800</xdr:colOff>
      <xdr:row>114</xdr:row>
      <xdr:rowOff>108356</xdr:rowOff>
    </xdr:to>
    <xdr:sp macro="" textlink="">
      <xdr:nvSpPr>
        <xdr:cNvPr id="132" name="AutoShape 76" descr="https://campus.uni-due.de/CM_IMAGES/HISinOne/images/icons/spacer.svg">
          <a:extLst>
            <a:ext uri="{FF2B5EF4-FFF2-40B4-BE49-F238E27FC236}">
              <a16:creationId xmlns:a16="http://schemas.microsoft.com/office/drawing/2014/main" id="{00000000-0008-0000-0100-000084000000}"/>
            </a:ext>
          </a:extLst>
        </xdr:cNvPr>
        <xdr:cNvSpPr>
          <a:spLocks noChangeAspect="1" noChangeArrowheads="1"/>
        </xdr:cNvSpPr>
      </xdr:nvSpPr>
      <xdr:spPr bwMode="auto">
        <a:xfrm>
          <a:off x="1549400" y="14706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113</xdr:row>
      <xdr:rowOff>0</xdr:rowOff>
    </xdr:from>
    <xdr:to>
      <xdr:col>2</xdr:col>
      <xdr:colOff>304800</xdr:colOff>
      <xdr:row>114</xdr:row>
      <xdr:rowOff>108356</xdr:rowOff>
    </xdr:to>
    <xdr:sp macro="" textlink="">
      <xdr:nvSpPr>
        <xdr:cNvPr id="133" name="AutoShape 77" descr="https://campus.uni-due.de/CM_IMAGES/HISinOne/images/icons/hyphen.svg">
          <a:extLst>
            <a:ext uri="{FF2B5EF4-FFF2-40B4-BE49-F238E27FC236}">
              <a16:creationId xmlns:a16="http://schemas.microsoft.com/office/drawing/2014/main" id="{00000000-0008-0000-0100-000085000000}"/>
            </a:ext>
          </a:extLst>
        </xdr:cNvPr>
        <xdr:cNvSpPr>
          <a:spLocks noChangeAspect="1" noChangeArrowheads="1"/>
        </xdr:cNvSpPr>
      </xdr:nvSpPr>
      <xdr:spPr bwMode="auto">
        <a:xfrm>
          <a:off x="1549400" y="14706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113</xdr:row>
      <xdr:rowOff>0</xdr:rowOff>
    </xdr:from>
    <xdr:to>
      <xdr:col>2</xdr:col>
      <xdr:colOff>304311</xdr:colOff>
      <xdr:row>114</xdr:row>
      <xdr:rowOff>108356</xdr:rowOff>
    </xdr:to>
    <xdr:sp macro="" textlink="">
      <xdr:nvSpPr>
        <xdr:cNvPr id="134" name="AutoShape 78" descr="https://campus.uni-due.de/CM_IMAGES/HISinOne/images/icons/spacer.svg">
          <a:extLst>
            <a:ext uri="{FF2B5EF4-FFF2-40B4-BE49-F238E27FC236}">
              <a16:creationId xmlns:a16="http://schemas.microsoft.com/office/drawing/2014/main" id="{00000000-0008-0000-0100-000086000000}"/>
            </a:ext>
          </a:extLst>
        </xdr:cNvPr>
        <xdr:cNvSpPr>
          <a:spLocks noChangeAspect="1" noChangeArrowheads="1"/>
        </xdr:cNvSpPr>
      </xdr:nvSpPr>
      <xdr:spPr bwMode="auto">
        <a:xfrm>
          <a:off x="1549400" y="147066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104</xdr:row>
      <xdr:rowOff>112158</xdr:rowOff>
    </xdr:to>
    <xdr:sp macro="" textlink="">
      <xdr:nvSpPr>
        <xdr:cNvPr id="135" name="AutoShape 92" descr="https://campus.uni-due.de/CM_IMAGES/HISinOne/images/icons/spacer.svg">
          <a:extLst>
            <a:ext uri="{FF2B5EF4-FFF2-40B4-BE49-F238E27FC236}">
              <a16:creationId xmlns:a16="http://schemas.microsoft.com/office/drawing/2014/main" id="{00000000-0008-0000-0100-00008700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104</xdr:row>
      <xdr:rowOff>112158</xdr:rowOff>
    </xdr:to>
    <xdr:sp macro="" textlink="">
      <xdr:nvSpPr>
        <xdr:cNvPr id="136" name="AutoShape 93" descr="https://campus.uni-due.de/CM_IMAGES/HISinOne/images/icons/spacer.svg">
          <a:extLst>
            <a:ext uri="{FF2B5EF4-FFF2-40B4-BE49-F238E27FC236}">
              <a16:creationId xmlns:a16="http://schemas.microsoft.com/office/drawing/2014/main" id="{00000000-0008-0000-0100-00008800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104</xdr:row>
      <xdr:rowOff>112158</xdr:rowOff>
    </xdr:to>
    <xdr:sp macro="" textlink="">
      <xdr:nvSpPr>
        <xdr:cNvPr id="137" name="AutoShape 94" descr="https://campus.uni-due.de/CM_IMAGES/HISinOne/images/icons/hyphen.svg">
          <a:extLst>
            <a:ext uri="{FF2B5EF4-FFF2-40B4-BE49-F238E27FC236}">
              <a16:creationId xmlns:a16="http://schemas.microsoft.com/office/drawing/2014/main" id="{00000000-0008-0000-0100-00008900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304311</xdr:colOff>
      <xdr:row>104</xdr:row>
      <xdr:rowOff>112158</xdr:rowOff>
    </xdr:to>
    <xdr:sp macro="" textlink="">
      <xdr:nvSpPr>
        <xdr:cNvPr id="138" name="AutoShape 95" descr="https://campus.uni-due.de/CM_IMAGES/HISinOne/images/icons/spacer.svg">
          <a:extLst>
            <a:ext uri="{FF2B5EF4-FFF2-40B4-BE49-F238E27FC236}">
              <a16:creationId xmlns:a16="http://schemas.microsoft.com/office/drawing/2014/main" id="{00000000-0008-0000-0100-00008A000000}"/>
            </a:ext>
          </a:extLst>
        </xdr:cNvPr>
        <xdr:cNvSpPr>
          <a:spLocks noChangeAspect="1" noChangeArrowheads="1"/>
        </xdr:cNvSpPr>
      </xdr:nvSpPr>
      <xdr:spPr bwMode="auto">
        <a:xfrm>
          <a:off x="1549400" y="13373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304800</xdr:colOff>
      <xdr:row>105</xdr:row>
      <xdr:rowOff>104857</xdr:rowOff>
    </xdr:to>
    <xdr:sp macro="" textlink="">
      <xdr:nvSpPr>
        <xdr:cNvPr id="139" name="AutoShape 96" descr="Modul">
          <a:extLst>
            <a:ext uri="{FF2B5EF4-FFF2-40B4-BE49-F238E27FC236}">
              <a16:creationId xmlns:a16="http://schemas.microsoft.com/office/drawing/2014/main" id="{00000000-0008-0000-0100-00008B000000}"/>
            </a:ext>
          </a:extLst>
        </xdr:cNvPr>
        <xdr:cNvSpPr>
          <a:spLocks noChangeAspect="1" noChangeArrowheads="1"/>
        </xdr:cNvSpPr>
      </xdr:nvSpPr>
      <xdr:spPr bwMode="auto">
        <a:xfrm>
          <a:off x="1549400" y="13563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107</xdr:row>
      <xdr:rowOff>112159</xdr:rowOff>
    </xdr:to>
    <xdr:sp macro="" textlink="">
      <xdr:nvSpPr>
        <xdr:cNvPr id="140" name="AutoShape 109" descr="https://campus.uni-due.de/CM_IMAGES/HISinOne/images/icons/spacer.svg">
          <a:extLst>
            <a:ext uri="{FF2B5EF4-FFF2-40B4-BE49-F238E27FC236}">
              <a16:creationId xmlns:a16="http://schemas.microsoft.com/office/drawing/2014/main" id="{00000000-0008-0000-0100-00008C000000}"/>
            </a:ext>
          </a:extLst>
        </xdr:cNvPr>
        <xdr:cNvSpPr>
          <a:spLocks noChangeAspect="1" noChangeArrowheads="1"/>
        </xdr:cNvSpPr>
      </xdr:nvSpPr>
      <xdr:spPr bwMode="auto">
        <a:xfrm>
          <a:off x="1549400" y="1375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107</xdr:row>
      <xdr:rowOff>112159</xdr:rowOff>
    </xdr:to>
    <xdr:sp macro="" textlink="">
      <xdr:nvSpPr>
        <xdr:cNvPr id="141" name="AutoShape 110" descr="https://campus.uni-due.de/CM_IMAGES/HISinOne/images/icons/spacer.svg">
          <a:extLst>
            <a:ext uri="{FF2B5EF4-FFF2-40B4-BE49-F238E27FC236}">
              <a16:creationId xmlns:a16="http://schemas.microsoft.com/office/drawing/2014/main" id="{00000000-0008-0000-0100-00008D000000}"/>
            </a:ext>
          </a:extLst>
        </xdr:cNvPr>
        <xdr:cNvSpPr>
          <a:spLocks noChangeAspect="1" noChangeArrowheads="1"/>
        </xdr:cNvSpPr>
      </xdr:nvSpPr>
      <xdr:spPr bwMode="auto">
        <a:xfrm>
          <a:off x="1549400" y="1375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107</xdr:row>
      <xdr:rowOff>112159</xdr:rowOff>
    </xdr:to>
    <xdr:sp macro="" textlink="">
      <xdr:nvSpPr>
        <xdr:cNvPr id="142" name="AutoShape 111" descr="https://campus.uni-due.de/CM_IMAGES/HISinOne/images/icons/hyphen.svg">
          <a:extLst>
            <a:ext uri="{FF2B5EF4-FFF2-40B4-BE49-F238E27FC236}">
              <a16:creationId xmlns:a16="http://schemas.microsoft.com/office/drawing/2014/main" id="{00000000-0008-0000-0100-00008E000000}"/>
            </a:ext>
          </a:extLst>
        </xdr:cNvPr>
        <xdr:cNvSpPr>
          <a:spLocks noChangeAspect="1" noChangeArrowheads="1"/>
        </xdr:cNvSpPr>
      </xdr:nvSpPr>
      <xdr:spPr bwMode="auto">
        <a:xfrm>
          <a:off x="1549400" y="1375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304311</xdr:colOff>
      <xdr:row>107</xdr:row>
      <xdr:rowOff>112159</xdr:rowOff>
    </xdr:to>
    <xdr:sp macro="" textlink="">
      <xdr:nvSpPr>
        <xdr:cNvPr id="143" name="AutoShape 112" descr="https://campus.uni-due.de/CM_IMAGES/HISinOne/images/icons/spacer.svg">
          <a:extLst>
            <a:ext uri="{FF2B5EF4-FFF2-40B4-BE49-F238E27FC236}">
              <a16:creationId xmlns:a16="http://schemas.microsoft.com/office/drawing/2014/main" id="{00000000-0008-0000-0100-00008F000000}"/>
            </a:ext>
          </a:extLst>
        </xdr:cNvPr>
        <xdr:cNvSpPr>
          <a:spLocks noChangeAspect="1" noChangeArrowheads="1"/>
        </xdr:cNvSpPr>
      </xdr:nvSpPr>
      <xdr:spPr bwMode="auto">
        <a:xfrm>
          <a:off x="1549400" y="13754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104</xdr:row>
      <xdr:rowOff>112159</xdr:rowOff>
    </xdr:to>
    <xdr:sp macro="" textlink="">
      <xdr:nvSpPr>
        <xdr:cNvPr id="144" name="AutoShape 126" descr="https://campus.uni-due.de/CM_IMAGES/HISinOne/images/icons/spacer.svg">
          <a:extLst>
            <a:ext uri="{FF2B5EF4-FFF2-40B4-BE49-F238E27FC236}">
              <a16:creationId xmlns:a16="http://schemas.microsoft.com/office/drawing/2014/main" id="{00000000-0008-0000-0100-00009000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104</xdr:row>
      <xdr:rowOff>112159</xdr:rowOff>
    </xdr:to>
    <xdr:sp macro="" textlink="">
      <xdr:nvSpPr>
        <xdr:cNvPr id="145" name="AutoShape 127" descr="https://campus.uni-due.de/CM_IMAGES/HISinOne/images/icons/spacer.svg">
          <a:extLst>
            <a:ext uri="{FF2B5EF4-FFF2-40B4-BE49-F238E27FC236}">
              <a16:creationId xmlns:a16="http://schemas.microsoft.com/office/drawing/2014/main" id="{00000000-0008-0000-0100-00009100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104</xdr:row>
      <xdr:rowOff>112159</xdr:rowOff>
    </xdr:to>
    <xdr:sp macro="" textlink="">
      <xdr:nvSpPr>
        <xdr:cNvPr id="146" name="AutoShape 128" descr="https://campus.uni-due.de/CM_IMAGES/HISinOne/images/icons/hyphen.svg">
          <a:extLst>
            <a:ext uri="{FF2B5EF4-FFF2-40B4-BE49-F238E27FC236}">
              <a16:creationId xmlns:a16="http://schemas.microsoft.com/office/drawing/2014/main" id="{00000000-0008-0000-0100-00009200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304311</xdr:colOff>
      <xdr:row>104</xdr:row>
      <xdr:rowOff>112159</xdr:rowOff>
    </xdr:to>
    <xdr:sp macro="" textlink="">
      <xdr:nvSpPr>
        <xdr:cNvPr id="147" name="AutoShape 129" descr="https://campus.uni-due.de/CM_IMAGES/HISinOne/images/icons/spacer.svg">
          <a:extLst>
            <a:ext uri="{FF2B5EF4-FFF2-40B4-BE49-F238E27FC236}">
              <a16:creationId xmlns:a16="http://schemas.microsoft.com/office/drawing/2014/main" id="{00000000-0008-0000-0100-000093000000}"/>
            </a:ext>
          </a:extLst>
        </xdr:cNvPr>
        <xdr:cNvSpPr>
          <a:spLocks noChangeAspect="1" noChangeArrowheads="1"/>
        </xdr:cNvSpPr>
      </xdr:nvSpPr>
      <xdr:spPr bwMode="auto">
        <a:xfrm>
          <a:off x="1549400" y="13373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304800</xdr:colOff>
      <xdr:row>105</xdr:row>
      <xdr:rowOff>104857</xdr:rowOff>
    </xdr:to>
    <xdr:sp macro="" textlink="">
      <xdr:nvSpPr>
        <xdr:cNvPr id="148" name="AutoShape 130" descr="Modul">
          <a:extLst>
            <a:ext uri="{FF2B5EF4-FFF2-40B4-BE49-F238E27FC236}">
              <a16:creationId xmlns:a16="http://schemas.microsoft.com/office/drawing/2014/main" id="{00000000-0008-0000-0100-000094000000}"/>
            </a:ext>
          </a:extLst>
        </xdr:cNvPr>
        <xdr:cNvSpPr>
          <a:spLocks noChangeAspect="1" noChangeArrowheads="1"/>
        </xdr:cNvSpPr>
      </xdr:nvSpPr>
      <xdr:spPr bwMode="auto">
        <a:xfrm>
          <a:off x="1549400" y="13563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107</xdr:row>
      <xdr:rowOff>112158</xdr:rowOff>
    </xdr:to>
    <xdr:sp macro="" textlink="">
      <xdr:nvSpPr>
        <xdr:cNvPr id="149" name="AutoShape 143" descr="https://campus.uni-due.de/CM_IMAGES/HISinOne/images/icons/spacer.svg">
          <a:extLst>
            <a:ext uri="{FF2B5EF4-FFF2-40B4-BE49-F238E27FC236}">
              <a16:creationId xmlns:a16="http://schemas.microsoft.com/office/drawing/2014/main" id="{00000000-0008-0000-0100-00009500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107</xdr:row>
      <xdr:rowOff>112158</xdr:rowOff>
    </xdr:to>
    <xdr:sp macro="" textlink="">
      <xdr:nvSpPr>
        <xdr:cNvPr id="150" name="AutoShape 144" descr="https://campus.uni-due.de/CM_IMAGES/HISinOne/images/icons/spacer.svg">
          <a:extLst>
            <a:ext uri="{FF2B5EF4-FFF2-40B4-BE49-F238E27FC236}">
              <a16:creationId xmlns:a16="http://schemas.microsoft.com/office/drawing/2014/main" id="{00000000-0008-0000-0100-00009600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107</xdr:row>
      <xdr:rowOff>112158</xdr:rowOff>
    </xdr:to>
    <xdr:sp macro="" textlink="">
      <xdr:nvSpPr>
        <xdr:cNvPr id="151" name="AutoShape 145" descr="https://campus.uni-due.de/CM_IMAGES/HISinOne/images/icons/hyphen.svg">
          <a:extLst>
            <a:ext uri="{FF2B5EF4-FFF2-40B4-BE49-F238E27FC236}">
              <a16:creationId xmlns:a16="http://schemas.microsoft.com/office/drawing/2014/main" id="{00000000-0008-0000-0100-00009700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304311</xdr:colOff>
      <xdr:row>107</xdr:row>
      <xdr:rowOff>112158</xdr:rowOff>
    </xdr:to>
    <xdr:sp macro="" textlink="">
      <xdr:nvSpPr>
        <xdr:cNvPr id="152" name="AutoShape 146" descr="https://campus.uni-due.de/CM_IMAGES/HISinOne/images/icons/spacer.svg">
          <a:extLst>
            <a:ext uri="{FF2B5EF4-FFF2-40B4-BE49-F238E27FC236}">
              <a16:creationId xmlns:a16="http://schemas.microsoft.com/office/drawing/2014/main" id="{00000000-0008-0000-0100-000098000000}"/>
            </a:ext>
          </a:extLst>
        </xdr:cNvPr>
        <xdr:cNvSpPr>
          <a:spLocks noChangeAspect="1" noChangeArrowheads="1"/>
        </xdr:cNvSpPr>
      </xdr:nvSpPr>
      <xdr:spPr bwMode="auto">
        <a:xfrm>
          <a:off x="1549400" y="13754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107</xdr:row>
      <xdr:rowOff>0</xdr:rowOff>
    </xdr:from>
    <xdr:to>
      <xdr:col>2</xdr:col>
      <xdr:colOff>304800</xdr:colOff>
      <xdr:row>108</xdr:row>
      <xdr:rowOff>104858</xdr:rowOff>
    </xdr:to>
    <xdr:sp macro="" textlink="">
      <xdr:nvSpPr>
        <xdr:cNvPr id="153" name="AutoShape 147" descr="Modul">
          <a:extLst>
            <a:ext uri="{FF2B5EF4-FFF2-40B4-BE49-F238E27FC236}">
              <a16:creationId xmlns:a16="http://schemas.microsoft.com/office/drawing/2014/main" id="{00000000-0008-0000-0100-000099000000}"/>
            </a:ext>
          </a:extLst>
        </xdr:cNvPr>
        <xdr:cNvSpPr>
          <a:spLocks noChangeAspect="1" noChangeArrowheads="1"/>
        </xdr:cNvSpPr>
      </xdr:nvSpPr>
      <xdr:spPr bwMode="auto">
        <a:xfrm>
          <a:off x="1549400" y="1394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112</xdr:row>
      <xdr:rowOff>0</xdr:rowOff>
    </xdr:from>
    <xdr:to>
      <xdr:col>2</xdr:col>
      <xdr:colOff>304800</xdr:colOff>
      <xdr:row>113</xdr:row>
      <xdr:rowOff>112159</xdr:rowOff>
    </xdr:to>
    <xdr:sp macro="" textlink="">
      <xdr:nvSpPr>
        <xdr:cNvPr id="154" name="AutoShape 160" descr="https://campus.uni-due.de/CM_IMAGES/HISinOne/images/icons/spacer.svg">
          <a:extLst>
            <a:ext uri="{FF2B5EF4-FFF2-40B4-BE49-F238E27FC236}">
              <a16:creationId xmlns:a16="http://schemas.microsoft.com/office/drawing/2014/main" id="{00000000-0008-0000-0100-00009A00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112</xdr:row>
      <xdr:rowOff>0</xdr:rowOff>
    </xdr:from>
    <xdr:to>
      <xdr:col>2</xdr:col>
      <xdr:colOff>304800</xdr:colOff>
      <xdr:row>113</xdr:row>
      <xdr:rowOff>112159</xdr:rowOff>
    </xdr:to>
    <xdr:sp macro="" textlink="">
      <xdr:nvSpPr>
        <xdr:cNvPr id="155" name="AutoShape 161" descr="https://campus.uni-due.de/CM_IMAGES/HISinOne/images/icons/spacer.svg">
          <a:extLst>
            <a:ext uri="{FF2B5EF4-FFF2-40B4-BE49-F238E27FC236}">
              <a16:creationId xmlns:a16="http://schemas.microsoft.com/office/drawing/2014/main" id="{00000000-0008-0000-0100-00009B00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112</xdr:row>
      <xdr:rowOff>0</xdr:rowOff>
    </xdr:from>
    <xdr:to>
      <xdr:col>2</xdr:col>
      <xdr:colOff>304800</xdr:colOff>
      <xdr:row>113</xdr:row>
      <xdr:rowOff>112159</xdr:rowOff>
    </xdr:to>
    <xdr:sp macro="" textlink="">
      <xdr:nvSpPr>
        <xdr:cNvPr id="156" name="AutoShape 162" descr="https://campus.uni-due.de/CM_IMAGES/HISinOne/images/icons/hyphen.svg">
          <a:extLst>
            <a:ext uri="{FF2B5EF4-FFF2-40B4-BE49-F238E27FC236}">
              <a16:creationId xmlns:a16="http://schemas.microsoft.com/office/drawing/2014/main" id="{00000000-0008-0000-0100-00009C00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112</xdr:row>
      <xdr:rowOff>0</xdr:rowOff>
    </xdr:from>
    <xdr:to>
      <xdr:col>2</xdr:col>
      <xdr:colOff>304311</xdr:colOff>
      <xdr:row>113</xdr:row>
      <xdr:rowOff>112159</xdr:rowOff>
    </xdr:to>
    <xdr:sp macro="" textlink="">
      <xdr:nvSpPr>
        <xdr:cNvPr id="157" name="AutoShape 163" descr="https://campus.uni-due.de/CM_IMAGES/HISinOne/images/icons/spacer.svg">
          <a:extLst>
            <a:ext uri="{FF2B5EF4-FFF2-40B4-BE49-F238E27FC236}">
              <a16:creationId xmlns:a16="http://schemas.microsoft.com/office/drawing/2014/main" id="{00000000-0008-0000-0100-00009D000000}"/>
            </a:ext>
          </a:extLst>
        </xdr:cNvPr>
        <xdr:cNvSpPr>
          <a:spLocks noChangeAspect="1" noChangeArrowheads="1"/>
        </xdr:cNvSpPr>
      </xdr:nvSpPr>
      <xdr:spPr bwMode="auto">
        <a:xfrm>
          <a:off x="1549400" y="14516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113</xdr:row>
      <xdr:rowOff>0</xdr:rowOff>
    </xdr:from>
    <xdr:to>
      <xdr:col>2</xdr:col>
      <xdr:colOff>304800</xdr:colOff>
      <xdr:row>114</xdr:row>
      <xdr:rowOff>104856</xdr:rowOff>
    </xdr:to>
    <xdr:sp macro="" textlink="">
      <xdr:nvSpPr>
        <xdr:cNvPr id="158" name="AutoShape 164" descr="Modul">
          <a:extLst>
            <a:ext uri="{FF2B5EF4-FFF2-40B4-BE49-F238E27FC236}">
              <a16:creationId xmlns:a16="http://schemas.microsoft.com/office/drawing/2014/main" id="{00000000-0008-0000-0100-00009E000000}"/>
            </a:ext>
          </a:extLst>
        </xdr:cNvPr>
        <xdr:cNvSpPr>
          <a:spLocks noChangeAspect="1" noChangeArrowheads="1"/>
        </xdr:cNvSpPr>
      </xdr:nvSpPr>
      <xdr:spPr bwMode="auto">
        <a:xfrm>
          <a:off x="1549400" y="14706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101</xdr:row>
      <xdr:rowOff>0</xdr:rowOff>
    </xdr:from>
    <xdr:to>
      <xdr:col>2</xdr:col>
      <xdr:colOff>304800</xdr:colOff>
      <xdr:row>102</xdr:row>
      <xdr:rowOff>104856</xdr:rowOff>
    </xdr:to>
    <xdr:sp macro="" textlink="">
      <xdr:nvSpPr>
        <xdr:cNvPr id="159" name="AutoShape 175" descr="https://campus.uni-due.de/CM_IMAGES/HISinOne/images/icons/tree/tree_bullet.svg">
          <a:extLst>
            <a:ext uri="{FF2B5EF4-FFF2-40B4-BE49-F238E27FC236}">
              <a16:creationId xmlns:a16="http://schemas.microsoft.com/office/drawing/2014/main" id="{00000000-0008-0000-0100-00009F00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101</xdr:row>
      <xdr:rowOff>0</xdr:rowOff>
    </xdr:from>
    <xdr:to>
      <xdr:col>2</xdr:col>
      <xdr:colOff>304800</xdr:colOff>
      <xdr:row>102</xdr:row>
      <xdr:rowOff>104856</xdr:rowOff>
    </xdr:to>
    <xdr:sp macro="" textlink="">
      <xdr:nvSpPr>
        <xdr:cNvPr id="160" name="AutoShape 176" descr="Studienleistung">
          <a:extLst>
            <a:ext uri="{FF2B5EF4-FFF2-40B4-BE49-F238E27FC236}">
              <a16:creationId xmlns:a16="http://schemas.microsoft.com/office/drawing/2014/main" id="{00000000-0008-0000-0100-0000A000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104</xdr:row>
      <xdr:rowOff>108658</xdr:rowOff>
    </xdr:to>
    <xdr:sp macro="" textlink="">
      <xdr:nvSpPr>
        <xdr:cNvPr id="161" name="AutoShape 186" descr="https://campus.uni-due.de/CM_IMAGES/HISinOne/images/icons/tree/tree_bullet.svg">
          <a:extLst>
            <a:ext uri="{FF2B5EF4-FFF2-40B4-BE49-F238E27FC236}">
              <a16:creationId xmlns:a16="http://schemas.microsoft.com/office/drawing/2014/main" id="{00000000-0008-0000-0100-0000A1000000}"/>
            </a:ext>
          </a:extLst>
        </xdr:cNvPr>
        <xdr:cNvSpPr>
          <a:spLocks noChangeAspect="1" noChangeArrowheads="1"/>
        </xdr:cNvSpPr>
      </xdr:nvSpPr>
      <xdr:spPr bwMode="auto">
        <a:xfrm>
          <a:off x="1549400" y="13373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104</xdr:row>
      <xdr:rowOff>108658</xdr:rowOff>
    </xdr:to>
    <xdr:sp macro="" textlink="">
      <xdr:nvSpPr>
        <xdr:cNvPr id="162" name="AutoShape 187" descr="Prüfung">
          <a:extLst>
            <a:ext uri="{FF2B5EF4-FFF2-40B4-BE49-F238E27FC236}">
              <a16:creationId xmlns:a16="http://schemas.microsoft.com/office/drawing/2014/main" id="{00000000-0008-0000-0100-0000A2000000}"/>
            </a:ext>
          </a:extLst>
        </xdr:cNvPr>
        <xdr:cNvSpPr>
          <a:spLocks noChangeAspect="1" noChangeArrowheads="1"/>
        </xdr:cNvSpPr>
      </xdr:nvSpPr>
      <xdr:spPr bwMode="auto">
        <a:xfrm>
          <a:off x="1549400" y="13373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104</xdr:row>
      <xdr:rowOff>112158</xdr:rowOff>
    </xdr:to>
    <xdr:sp macro="" textlink="">
      <xdr:nvSpPr>
        <xdr:cNvPr id="163" name="AutoShape 188" descr="https://campus.uni-due.de/CM_IMAGES/HISinOne/images/icons/spacer.svg">
          <a:extLst>
            <a:ext uri="{FF2B5EF4-FFF2-40B4-BE49-F238E27FC236}">
              <a16:creationId xmlns:a16="http://schemas.microsoft.com/office/drawing/2014/main" id="{00000000-0008-0000-0100-0000A300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104</xdr:row>
      <xdr:rowOff>112158</xdr:rowOff>
    </xdr:to>
    <xdr:sp macro="" textlink="">
      <xdr:nvSpPr>
        <xdr:cNvPr id="164" name="AutoShape 189" descr="https://campus.uni-due.de/CM_IMAGES/HISinOne/images/icons/spacer.svg">
          <a:extLst>
            <a:ext uri="{FF2B5EF4-FFF2-40B4-BE49-F238E27FC236}">
              <a16:creationId xmlns:a16="http://schemas.microsoft.com/office/drawing/2014/main" id="{00000000-0008-0000-0100-0000A400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104</xdr:row>
      <xdr:rowOff>112158</xdr:rowOff>
    </xdr:to>
    <xdr:sp macro="" textlink="">
      <xdr:nvSpPr>
        <xdr:cNvPr id="165" name="AutoShape 190" descr="https://campus.uni-due.de/CM_IMAGES/HISinOne/images/icons/hyphen.svg">
          <a:extLst>
            <a:ext uri="{FF2B5EF4-FFF2-40B4-BE49-F238E27FC236}">
              <a16:creationId xmlns:a16="http://schemas.microsoft.com/office/drawing/2014/main" id="{00000000-0008-0000-0100-0000A500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304311</xdr:colOff>
      <xdr:row>104</xdr:row>
      <xdr:rowOff>112158</xdr:rowOff>
    </xdr:to>
    <xdr:sp macro="" textlink="">
      <xdr:nvSpPr>
        <xdr:cNvPr id="166" name="AutoShape 191" descr="https://campus.uni-due.de/CM_IMAGES/HISinOne/images/icons/spacer.svg">
          <a:extLst>
            <a:ext uri="{FF2B5EF4-FFF2-40B4-BE49-F238E27FC236}">
              <a16:creationId xmlns:a16="http://schemas.microsoft.com/office/drawing/2014/main" id="{00000000-0008-0000-0100-0000A6000000}"/>
            </a:ext>
          </a:extLst>
        </xdr:cNvPr>
        <xdr:cNvSpPr>
          <a:spLocks noChangeAspect="1" noChangeArrowheads="1"/>
        </xdr:cNvSpPr>
      </xdr:nvSpPr>
      <xdr:spPr bwMode="auto">
        <a:xfrm>
          <a:off x="1549400" y="13373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304800</xdr:colOff>
      <xdr:row>105</xdr:row>
      <xdr:rowOff>104857</xdr:rowOff>
    </xdr:to>
    <xdr:sp macro="" textlink="">
      <xdr:nvSpPr>
        <xdr:cNvPr id="167" name="AutoShape 192" descr="https://campus.uni-due.de/CM_IMAGES/HISinOne/images/icons/tree/tree_bullet.svg">
          <a:extLst>
            <a:ext uri="{FF2B5EF4-FFF2-40B4-BE49-F238E27FC236}">
              <a16:creationId xmlns:a16="http://schemas.microsoft.com/office/drawing/2014/main" id="{00000000-0008-0000-0100-0000A7000000}"/>
            </a:ext>
          </a:extLst>
        </xdr:cNvPr>
        <xdr:cNvSpPr>
          <a:spLocks noChangeAspect="1" noChangeArrowheads="1"/>
        </xdr:cNvSpPr>
      </xdr:nvSpPr>
      <xdr:spPr bwMode="auto">
        <a:xfrm>
          <a:off x="1549400" y="13563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304800</xdr:colOff>
      <xdr:row>105</xdr:row>
      <xdr:rowOff>104857</xdr:rowOff>
    </xdr:to>
    <xdr:sp macro="" textlink="">
      <xdr:nvSpPr>
        <xdr:cNvPr id="168" name="AutoShape 193" descr="Studienleistung">
          <a:extLst>
            <a:ext uri="{FF2B5EF4-FFF2-40B4-BE49-F238E27FC236}">
              <a16:creationId xmlns:a16="http://schemas.microsoft.com/office/drawing/2014/main" id="{00000000-0008-0000-0100-0000A8000000}"/>
            </a:ext>
          </a:extLst>
        </xdr:cNvPr>
        <xdr:cNvSpPr>
          <a:spLocks noChangeAspect="1" noChangeArrowheads="1"/>
        </xdr:cNvSpPr>
      </xdr:nvSpPr>
      <xdr:spPr bwMode="auto">
        <a:xfrm>
          <a:off x="1549400" y="13563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107</xdr:row>
      <xdr:rowOff>108658</xdr:rowOff>
    </xdr:to>
    <xdr:sp macro="" textlink="">
      <xdr:nvSpPr>
        <xdr:cNvPr id="169" name="AutoShape 203" descr="https://campus.uni-due.de/CM_IMAGES/HISinOne/images/icons/tree/tree_bullet.svg">
          <a:extLst>
            <a:ext uri="{FF2B5EF4-FFF2-40B4-BE49-F238E27FC236}">
              <a16:creationId xmlns:a16="http://schemas.microsoft.com/office/drawing/2014/main" id="{00000000-0008-0000-0100-0000A9000000}"/>
            </a:ext>
          </a:extLst>
        </xdr:cNvPr>
        <xdr:cNvSpPr>
          <a:spLocks noChangeAspect="1" noChangeArrowheads="1"/>
        </xdr:cNvSpPr>
      </xdr:nvSpPr>
      <xdr:spPr bwMode="auto">
        <a:xfrm>
          <a:off x="1549400" y="13754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107</xdr:row>
      <xdr:rowOff>108658</xdr:rowOff>
    </xdr:to>
    <xdr:sp macro="" textlink="">
      <xdr:nvSpPr>
        <xdr:cNvPr id="170" name="AutoShape 204" descr="Prüfung">
          <a:extLst>
            <a:ext uri="{FF2B5EF4-FFF2-40B4-BE49-F238E27FC236}">
              <a16:creationId xmlns:a16="http://schemas.microsoft.com/office/drawing/2014/main" id="{00000000-0008-0000-0100-0000AA000000}"/>
            </a:ext>
          </a:extLst>
        </xdr:cNvPr>
        <xdr:cNvSpPr>
          <a:spLocks noChangeAspect="1" noChangeArrowheads="1"/>
        </xdr:cNvSpPr>
      </xdr:nvSpPr>
      <xdr:spPr bwMode="auto">
        <a:xfrm>
          <a:off x="1549400" y="13754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107</xdr:row>
      <xdr:rowOff>112158</xdr:rowOff>
    </xdr:to>
    <xdr:sp macro="" textlink="">
      <xdr:nvSpPr>
        <xdr:cNvPr id="171" name="AutoShape 205" descr="https://campus.uni-due.de/CM_IMAGES/HISinOne/images/icons/spacer.svg">
          <a:extLst>
            <a:ext uri="{FF2B5EF4-FFF2-40B4-BE49-F238E27FC236}">
              <a16:creationId xmlns:a16="http://schemas.microsoft.com/office/drawing/2014/main" id="{00000000-0008-0000-0100-0000AB00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107</xdr:row>
      <xdr:rowOff>112158</xdr:rowOff>
    </xdr:to>
    <xdr:sp macro="" textlink="">
      <xdr:nvSpPr>
        <xdr:cNvPr id="172" name="AutoShape 206" descr="https://campus.uni-due.de/CM_IMAGES/HISinOne/images/icons/spacer.svg">
          <a:extLst>
            <a:ext uri="{FF2B5EF4-FFF2-40B4-BE49-F238E27FC236}">
              <a16:creationId xmlns:a16="http://schemas.microsoft.com/office/drawing/2014/main" id="{00000000-0008-0000-0100-0000AC00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107</xdr:row>
      <xdr:rowOff>112158</xdr:rowOff>
    </xdr:to>
    <xdr:sp macro="" textlink="">
      <xdr:nvSpPr>
        <xdr:cNvPr id="173" name="AutoShape 207" descr="https://campus.uni-due.de/CM_IMAGES/HISinOne/images/icons/hyphen.svg">
          <a:extLst>
            <a:ext uri="{FF2B5EF4-FFF2-40B4-BE49-F238E27FC236}">
              <a16:creationId xmlns:a16="http://schemas.microsoft.com/office/drawing/2014/main" id="{00000000-0008-0000-0100-0000AD00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304311</xdr:colOff>
      <xdr:row>107</xdr:row>
      <xdr:rowOff>112158</xdr:rowOff>
    </xdr:to>
    <xdr:sp macro="" textlink="">
      <xdr:nvSpPr>
        <xdr:cNvPr id="174" name="AutoShape 208" descr="https://campus.uni-due.de/CM_IMAGES/HISinOne/images/icons/spacer.svg">
          <a:extLst>
            <a:ext uri="{FF2B5EF4-FFF2-40B4-BE49-F238E27FC236}">
              <a16:creationId xmlns:a16="http://schemas.microsoft.com/office/drawing/2014/main" id="{00000000-0008-0000-0100-0000AE000000}"/>
            </a:ext>
          </a:extLst>
        </xdr:cNvPr>
        <xdr:cNvSpPr>
          <a:spLocks noChangeAspect="1" noChangeArrowheads="1"/>
        </xdr:cNvSpPr>
      </xdr:nvSpPr>
      <xdr:spPr bwMode="auto">
        <a:xfrm>
          <a:off x="1549400" y="13754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107</xdr:row>
      <xdr:rowOff>0</xdr:rowOff>
    </xdr:from>
    <xdr:to>
      <xdr:col>2</xdr:col>
      <xdr:colOff>304800</xdr:colOff>
      <xdr:row>108</xdr:row>
      <xdr:rowOff>104858</xdr:rowOff>
    </xdr:to>
    <xdr:sp macro="" textlink="">
      <xdr:nvSpPr>
        <xdr:cNvPr id="175" name="AutoShape 209" descr="https://campus.uni-due.de/CM_IMAGES/HISinOne/images/icons/tree/tree_bullet.svg">
          <a:extLst>
            <a:ext uri="{FF2B5EF4-FFF2-40B4-BE49-F238E27FC236}">
              <a16:creationId xmlns:a16="http://schemas.microsoft.com/office/drawing/2014/main" id="{00000000-0008-0000-0100-0000AF000000}"/>
            </a:ext>
          </a:extLst>
        </xdr:cNvPr>
        <xdr:cNvSpPr>
          <a:spLocks noChangeAspect="1" noChangeArrowheads="1"/>
        </xdr:cNvSpPr>
      </xdr:nvSpPr>
      <xdr:spPr bwMode="auto">
        <a:xfrm>
          <a:off x="1549400" y="1394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107</xdr:row>
      <xdr:rowOff>0</xdr:rowOff>
    </xdr:from>
    <xdr:to>
      <xdr:col>2</xdr:col>
      <xdr:colOff>304800</xdr:colOff>
      <xdr:row>108</xdr:row>
      <xdr:rowOff>104858</xdr:rowOff>
    </xdr:to>
    <xdr:sp macro="" textlink="">
      <xdr:nvSpPr>
        <xdr:cNvPr id="176" name="AutoShape 210" descr="Studienleistung">
          <a:extLst>
            <a:ext uri="{FF2B5EF4-FFF2-40B4-BE49-F238E27FC236}">
              <a16:creationId xmlns:a16="http://schemas.microsoft.com/office/drawing/2014/main" id="{00000000-0008-0000-0100-0000B0000000}"/>
            </a:ext>
          </a:extLst>
        </xdr:cNvPr>
        <xdr:cNvSpPr>
          <a:spLocks noChangeAspect="1" noChangeArrowheads="1"/>
        </xdr:cNvSpPr>
      </xdr:nvSpPr>
      <xdr:spPr bwMode="auto">
        <a:xfrm>
          <a:off x="1549400" y="1394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112</xdr:row>
      <xdr:rowOff>0</xdr:rowOff>
    </xdr:from>
    <xdr:to>
      <xdr:col>2</xdr:col>
      <xdr:colOff>304800</xdr:colOff>
      <xdr:row>113</xdr:row>
      <xdr:rowOff>112159</xdr:rowOff>
    </xdr:to>
    <xdr:sp macro="" textlink="">
      <xdr:nvSpPr>
        <xdr:cNvPr id="177" name="AutoShape 220" descr="https://campus.uni-due.de/CM_IMAGES/HISinOne/images/icons/tree/tree_bullet.svg">
          <a:extLst>
            <a:ext uri="{FF2B5EF4-FFF2-40B4-BE49-F238E27FC236}">
              <a16:creationId xmlns:a16="http://schemas.microsoft.com/office/drawing/2014/main" id="{00000000-0008-0000-0100-0000B100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112</xdr:row>
      <xdr:rowOff>0</xdr:rowOff>
    </xdr:from>
    <xdr:to>
      <xdr:col>2</xdr:col>
      <xdr:colOff>304800</xdr:colOff>
      <xdr:row>113</xdr:row>
      <xdr:rowOff>112159</xdr:rowOff>
    </xdr:to>
    <xdr:sp macro="" textlink="">
      <xdr:nvSpPr>
        <xdr:cNvPr id="178" name="AutoShape 221" descr="Prüfung">
          <a:extLst>
            <a:ext uri="{FF2B5EF4-FFF2-40B4-BE49-F238E27FC236}">
              <a16:creationId xmlns:a16="http://schemas.microsoft.com/office/drawing/2014/main" id="{00000000-0008-0000-0100-0000B200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112</xdr:row>
      <xdr:rowOff>0</xdr:rowOff>
    </xdr:from>
    <xdr:to>
      <xdr:col>2</xdr:col>
      <xdr:colOff>304800</xdr:colOff>
      <xdr:row>113</xdr:row>
      <xdr:rowOff>112159</xdr:rowOff>
    </xdr:to>
    <xdr:sp macro="" textlink="">
      <xdr:nvSpPr>
        <xdr:cNvPr id="179" name="AutoShape 222" descr="https://campus.uni-due.de/CM_IMAGES/HISinOne/images/icons/spacer.svg">
          <a:extLst>
            <a:ext uri="{FF2B5EF4-FFF2-40B4-BE49-F238E27FC236}">
              <a16:creationId xmlns:a16="http://schemas.microsoft.com/office/drawing/2014/main" id="{00000000-0008-0000-0100-0000B300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112</xdr:row>
      <xdr:rowOff>0</xdr:rowOff>
    </xdr:from>
    <xdr:to>
      <xdr:col>2</xdr:col>
      <xdr:colOff>304800</xdr:colOff>
      <xdr:row>113</xdr:row>
      <xdr:rowOff>112159</xdr:rowOff>
    </xdr:to>
    <xdr:sp macro="" textlink="">
      <xdr:nvSpPr>
        <xdr:cNvPr id="180" name="AutoShape 223" descr="https://campus.uni-due.de/CM_IMAGES/HISinOne/images/icons/spacer.svg">
          <a:extLst>
            <a:ext uri="{FF2B5EF4-FFF2-40B4-BE49-F238E27FC236}">
              <a16:creationId xmlns:a16="http://schemas.microsoft.com/office/drawing/2014/main" id="{00000000-0008-0000-0100-0000B400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112</xdr:row>
      <xdr:rowOff>0</xdr:rowOff>
    </xdr:from>
    <xdr:to>
      <xdr:col>2</xdr:col>
      <xdr:colOff>304800</xdr:colOff>
      <xdr:row>113</xdr:row>
      <xdr:rowOff>112159</xdr:rowOff>
    </xdr:to>
    <xdr:sp macro="" textlink="">
      <xdr:nvSpPr>
        <xdr:cNvPr id="181" name="AutoShape 224" descr="https://campus.uni-due.de/CM_IMAGES/HISinOne/images/icons/hyphen.svg">
          <a:extLst>
            <a:ext uri="{FF2B5EF4-FFF2-40B4-BE49-F238E27FC236}">
              <a16:creationId xmlns:a16="http://schemas.microsoft.com/office/drawing/2014/main" id="{00000000-0008-0000-0100-0000B500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112</xdr:row>
      <xdr:rowOff>0</xdr:rowOff>
    </xdr:from>
    <xdr:to>
      <xdr:col>2</xdr:col>
      <xdr:colOff>304311</xdr:colOff>
      <xdr:row>113</xdr:row>
      <xdr:rowOff>112159</xdr:rowOff>
    </xdr:to>
    <xdr:sp macro="" textlink="">
      <xdr:nvSpPr>
        <xdr:cNvPr id="182" name="AutoShape 225" descr="https://campus.uni-due.de/CM_IMAGES/HISinOne/images/icons/spacer.svg">
          <a:extLst>
            <a:ext uri="{FF2B5EF4-FFF2-40B4-BE49-F238E27FC236}">
              <a16:creationId xmlns:a16="http://schemas.microsoft.com/office/drawing/2014/main" id="{00000000-0008-0000-0100-0000B6000000}"/>
            </a:ext>
          </a:extLst>
        </xdr:cNvPr>
        <xdr:cNvSpPr>
          <a:spLocks noChangeAspect="1" noChangeArrowheads="1"/>
        </xdr:cNvSpPr>
      </xdr:nvSpPr>
      <xdr:spPr bwMode="auto">
        <a:xfrm>
          <a:off x="1549400" y="14516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113</xdr:row>
      <xdr:rowOff>0</xdr:rowOff>
    </xdr:from>
    <xdr:to>
      <xdr:col>2</xdr:col>
      <xdr:colOff>304800</xdr:colOff>
      <xdr:row>114</xdr:row>
      <xdr:rowOff>104856</xdr:rowOff>
    </xdr:to>
    <xdr:sp macro="" textlink="">
      <xdr:nvSpPr>
        <xdr:cNvPr id="183" name="AutoShape 226" descr="https://campus.uni-due.de/CM_IMAGES/HISinOne/images/icons/tree/tree_bullet.svg">
          <a:extLst>
            <a:ext uri="{FF2B5EF4-FFF2-40B4-BE49-F238E27FC236}">
              <a16:creationId xmlns:a16="http://schemas.microsoft.com/office/drawing/2014/main" id="{00000000-0008-0000-0100-0000B7000000}"/>
            </a:ext>
          </a:extLst>
        </xdr:cNvPr>
        <xdr:cNvSpPr>
          <a:spLocks noChangeAspect="1" noChangeArrowheads="1"/>
        </xdr:cNvSpPr>
      </xdr:nvSpPr>
      <xdr:spPr bwMode="auto">
        <a:xfrm>
          <a:off x="1549400" y="14706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113</xdr:row>
      <xdr:rowOff>0</xdr:rowOff>
    </xdr:from>
    <xdr:to>
      <xdr:col>2</xdr:col>
      <xdr:colOff>304800</xdr:colOff>
      <xdr:row>114</xdr:row>
      <xdr:rowOff>104856</xdr:rowOff>
    </xdr:to>
    <xdr:sp macro="" textlink="">
      <xdr:nvSpPr>
        <xdr:cNvPr id="184" name="AutoShape 227" descr="Studienleistung">
          <a:extLst>
            <a:ext uri="{FF2B5EF4-FFF2-40B4-BE49-F238E27FC236}">
              <a16:creationId xmlns:a16="http://schemas.microsoft.com/office/drawing/2014/main" id="{00000000-0008-0000-0100-0000B8000000}"/>
            </a:ext>
          </a:extLst>
        </xdr:cNvPr>
        <xdr:cNvSpPr>
          <a:spLocks noChangeAspect="1" noChangeArrowheads="1"/>
        </xdr:cNvSpPr>
      </xdr:nvSpPr>
      <xdr:spPr bwMode="auto">
        <a:xfrm>
          <a:off x="1549400" y="14706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113</xdr:row>
      <xdr:rowOff>0</xdr:rowOff>
    </xdr:from>
    <xdr:to>
      <xdr:col>1</xdr:col>
      <xdr:colOff>304800</xdr:colOff>
      <xdr:row>114</xdr:row>
      <xdr:rowOff>108355</xdr:rowOff>
    </xdr:to>
    <xdr:sp macro="" textlink="">
      <xdr:nvSpPr>
        <xdr:cNvPr id="185" name="AutoShape 177" descr="https://campus.uni-due.de/CM_IMAGES/HISinOne/images/icons/spacer.svg">
          <a:extLst>
            <a:ext uri="{FF2B5EF4-FFF2-40B4-BE49-F238E27FC236}">
              <a16:creationId xmlns:a16="http://schemas.microsoft.com/office/drawing/2014/main" id="{00000000-0008-0000-0100-0000B9000000}"/>
            </a:ext>
          </a:extLst>
        </xdr:cNvPr>
        <xdr:cNvSpPr>
          <a:spLocks noChangeAspect="1" noChangeArrowheads="1"/>
        </xdr:cNvSpPr>
      </xdr:nvSpPr>
      <xdr:spPr bwMode="auto">
        <a:xfrm>
          <a:off x="508000" y="14706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113</xdr:row>
      <xdr:rowOff>0</xdr:rowOff>
    </xdr:from>
    <xdr:to>
      <xdr:col>1</xdr:col>
      <xdr:colOff>304800</xdr:colOff>
      <xdr:row>114</xdr:row>
      <xdr:rowOff>108355</xdr:rowOff>
    </xdr:to>
    <xdr:sp macro="" textlink="">
      <xdr:nvSpPr>
        <xdr:cNvPr id="186" name="AutoShape 178" descr="https://campus.uni-due.de/CM_IMAGES/HISinOne/images/icons/spacer.svg">
          <a:extLst>
            <a:ext uri="{FF2B5EF4-FFF2-40B4-BE49-F238E27FC236}">
              <a16:creationId xmlns:a16="http://schemas.microsoft.com/office/drawing/2014/main" id="{00000000-0008-0000-0100-0000BA000000}"/>
            </a:ext>
          </a:extLst>
        </xdr:cNvPr>
        <xdr:cNvSpPr>
          <a:spLocks noChangeAspect="1" noChangeArrowheads="1"/>
        </xdr:cNvSpPr>
      </xdr:nvSpPr>
      <xdr:spPr bwMode="auto">
        <a:xfrm>
          <a:off x="508000" y="14706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113</xdr:row>
      <xdr:rowOff>0</xdr:rowOff>
    </xdr:from>
    <xdr:to>
      <xdr:col>1</xdr:col>
      <xdr:colOff>304800</xdr:colOff>
      <xdr:row>114</xdr:row>
      <xdr:rowOff>108355</xdr:rowOff>
    </xdr:to>
    <xdr:sp macro="" textlink="">
      <xdr:nvSpPr>
        <xdr:cNvPr id="187" name="AutoShape 179" descr="https://campus.uni-due.de/CM_IMAGES/HISinOne/images/icons/hyphen.svg">
          <a:extLst>
            <a:ext uri="{FF2B5EF4-FFF2-40B4-BE49-F238E27FC236}">
              <a16:creationId xmlns:a16="http://schemas.microsoft.com/office/drawing/2014/main" id="{00000000-0008-0000-0100-0000BB000000}"/>
            </a:ext>
          </a:extLst>
        </xdr:cNvPr>
        <xdr:cNvSpPr>
          <a:spLocks noChangeAspect="1" noChangeArrowheads="1"/>
        </xdr:cNvSpPr>
      </xdr:nvSpPr>
      <xdr:spPr bwMode="auto">
        <a:xfrm>
          <a:off x="508000" y="14706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113</xdr:row>
      <xdr:rowOff>0</xdr:rowOff>
    </xdr:from>
    <xdr:to>
      <xdr:col>1</xdr:col>
      <xdr:colOff>304311</xdr:colOff>
      <xdr:row>114</xdr:row>
      <xdr:rowOff>108355</xdr:rowOff>
    </xdr:to>
    <xdr:sp macro="" textlink="">
      <xdr:nvSpPr>
        <xdr:cNvPr id="188" name="AutoShape 180" descr="https://campus.uni-due.de/CM_IMAGES/HISinOne/images/icons/spacer.svg">
          <a:extLst>
            <a:ext uri="{FF2B5EF4-FFF2-40B4-BE49-F238E27FC236}">
              <a16:creationId xmlns:a16="http://schemas.microsoft.com/office/drawing/2014/main" id="{00000000-0008-0000-0100-0000BC000000}"/>
            </a:ext>
          </a:extLst>
        </xdr:cNvPr>
        <xdr:cNvSpPr>
          <a:spLocks noChangeAspect="1" noChangeArrowheads="1"/>
        </xdr:cNvSpPr>
      </xdr:nvSpPr>
      <xdr:spPr bwMode="auto">
        <a:xfrm>
          <a:off x="508000" y="147066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488462</xdr:colOff>
      <xdr:row>124</xdr:row>
      <xdr:rowOff>0</xdr:rowOff>
    </xdr:from>
    <xdr:to>
      <xdr:col>1</xdr:col>
      <xdr:colOff>280377</xdr:colOff>
      <xdr:row>125</xdr:row>
      <xdr:rowOff>104857</xdr:rowOff>
    </xdr:to>
    <xdr:sp macro="" textlink="">
      <xdr:nvSpPr>
        <xdr:cNvPr id="189" name="AutoShape 237" descr="https://campus.uni-due.de/CM_IMAGES/HISinOne/images/icons/tree/tree_bullet.svg">
          <a:extLst>
            <a:ext uri="{FF2B5EF4-FFF2-40B4-BE49-F238E27FC236}">
              <a16:creationId xmlns:a16="http://schemas.microsoft.com/office/drawing/2014/main" id="{00000000-0008-0000-0100-0000BD000000}"/>
            </a:ext>
          </a:extLst>
        </xdr:cNvPr>
        <xdr:cNvSpPr>
          <a:spLocks noChangeAspect="1" noChangeArrowheads="1"/>
        </xdr:cNvSpPr>
      </xdr:nvSpPr>
      <xdr:spPr bwMode="auto">
        <a:xfrm>
          <a:off x="488462" y="14897100"/>
          <a:ext cx="299915"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16282</xdr:colOff>
      <xdr:row>125</xdr:row>
      <xdr:rowOff>73269</xdr:rowOff>
    </xdr:from>
    <xdr:to>
      <xdr:col>1</xdr:col>
      <xdr:colOff>321082</xdr:colOff>
      <xdr:row>126</xdr:row>
      <xdr:rowOff>181382</xdr:rowOff>
    </xdr:to>
    <xdr:sp macro="" textlink="">
      <xdr:nvSpPr>
        <xdr:cNvPr id="190" name="AutoShape 238" descr="Prüfung">
          <a:extLst>
            <a:ext uri="{FF2B5EF4-FFF2-40B4-BE49-F238E27FC236}">
              <a16:creationId xmlns:a16="http://schemas.microsoft.com/office/drawing/2014/main" id="{00000000-0008-0000-0100-0000BE000000}"/>
            </a:ext>
          </a:extLst>
        </xdr:cNvPr>
        <xdr:cNvSpPr>
          <a:spLocks noChangeAspect="1" noChangeArrowheads="1"/>
        </xdr:cNvSpPr>
      </xdr:nvSpPr>
      <xdr:spPr bwMode="auto">
        <a:xfrm>
          <a:off x="524282" y="15160869"/>
          <a:ext cx="304800" cy="3113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xdr:row>
      <xdr:rowOff>0</xdr:rowOff>
    </xdr:from>
    <xdr:to>
      <xdr:col>2</xdr:col>
      <xdr:colOff>304800</xdr:colOff>
      <xdr:row>74</xdr:row>
      <xdr:rowOff>121057</xdr:rowOff>
    </xdr:to>
    <xdr:sp macro="" textlink="">
      <xdr:nvSpPr>
        <xdr:cNvPr id="191" name="AutoShape 50" descr="https://campus.uni-due.de/CM_IMAGES/HISinOne/images/icons/tree/tree_bullet.svg">
          <a:extLst>
            <a:ext uri="{FF2B5EF4-FFF2-40B4-BE49-F238E27FC236}">
              <a16:creationId xmlns:a16="http://schemas.microsoft.com/office/drawing/2014/main" id="{00000000-0008-0000-0100-0000BF000000}"/>
            </a:ext>
          </a:extLst>
        </xdr:cNvPr>
        <xdr:cNvSpPr>
          <a:spLocks noChangeAspect="1" noChangeArrowheads="1"/>
        </xdr:cNvSpPr>
      </xdr:nvSpPr>
      <xdr:spPr bwMode="auto">
        <a:xfrm>
          <a:off x="1549400" y="956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xdr:row>
      <xdr:rowOff>0</xdr:rowOff>
    </xdr:from>
    <xdr:to>
      <xdr:col>2</xdr:col>
      <xdr:colOff>304800</xdr:colOff>
      <xdr:row>74</xdr:row>
      <xdr:rowOff>121057</xdr:rowOff>
    </xdr:to>
    <xdr:sp macro="" textlink="">
      <xdr:nvSpPr>
        <xdr:cNvPr id="192" name="AutoShape 51" descr="Prüfung">
          <a:extLst>
            <a:ext uri="{FF2B5EF4-FFF2-40B4-BE49-F238E27FC236}">
              <a16:creationId xmlns:a16="http://schemas.microsoft.com/office/drawing/2014/main" id="{00000000-0008-0000-0100-0000C0000000}"/>
            </a:ext>
          </a:extLst>
        </xdr:cNvPr>
        <xdr:cNvSpPr>
          <a:spLocks noChangeAspect="1" noChangeArrowheads="1"/>
        </xdr:cNvSpPr>
      </xdr:nvSpPr>
      <xdr:spPr bwMode="auto">
        <a:xfrm>
          <a:off x="1549400" y="956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xdr:row>
      <xdr:rowOff>0</xdr:rowOff>
    </xdr:from>
    <xdr:to>
      <xdr:col>2</xdr:col>
      <xdr:colOff>304800</xdr:colOff>
      <xdr:row>74</xdr:row>
      <xdr:rowOff>114299</xdr:rowOff>
    </xdr:to>
    <xdr:sp macro="" textlink="">
      <xdr:nvSpPr>
        <xdr:cNvPr id="193" name="AutoShape 52" descr="https://campus.uni-due.de/CM_IMAGES/HISinOne/images/icons/spacer.svg">
          <a:extLst>
            <a:ext uri="{FF2B5EF4-FFF2-40B4-BE49-F238E27FC236}">
              <a16:creationId xmlns:a16="http://schemas.microsoft.com/office/drawing/2014/main" id="{00000000-0008-0000-0100-0000C1000000}"/>
            </a:ext>
          </a:extLst>
        </xdr:cNvPr>
        <xdr:cNvSpPr>
          <a:spLocks noChangeAspect="1" noChangeArrowheads="1"/>
        </xdr:cNvSpPr>
      </xdr:nvSpPr>
      <xdr:spPr bwMode="auto">
        <a:xfrm>
          <a:off x="1549400" y="9563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xdr:row>
      <xdr:rowOff>0</xdr:rowOff>
    </xdr:from>
    <xdr:to>
      <xdr:col>2</xdr:col>
      <xdr:colOff>304800</xdr:colOff>
      <xdr:row>74</xdr:row>
      <xdr:rowOff>114299</xdr:rowOff>
    </xdr:to>
    <xdr:sp macro="" textlink="">
      <xdr:nvSpPr>
        <xdr:cNvPr id="194" name="AutoShape 53" descr="https://campus.uni-due.de/CM_IMAGES/HISinOne/images/icons/spacer.svg">
          <a:extLst>
            <a:ext uri="{FF2B5EF4-FFF2-40B4-BE49-F238E27FC236}">
              <a16:creationId xmlns:a16="http://schemas.microsoft.com/office/drawing/2014/main" id="{00000000-0008-0000-0100-0000C2000000}"/>
            </a:ext>
          </a:extLst>
        </xdr:cNvPr>
        <xdr:cNvSpPr>
          <a:spLocks noChangeAspect="1" noChangeArrowheads="1"/>
        </xdr:cNvSpPr>
      </xdr:nvSpPr>
      <xdr:spPr bwMode="auto">
        <a:xfrm>
          <a:off x="1549400" y="9563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xdr:row>
      <xdr:rowOff>0</xdr:rowOff>
    </xdr:from>
    <xdr:to>
      <xdr:col>2</xdr:col>
      <xdr:colOff>304800</xdr:colOff>
      <xdr:row>74</xdr:row>
      <xdr:rowOff>114299</xdr:rowOff>
    </xdr:to>
    <xdr:sp macro="" textlink="">
      <xdr:nvSpPr>
        <xdr:cNvPr id="195" name="AutoShape 54" descr="https://campus.uni-due.de/CM_IMAGES/HISinOne/images/icons/hyphen.svg">
          <a:extLst>
            <a:ext uri="{FF2B5EF4-FFF2-40B4-BE49-F238E27FC236}">
              <a16:creationId xmlns:a16="http://schemas.microsoft.com/office/drawing/2014/main" id="{00000000-0008-0000-0100-0000C3000000}"/>
            </a:ext>
          </a:extLst>
        </xdr:cNvPr>
        <xdr:cNvSpPr>
          <a:spLocks noChangeAspect="1" noChangeArrowheads="1"/>
        </xdr:cNvSpPr>
      </xdr:nvSpPr>
      <xdr:spPr bwMode="auto">
        <a:xfrm>
          <a:off x="1549400" y="9563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xdr:row>
      <xdr:rowOff>0</xdr:rowOff>
    </xdr:from>
    <xdr:to>
      <xdr:col>2</xdr:col>
      <xdr:colOff>304311</xdr:colOff>
      <xdr:row>74</xdr:row>
      <xdr:rowOff>114299</xdr:rowOff>
    </xdr:to>
    <xdr:sp macro="" textlink="">
      <xdr:nvSpPr>
        <xdr:cNvPr id="196" name="AutoShape 55" descr="https://campus.uni-due.de/CM_IMAGES/HISinOne/images/icons/spacer.svg">
          <a:extLst>
            <a:ext uri="{FF2B5EF4-FFF2-40B4-BE49-F238E27FC236}">
              <a16:creationId xmlns:a16="http://schemas.microsoft.com/office/drawing/2014/main" id="{00000000-0008-0000-0100-0000C4000000}"/>
            </a:ext>
          </a:extLst>
        </xdr:cNvPr>
        <xdr:cNvSpPr>
          <a:spLocks noChangeAspect="1" noChangeArrowheads="1"/>
        </xdr:cNvSpPr>
      </xdr:nvSpPr>
      <xdr:spPr bwMode="auto">
        <a:xfrm>
          <a:off x="1549400" y="9563100"/>
          <a:ext cx="304311"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74</xdr:row>
      <xdr:rowOff>0</xdr:rowOff>
    </xdr:from>
    <xdr:to>
      <xdr:col>2</xdr:col>
      <xdr:colOff>304800</xdr:colOff>
      <xdr:row>75</xdr:row>
      <xdr:rowOff>121057</xdr:rowOff>
    </xdr:to>
    <xdr:sp macro="" textlink="">
      <xdr:nvSpPr>
        <xdr:cNvPr id="197" name="AutoShape 56" descr="https://campus.uni-due.de/CM_IMAGES/HISinOne/images/icons/tree/tree_bullet.svg">
          <a:extLst>
            <a:ext uri="{FF2B5EF4-FFF2-40B4-BE49-F238E27FC236}">
              <a16:creationId xmlns:a16="http://schemas.microsoft.com/office/drawing/2014/main" id="{00000000-0008-0000-0100-0000C5000000}"/>
            </a:ext>
          </a:extLst>
        </xdr:cNvPr>
        <xdr:cNvSpPr>
          <a:spLocks noChangeAspect="1" noChangeArrowheads="1"/>
        </xdr:cNvSpPr>
      </xdr:nvSpPr>
      <xdr:spPr bwMode="auto">
        <a:xfrm>
          <a:off x="1549400" y="9753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74</xdr:row>
      <xdr:rowOff>0</xdr:rowOff>
    </xdr:from>
    <xdr:to>
      <xdr:col>2</xdr:col>
      <xdr:colOff>304800</xdr:colOff>
      <xdr:row>75</xdr:row>
      <xdr:rowOff>121057</xdr:rowOff>
    </xdr:to>
    <xdr:sp macro="" textlink="">
      <xdr:nvSpPr>
        <xdr:cNvPr id="198" name="AutoShape 57" descr="Studienleistung">
          <a:extLst>
            <a:ext uri="{FF2B5EF4-FFF2-40B4-BE49-F238E27FC236}">
              <a16:creationId xmlns:a16="http://schemas.microsoft.com/office/drawing/2014/main" id="{00000000-0008-0000-0100-0000C6000000}"/>
            </a:ext>
          </a:extLst>
        </xdr:cNvPr>
        <xdr:cNvSpPr>
          <a:spLocks noChangeAspect="1" noChangeArrowheads="1"/>
        </xdr:cNvSpPr>
      </xdr:nvSpPr>
      <xdr:spPr bwMode="auto">
        <a:xfrm>
          <a:off x="1549400" y="9753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64</xdr:row>
      <xdr:rowOff>0</xdr:rowOff>
    </xdr:from>
    <xdr:ext cx="304800" cy="308300"/>
    <xdr:sp macro="" textlink="">
      <xdr:nvSpPr>
        <xdr:cNvPr id="199" name="AutoShape 16" descr="https://campus.uni-due.de/CM_IMAGES/HISinOne/images/icons/tree/tree_bullet.svg">
          <a:extLst>
            <a:ext uri="{FF2B5EF4-FFF2-40B4-BE49-F238E27FC236}">
              <a16:creationId xmlns:a16="http://schemas.microsoft.com/office/drawing/2014/main" id="{00000000-0008-0000-0100-0000C7000000}"/>
            </a:ext>
          </a:extLst>
        </xdr:cNvPr>
        <xdr:cNvSpPr>
          <a:spLocks noChangeAspect="1" noChangeArrowheads="1"/>
        </xdr:cNvSpPr>
      </xdr:nvSpPr>
      <xdr:spPr bwMode="auto">
        <a:xfrm>
          <a:off x="1549400" y="8420100"/>
          <a:ext cx="304800" cy="308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64</xdr:row>
      <xdr:rowOff>0</xdr:rowOff>
    </xdr:from>
    <xdr:ext cx="304800" cy="308300"/>
    <xdr:sp macro="" textlink="">
      <xdr:nvSpPr>
        <xdr:cNvPr id="200" name="AutoShape 17" descr="Prüfung">
          <a:extLst>
            <a:ext uri="{FF2B5EF4-FFF2-40B4-BE49-F238E27FC236}">
              <a16:creationId xmlns:a16="http://schemas.microsoft.com/office/drawing/2014/main" id="{00000000-0008-0000-0100-0000C8000000}"/>
            </a:ext>
          </a:extLst>
        </xdr:cNvPr>
        <xdr:cNvSpPr>
          <a:spLocks noChangeAspect="1" noChangeArrowheads="1"/>
        </xdr:cNvSpPr>
      </xdr:nvSpPr>
      <xdr:spPr bwMode="auto">
        <a:xfrm>
          <a:off x="1549400" y="8420100"/>
          <a:ext cx="304800" cy="308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xdr:row>
      <xdr:rowOff>0</xdr:rowOff>
    </xdr:from>
    <xdr:ext cx="304800" cy="308301"/>
    <xdr:sp macro="" textlink="">
      <xdr:nvSpPr>
        <xdr:cNvPr id="201" name="AutoShape 33" descr="https://campus.uni-due.de/CM_IMAGES/HISinOne/images/icons/tree/tree_bullet.svg">
          <a:extLst>
            <a:ext uri="{FF2B5EF4-FFF2-40B4-BE49-F238E27FC236}">
              <a16:creationId xmlns:a16="http://schemas.microsoft.com/office/drawing/2014/main" id="{00000000-0008-0000-0100-0000C9000000}"/>
            </a:ext>
          </a:extLst>
        </xdr:cNvPr>
        <xdr:cNvSpPr>
          <a:spLocks noChangeAspect="1" noChangeArrowheads="1"/>
        </xdr:cNvSpPr>
      </xdr:nvSpPr>
      <xdr:spPr bwMode="auto">
        <a:xfrm>
          <a:off x="1549400" y="8801100"/>
          <a:ext cx="304800" cy="3083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xdr:row>
      <xdr:rowOff>0</xdr:rowOff>
    </xdr:from>
    <xdr:ext cx="304800" cy="308301"/>
    <xdr:sp macro="" textlink="">
      <xdr:nvSpPr>
        <xdr:cNvPr id="202" name="AutoShape 34" descr="Prüfung">
          <a:extLst>
            <a:ext uri="{FF2B5EF4-FFF2-40B4-BE49-F238E27FC236}">
              <a16:creationId xmlns:a16="http://schemas.microsoft.com/office/drawing/2014/main" id="{00000000-0008-0000-0100-0000CA000000}"/>
            </a:ext>
          </a:extLst>
        </xdr:cNvPr>
        <xdr:cNvSpPr>
          <a:spLocks noChangeAspect="1" noChangeArrowheads="1"/>
        </xdr:cNvSpPr>
      </xdr:nvSpPr>
      <xdr:spPr bwMode="auto">
        <a:xfrm>
          <a:off x="1549400" y="8801100"/>
          <a:ext cx="304800" cy="3083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xdr:row>
      <xdr:rowOff>0</xdr:rowOff>
    </xdr:from>
    <xdr:ext cx="304800" cy="301544"/>
    <xdr:sp macro="" textlink="">
      <xdr:nvSpPr>
        <xdr:cNvPr id="203" name="AutoShape 35" descr="https://campus.uni-due.de/CM_IMAGES/HISinOne/images/icons/spacer.svg">
          <a:extLst>
            <a:ext uri="{FF2B5EF4-FFF2-40B4-BE49-F238E27FC236}">
              <a16:creationId xmlns:a16="http://schemas.microsoft.com/office/drawing/2014/main" id="{00000000-0008-0000-0100-0000CB000000}"/>
            </a:ext>
          </a:extLst>
        </xdr:cNvPr>
        <xdr:cNvSpPr>
          <a:spLocks noChangeAspect="1" noChangeArrowheads="1"/>
        </xdr:cNvSpPr>
      </xdr:nvSpPr>
      <xdr:spPr bwMode="auto">
        <a:xfrm>
          <a:off x="1549400" y="8801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xdr:row>
      <xdr:rowOff>0</xdr:rowOff>
    </xdr:from>
    <xdr:ext cx="304800" cy="301544"/>
    <xdr:sp macro="" textlink="">
      <xdr:nvSpPr>
        <xdr:cNvPr id="204" name="AutoShape 36" descr="https://campus.uni-due.de/CM_IMAGES/HISinOne/images/icons/spacer.svg">
          <a:extLst>
            <a:ext uri="{FF2B5EF4-FFF2-40B4-BE49-F238E27FC236}">
              <a16:creationId xmlns:a16="http://schemas.microsoft.com/office/drawing/2014/main" id="{00000000-0008-0000-0100-0000CC000000}"/>
            </a:ext>
          </a:extLst>
        </xdr:cNvPr>
        <xdr:cNvSpPr>
          <a:spLocks noChangeAspect="1" noChangeArrowheads="1"/>
        </xdr:cNvSpPr>
      </xdr:nvSpPr>
      <xdr:spPr bwMode="auto">
        <a:xfrm>
          <a:off x="1549400" y="8801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xdr:row>
      <xdr:rowOff>0</xdr:rowOff>
    </xdr:from>
    <xdr:ext cx="304800" cy="301544"/>
    <xdr:sp macro="" textlink="">
      <xdr:nvSpPr>
        <xdr:cNvPr id="205" name="AutoShape 37" descr="https://campus.uni-due.de/CM_IMAGES/HISinOne/images/icons/hyphen.svg">
          <a:extLst>
            <a:ext uri="{FF2B5EF4-FFF2-40B4-BE49-F238E27FC236}">
              <a16:creationId xmlns:a16="http://schemas.microsoft.com/office/drawing/2014/main" id="{00000000-0008-0000-0100-0000CD000000}"/>
            </a:ext>
          </a:extLst>
        </xdr:cNvPr>
        <xdr:cNvSpPr>
          <a:spLocks noChangeAspect="1" noChangeArrowheads="1"/>
        </xdr:cNvSpPr>
      </xdr:nvSpPr>
      <xdr:spPr bwMode="auto">
        <a:xfrm>
          <a:off x="1549400" y="8801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xdr:row>
      <xdr:rowOff>0</xdr:rowOff>
    </xdr:from>
    <xdr:ext cx="304311" cy="301544"/>
    <xdr:sp macro="" textlink="">
      <xdr:nvSpPr>
        <xdr:cNvPr id="206" name="AutoShape 38" descr="https://campus.uni-due.de/CM_IMAGES/HISinOne/images/icons/spacer.svg">
          <a:extLst>
            <a:ext uri="{FF2B5EF4-FFF2-40B4-BE49-F238E27FC236}">
              <a16:creationId xmlns:a16="http://schemas.microsoft.com/office/drawing/2014/main" id="{00000000-0008-0000-0100-0000CE000000}"/>
            </a:ext>
          </a:extLst>
        </xdr:cNvPr>
        <xdr:cNvSpPr>
          <a:spLocks noChangeAspect="1" noChangeArrowheads="1"/>
        </xdr:cNvSpPr>
      </xdr:nvSpPr>
      <xdr:spPr bwMode="auto">
        <a:xfrm>
          <a:off x="1549400" y="8801100"/>
          <a:ext cx="304311"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68</xdr:row>
      <xdr:rowOff>0</xdr:rowOff>
    </xdr:from>
    <xdr:ext cx="304800" cy="304800"/>
    <xdr:sp macro="" textlink="">
      <xdr:nvSpPr>
        <xdr:cNvPr id="207" name="AutoShape 39" descr="https://campus.uni-due.de/CM_IMAGES/HISinOne/images/icons/tree/tree_bullet.svg">
          <a:extLst>
            <a:ext uri="{FF2B5EF4-FFF2-40B4-BE49-F238E27FC236}">
              <a16:creationId xmlns:a16="http://schemas.microsoft.com/office/drawing/2014/main" id="{00000000-0008-0000-0100-0000CF000000}"/>
            </a:ext>
          </a:extLst>
        </xdr:cNvPr>
        <xdr:cNvSpPr>
          <a:spLocks noChangeAspect="1" noChangeArrowheads="1"/>
        </xdr:cNvSpPr>
      </xdr:nvSpPr>
      <xdr:spPr bwMode="auto">
        <a:xfrm>
          <a:off x="1549400" y="899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68</xdr:row>
      <xdr:rowOff>0</xdr:rowOff>
    </xdr:from>
    <xdr:ext cx="304800" cy="304800"/>
    <xdr:sp macro="" textlink="">
      <xdr:nvSpPr>
        <xdr:cNvPr id="208" name="AutoShape 40" descr="Prüfung">
          <a:extLst>
            <a:ext uri="{FF2B5EF4-FFF2-40B4-BE49-F238E27FC236}">
              <a16:creationId xmlns:a16="http://schemas.microsoft.com/office/drawing/2014/main" id="{00000000-0008-0000-0100-0000D0000000}"/>
            </a:ext>
          </a:extLst>
        </xdr:cNvPr>
        <xdr:cNvSpPr>
          <a:spLocks noChangeAspect="1" noChangeArrowheads="1"/>
        </xdr:cNvSpPr>
      </xdr:nvSpPr>
      <xdr:spPr bwMode="auto">
        <a:xfrm>
          <a:off x="1549400" y="899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77</xdr:row>
      <xdr:rowOff>0</xdr:rowOff>
    </xdr:from>
    <xdr:to>
      <xdr:col>2</xdr:col>
      <xdr:colOff>304800</xdr:colOff>
      <xdr:row>78</xdr:row>
      <xdr:rowOff>121057</xdr:rowOff>
    </xdr:to>
    <xdr:sp macro="" textlink="">
      <xdr:nvSpPr>
        <xdr:cNvPr id="209" name="AutoShape 56" descr="https://campus.uni-due.de/CM_IMAGES/HISinOne/images/icons/tree/tree_bullet.svg">
          <a:extLst>
            <a:ext uri="{FF2B5EF4-FFF2-40B4-BE49-F238E27FC236}">
              <a16:creationId xmlns:a16="http://schemas.microsoft.com/office/drawing/2014/main" id="{00000000-0008-0000-0100-0000D1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77</xdr:row>
      <xdr:rowOff>0</xdr:rowOff>
    </xdr:from>
    <xdr:to>
      <xdr:col>2</xdr:col>
      <xdr:colOff>304800</xdr:colOff>
      <xdr:row>78</xdr:row>
      <xdr:rowOff>121057</xdr:rowOff>
    </xdr:to>
    <xdr:sp macro="" textlink="">
      <xdr:nvSpPr>
        <xdr:cNvPr id="210" name="AutoShape 57" descr="Studienleistung">
          <a:extLst>
            <a:ext uri="{FF2B5EF4-FFF2-40B4-BE49-F238E27FC236}">
              <a16:creationId xmlns:a16="http://schemas.microsoft.com/office/drawing/2014/main" id="{00000000-0008-0000-0100-0000D2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304800</xdr:colOff>
      <xdr:row>80</xdr:row>
      <xdr:rowOff>110800</xdr:rowOff>
    </xdr:to>
    <xdr:sp macro="" textlink="">
      <xdr:nvSpPr>
        <xdr:cNvPr id="211" name="AutoShape 67" descr="https://campus.uni-due.de/CM_IMAGES/HISinOne/images/icons/tree/tree_bullet.svg">
          <a:extLst>
            <a:ext uri="{FF2B5EF4-FFF2-40B4-BE49-F238E27FC236}">
              <a16:creationId xmlns:a16="http://schemas.microsoft.com/office/drawing/2014/main" id="{00000000-0008-0000-0100-0000D3000000}"/>
            </a:ext>
          </a:extLst>
        </xdr:cNvPr>
        <xdr:cNvSpPr>
          <a:spLocks noChangeAspect="1" noChangeArrowheads="1"/>
        </xdr:cNvSpPr>
      </xdr:nvSpPr>
      <xdr:spPr bwMode="auto">
        <a:xfrm>
          <a:off x="1549400" y="10325100"/>
          <a:ext cx="304800" cy="301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304800</xdr:colOff>
      <xdr:row>80</xdr:row>
      <xdr:rowOff>110800</xdr:rowOff>
    </xdr:to>
    <xdr:sp macro="" textlink="">
      <xdr:nvSpPr>
        <xdr:cNvPr id="212" name="AutoShape 68" descr="Prüfung">
          <a:extLst>
            <a:ext uri="{FF2B5EF4-FFF2-40B4-BE49-F238E27FC236}">
              <a16:creationId xmlns:a16="http://schemas.microsoft.com/office/drawing/2014/main" id="{00000000-0008-0000-0100-0000D4000000}"/>
            </a:ext>
          </a:extLst>
        </xdr:cNvPr>
        <xdr:cNvSpPr>
          <a:spLocks noChangeAspect="1" noChangeArrowheads="1"/>
        </xdr:cNvSpPr>
      </xdr:nvSpPr>
      <xdr:spPr bwMode="auto">
        <a:xfrm>
          <a:off x="1549400" y="10325100"/>
          <a:ext cx="304800" cy="301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304800</xdr:colOff>
      <xdr:row>80</xdr:row>
      <xdr:rowOff>114301</xdr:rowOff>
    </xdr:to>
    <xdr:sp macro="" textlink="">
      <xdr:nvSpPr>
        <xdr:cNvPr id="213" name="AutoShape 69" descr="https://campus.uni-due.de/CM_IMAGES/HISinOne/images/icons/spacer.svg">
          <a:extLst>
            <a:ext uri="{FF2B5EF4-FFF2-40B4-BE49-F238E27FC236}">
              <a16:creationId xmlns:a16="http://schemas.microsoft.com/office/drawing/2014/main" id="{00000000-0008-0000-0100-0000D5000000}"/>
            </a:ext>
          </a:extLst>
        </xdr:cNvPr>
        <xdr:cNvSpPr>
          <a:spLocks noChangeAspect="1" noChangeArrowheads="1"/>
        </xdr:cNvSpPr>
      </xdr:nvSpPr>
      <xdr:spPr bwMode="auto">
        <a:xfrm>
          <a:off x="1549400" y="103251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304800</xdr:colOff>
      <xdr:row>80</xdr:row>
      <xdr:rowOff>114301</xdr:rowOff>
    </xdr:to>
    <xdr:sp macro="" textlink="">
      <xdr:nvSpPr>
        <xdr:cNvPr id="214" name="AutoShape 70" descr="https://campus.uni-due.de/CM_IMAGES/HISinOne/images/icons/spacer.svg">
          <a:extLst>
            <a:ext uri="{FF2B5EF4-FFF2-40B4-BE49-F238E27FC236}">
              <a16:creationId xmlns:a16="http://schemas.microsoft.com/office/drawing/2014/main" id="{00000000-0008-0000-0100-0000D6000000}"/>
            </a:ext>
          </a:extLst>
        </xdr:cNvPr>
        <xdr:cNvSpPr>
          <a:spLocks noChangeAspect="1" noChangeArrowheads="1"/>
        </xdr:cNvSpPr>
      </xdr:nvSpPr>
      <xdr:spPr bwMode="auto">
        <a:xfrm>
          <a:off x="1549400" y="103251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304800</xdr:colOff>
      <xdr:row>80</xdr:row>
      <xdr:rowOff>114301</xdr:rowOff>
    </xdr:to>
    <xdr:sp macro="" textlink="">
      <xdr:nvSpPr>
        <xdr:cNvPr id="215" name="AutoShape 71" descr="https://campus.uni-due.de/CM_IMAGES/HISinOne/images/icons/hyphen.svg">
          <a:extLst>
            <a:ext uri="{FF2B5EF4-FFF2-40B4-BE49-F238E27FC236}">
              <a16:creationId xmlns:a16="http://schemas.microsoft.com/office/drawing/2014/main" id="{00000000-0008-0000-0100-0000D7000000}"/>
            </a:ext>
          </a:extLst>
        </xdr:cNvPr>
        <xdr:cNvSpPr>
          <a:spLocks noChangeAspect="1" noChangeArrowheads="1"/>
        </xdr:cNvSpPr>
      </xdr:nvSpPr>
      <xdr:spPr bwMode="auto">
        <a:xfrm>
          <a:off x="1549400" y="103251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304311</xdr:colOff>
      <xdr:row>80</xdr:row>
      <xdr:rowOff>114301</xdr:rowOff>
    </xdr:to>
    <xdr:sp macro="" textlink="">
      <xdr:nvSpPr>
        <xdr:cNvPr id="216" name="AutoShape 72" descr="https://campus.uni-due.de/CM_IMAGES/HISinOne/images/icons/spacer.svg">
          <a:extLst>
            <a:ext uri="{FF2B5EF4-FFF2-40B4-BE49-F238E27FC236}">
              <a16:creationId xmlns:a16="http://schemas.microsoft.com/office/drawing/2014/main" id="{00000000-0008-0000-0100-0000D8000000}"/>
            </a:ext>
          </a:extLst>
        </xdr:cNvPr>
        <xdr:cNvSpPr>
          <a:spLocks noChangeAspect="1" noChangeArrowheads="1"/>
        </xdr:cNvSpPr>
      </xdr:nvSpPr>
      <xdr:spPr bwMode="auto">
        <a:xfrm>
          <a:off x="1549400" y="10325100"/>
          <a:ext cx="304311"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80</xdr:row>
      <xdr:rowOff>0</xdr:rowOff>
    </xdr:from>
    <xdr:to>
      <xdr:col>2</xdr:col>
      <xdr:colOff>304800</xdr:colOff>
      <xdr:row>81</xdr:row>
      <xdr:rowOff>104856</xdr:rowOff>
    </xdr:to>
    <xdr:sp macro="" textlink="">
      <xdr:nvSpPr>
        <xdr:cNvPr id="217" name="AutoShape 73" descr="https://campus.uni-due.de/CM_IMAGES/HISinOne/images/icons/tree/tree_bullet.svg">
          <a:extLst>
            <a:ext uri="{FF2B5EF4-FFF2-40B4-BE49-F238E27FC236}">
              <a16:creationId xmlns:a16="http://schemas.microsoft.com/office/drawing/2014/main" id="{00000000-0008-0000-0100-0000D9000000}"/>
            </a:ext>
          </a:extLst>
        </xdr:cNvPr>
        <xdr:cNvSpPr>
          <a:spLocks noChangeAspect="1" noChangeArrowheads="1"/>
        </xdr:cNvSpPr>
      </xdr:nvSpPr>
      <xdr:spPr bwMode="auto">
        <a:xfrm>
          <a:off x="1549400" y="10515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80</xdr:row>
      <xdr:rowOff>0</xdr:rowOff>
    </xdr:from>
    <xdr:to>
      <xdr:col>2</xdr:col>
      <xdr:colOff>304800</xdr:colOff>
      <xdr:row>81</xdr:row>
      <xdr:rowOff>104856</xdr:rowOff>
    </xdr:to>
    <xdr:sp macro="" textlink="">
      <xdr:nvSpPr>
        <xdr:cNvPr id="218" name="AutoShape 74" descr="Studienleistung">
          <a:extLst>
            <a:ext uri="{FF2B5EF4-FFF2-40B4-BE49-F238E27FC236}">
              <a16:creationId xmlns:a16="http://schemas.microsoft.com/office/drawing/2014/main" id="{00000000-0008-0000-0100-0000DA000000}"/>
            </a:ext>
          </a:extLst>
        </xdr:cNvPr>
        <xdr:cNvSpPr>
          <a:spLocks noChangeAspect="1" noChangeArrowheads="1"/>
        </xdr:cNvSpPr>
      </xdr:nvSpPr>
      <xdr:spPr bwMode="auto">
        <a:xfrm>
          <a:off x="1549400" y="10515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86</xdr:row>
      <xdr:rowOff>0</xdr:rowOff>
    </xdr:from>
    <xdr:to>
      <xdr:col>2</xdr:col>
      <xdr:colOff>304800</xdr:colOff>
      <xdr:row>87</xdr:row>
      <xdr:rowOff>108356</xdr:rowOff>
    </xdr:to>
    <xdr:sp macro="" textlink="">
      <xdr:nvSpPr>
        <xdr:cNvPr id="219" name="AutoShape 11" descr="Modul">
          <a:extLst>
            <a:ext uri="{FF2B5EF4-FFF2-40B4-BE49-F238E27FC236}">
              <a16:creationId xmlns:a16="http://schemas.microsoft.com/office/drawing/2014/main" id="{00000000-0008-0000-0100-0000DB000000}"/>
            </a:ext>
          </a:extLst>
        </xdr:cNvPr>
        <xdr:cNvSpPr>
          <a:spLocks noChangeAspect="1" noChangeArrowheads="1"/>
        </xdr:cNvSpPr>
      </xdr:nvSpPr>
      <xdr:spPr bwMode="auto">
        <a:xfrm>
          <a:off x="1549400" y="11277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83</xdr:row>
      <xdr:rowOff>0</xdr:rowOff>
    </xdr:from>
    <xdr:to>
      <xdr:col>2</xdr:col>
      <xdr:colOff>304800</xdr:colOff>
      <xdr:row>84</xdr:row>
      <xdr:rowOff>104856</xdr:rowOff>
    </xdr:to>
    <xdr:sp macro="" textlink="">
      <xdr:nvSpPr>
        <xdr:cNvPr id="220" name="AutoShape 73" descr="https://campus.uni-due.de/CM_IMAGES/HISinOne/images/icons/tree/tree_bullet.svg">
          <a:extLst>
            <a:ext uri="{FF2B5EF4-FFF2-40B4-BE49-F238E27FC236}">
              <a16:creationId xmlns:a16="http://schemas.microsoft.com/office/drawing/2014/main" id="{00000000-0008-0000-0100-0000DC000000}"/>
            </a:ext>
          </a:extLst>
        </xdr:cNvPr>
        <xdr:cNvSpPr>
          <a:spLocks noChangeAspect="1" noChangeArrowheads="1"/>
        </xdr:cNvSpPr>
      </xdr:nvSpPr>
      <xdr:spPr bwMode="auto">
        <a:xfrm>
          <a:off x="1549400" y="10896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83</xdr:row>
      <xdr:rowOff>0</xdr:rowOff>
    </xdr:from>
    <xdr:to>
      <xdr:col>2</xdr:col>
      <xdr:colOff>304800</xdr:colOff>
      <xdr:row>84</xdr:row>
      <xdr:rowOff>104856</xdr:rowOff>
    </xdr:to>
    <xdr:sp macro="" textlink="">
      <xdr:nvSpPr>
        <xdr:cNvPr id="221" name="AutoShape 74" descr="Studienleistung">
          <a:extLst>
            <a:ext uri="{FF2B5EF4-FFF2-40B4-BE49-F238E27FC236}">
              <a16:creationId xmlns:a16="http://schemas.microsoft.com/office/drawing/2014/main" id="{00000000-0008-0000-0100-0000DD000000}"/>
            </a:ext>
          </a:extLst>
        </xdr:cNvPr>
        <xdr:cNvSpPr>
          <a:spLocks noChangeAspect="1" noChangeArrowheads="1"/>
        </xdr:cNvSpPr>
      </xdr:nvSpPr>
      <xdr:spPr bwMode="auto">
        <a:xfrm>
          <a:off x="1549400" y="10896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87</xdr:row>
      <xdr:rowOff>85807</xdr:rowOff>
    </xdr:to>
    <xdr:sp macro="" textlink="">
      <xdr:nvSpPr>
        <xdr:cNvPr id="222" name="AutoShape 84" descr="https://campus.uni-due.de/CM_IMAGES/HISinOne/images/icons/tree/tree_bullet.svg">
          <a:extLst>
            <a:ext uri="{FF2B5EF4-FFF2-40B4-BE49-F238E27FC236}">
              <a16:creationId xmlns:a16="http://schemas.microsoft.com/office/drawing/2014/main" id="{00000000-0008-0000-0100-0000DE000000}"/>
            </a:ext>
          </a:extLst>
        </xdr:cNvPr>
        <xdr:cNvSpPr>
          <a:spLocks noChangeAspect="1" noChangeArrowheads="1"/>
        </xdr:cNvSpPr>
      </xdr:nvSpPr>
      <xdr:spPr bwMode="auto">
        <a:xfrm>
          <a:off x="1549400" y="11087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87</xdr:row>
      <xdr:rowOff>85807</xdr:rowOff>
    </xdr:to>
    <xdr:sp macro="" textlink="">
      <xdr:nvSpPr>
        <xdr:cNvPr id="223" name="AutoShape 85" descr="Prüfung">
          <a:extLst>
            <a:ext uri="{FF2B5EF4-FFF2-40B4-BE49-F238E27FC236}">
              <a16:creationId xmlns:a16="http://schemas.microsoft.com/office/drawing/2014/main" id="{00000000-0008-0000-0100-0000DF000000}"/>
            </a:ext>
          </a:extLst>
        </xdr:cNvPr>
        <xdr:cNvSpPr>
          <a:spLocks noChangeAspect="1" noChangeArrowheads="1"/>
        </xdr:cNvSpPr>
      </xdr:nvSpPr>
      <xdr:spPr bwMode="auto">
        <a:xfrm>
          <a:off x="1549400" y="11087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87</xdr:row>
      <xdr:rowOff>89308</xdr:rowOff>
    </xdr:to>
    <xdr:sp macro="" textlink="">
      <xdr:nvSpPr>
        <xdr:cNvPr id="224" name="AutoShape 86" descr="https://campus.uni-due.de/CM_IMAGES/HISinOne/images/icons/spacer.svg">
          <a:extLst>
            <a:ext uri="{FF2B5EF4-FFF2-40B4-BE49-F238E27FC236}">
              <a16:creationId xmlns:a16="http://schemas.microsoft.com/office/drawing/2014/main" id="{00000000-0008-0000-0100-0000E000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87</xdr:row>
      <xdr:rowOff>89308</xdr:rowOff>
    </xdr:to>
    <xdr:sp macro="" textlink="">
      <xdr:nvSpPr>
        <xdr:cNvPr id="225" name="AutoShape 87" descr="https://campus.uni-due.de/CM_IMAGES/HISinOne/images/icons/spacer.svg">
          <a:extLst>
            <a:ext uri="{FF2B5EF4-FFF2-40B4-BE49-F238E27FC236}">
              <a16:creationId xmlns:a16="http://schemas.microsoft.com/office/drawing/2014/main" id="{00000000-0008-0000-0100-0000E100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87</xdr:row>
      <xdr:rowOff>89308</xdr:rowOff>
    </xdr:to>
    <xdr:sp macro="" textlink="">
      <xdr:nvSpPr>
        <xdr:cNvPr id="226" name="AutoShape 88" descr="https://campus.uni-due.de/CM_IMAGES/HISinOne/images/icons/hyphen.svg">
          <a:extLst>
            <a:ext uri="{FF2B5EF4-FFF2-40B4-BE49-F238E27FC236}">
              <a16:creationId xmlns:a16="http://schemas.microsoft.com/office/drawing/2014/main" id="{00000000-0008-0000-0100-0000E200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304311</xdr:colOff>
      <xdr:row>87</xdr:row>
      <xdr:rowOff>89308</xdr:rowOff>
    </xdr:to>
    <xdr:sp macro="" textlink="">
      <xdr:nvSpPr>
        <xdr:cNvPr id="227" name="AutoShape 89" descr="https://campus.uni-due.de/CM_IMAGES/HISinOne/images/icons/spacer.svg">
          <a:extLst>
            <a:ext uri="{FF2B5EF4-FFF2-40B4-BE49-F238E27FC236}">
              <a16:creationId xmlns:a16="http://schemas.microsoft.com/office/drawing/2014/main" id="{00000000-0008-0000-0100-0000E3000000}"/>
            </a:ext>
          </a:extLst>
        </xdr:cNvPr>
        <xdr:cNvSpPr>
          <a:spLocks noChangeAspect="1" noChangeArrowheads="1"/>
        </xdr:cNvSpPr>
      </xdr:nvSpPr>
      <xdr:spPr bwMode="auto">
        <a:xfrm>
          <a:off x="1549400" y="11087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86</xdr:row>
      <xdr:rowOff>0</xdr:rowOff>
    </xdr:from>
    <xdr:to>
      <xdr:col>2</xdr:col>
      <xdr:colOff>304800</xdr:colOff>
      <xdr:row>87</xdr:row>
      <xdr:rowOff>104856</xdr:rowOff>
    </xdr:to>
    <xdr:sp macro="" textlink="">
      <xdr:nvSpPr>
        <xdr:cNvPr id="228" name="AutoShape 90" descr="https://campus.uni-due.de/CM_IMAGES/HISinOne/images/icons/tree/tree_bullet.svg">
          <a:extLst>
            <a:ext uri="{FF2B5EF4-FFF2-40B4-BE49-F238E27FC236}">
              <a16:creationId xmlns:a16="http://schemas.microsoft.com/office/drawing/2014/main" id="{00000000-0008-0000-0100-0000E4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86</xdr:row>
      <xdr:rowOff>0</xdr:rowOff>
    </xdr:from>
    <xdr:to>
      <xdr:col>2</xdr:col>
      <xdr:colOff>304800</xdr:colOff>
      <xdr:row>87</xdr:row>
      <xdr:rowOff>104856</xdr:rowOff>
    </xdr:to>
    <xdr:sp macro="" textlink="">
      <xdr:nvSpPr>
        <xdr:cNvPr id="229" name="AutoShape 91" descr="Studienleistung">
          <a:extLst>
            <a:ext uri="{FF2B5EF4-FFF2-40B4-BE49-F238E27FC236}">
              <a16:creationId xmlns:a16="http://schemas.microsoft.com/office/drawing/2014/main" id="{00000000-0008-0000-0100-0000E5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86</xdr:row>
      <xdr:rowOff>0</xdr:rowOff>
    </xdr:from>
    <xdr:to>
      <xdr:col>2</xdr:col>
      <xdr:colOff>304800</xdr:colOff>
      <xdr:row>87</xdr:row>
      <xdr:rowOff>108356</xdr:rowOff>
    </xdr:to>
    <xdr:sp macro="" textlink="">
      <xdr:nvSpPr>
        <xdr:cNvPr id="230" name="AutoShape 11" descr="Modul">
          <a:extLst>
            <a:ext uri="{FF2B5EF4-FFF2-40B4-BE49-F238E27FC236}">
              <a16:creationId xmlns:a16="http://schemas.microsoft.com/office/drawing/2014/main" id="{00000000-0008-0000-0100-0000E6000000}"/>
            </a:ext>
          </a:extLst>
        </xdr:cNvPr>
        <xdr:cNvSpPr>
          <a:spLocks noChangeAspect="1" noChangeArrowheads="1"/>
        </xdr:cNvSpPr>
      </xdr:nvSpPr>
      <xdr:spPr bwMode="auto">
        <a:xfrm>
          <a:off x="1549400" y="11277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90</xdr:row>
      <xdr:rowOff>82550</xdr:rowOff>
    </xdr:to>
    <xdr:sp macro="" textlink="">
      <xdr:nvSpPr>
        <xdr:cNvPr id="231" name="AutoShape 12" descr="https://campus.uni-due.de/CM_IMAGES/HISinOne/images/icons/spacer.svg">
          <a:extLst>
            <a:ext uri="{FF2B5EF4-FFF2-40B4-BE49-F238E27FC236}">
              <a16:creationId xmlns:a16="http://schemas.microsoft.com/office/drawing/2014/main" id="{00000000-0008-0000-0100-0000E7000000}"/>
            </a:ext>
          </a:extLst>
        </xdr:cNvPr>
        <xdr:cNvSpPr>
          <a:spLocks noChangeAspect="1" noChangeArrowheads="1"/>
        </xdr:cNvSpPr>
      </xdr:nvSpPr>
      <xdr:spPr bwMode="auto">
        <a:xfrm>
          <a:off x="1549400" y="1146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90</xdr:row>
      <xdr:rowOff>82550</xdr:rowOff>
    </xdr:to>
    <xdr:sp macro="" textlink="">
      <xdr:nvSpPr>
        <xdr:cNvPr id="232" name="AutoShape 13" descr="https://campus.uni-due.de/CM_IMAGES/HISinOne/images/icons/spacer.svg">
          <a:extLst>
            <a:ext uri="{FF2B5EF4-FFF2-40B4-BE49-F238E27FC236}">
              <a16:creationId xmlns:a16="http://schemas.microsoft.com/office/drawing/2014/main" id="{00000000-0008-0000-0100-0000E8000000}"/>
            </a:ext>
          </a:extLst>
        </xdr:cNvPr>
        <xdr:cNvSpPr>
          <a:spLocks noChangeAspect="1" noChangeArrowheads="1"/>
        </xdr:cNvSpPr>
      </xdr:nvSpPr>
      <xdr:spPr bwMode="auto">
        <a:xfrm>
          <a:off x="1549400" y="1146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90</xdr:row>
      <xdr:rowOff>82550</xdr:rowOff>
    </xdr:to>
    <xdr:sp macro="" textlink="">
      <xdr:nvSpPr>
        <xdr:cNvPr id="233" name="AutoShape 14" descr="https://campus.uni-due.de/CM_IMAGES/HISinOne/images/icons/hyphen.svg">
          <a:extLst>
            <a:ext uri="{FF2B5EF4-FFF2-40B4-BE49-F238E27FC236}">
              <a16:creationId xmlns:a16="http://schemas.microsoft.com/office/drawing/2014/main" id="{00000000-0008-0000-0100-0000E9000000}"/>
            </a:ext>
          </a:extLst>
        </xdr:cNvPr>
        <xdr:cNvSpPr>
          <a:spLocks noChangeAspect="1" noChangeArrowheads="1"/>
        </xdr:cNvSpPr>
      </xdr:nvSpPr>
      <xdr:spPr bwMode="auto">
        <a:xfrm>
          <a:off x="1549400" y="1146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304311</xdr:colOff>
      <xdr:row>90</xdr:row>
      <xdr:rowOff>82550</xdr:rowOff>
    </xdr:to>
    <xdr:sp macro="" textlink="">
      <xdr:nvSpPr>
        <xdr:cNvPr id="234" name="AutoShape 15" descr="https://campus.uni-due.de/CM_IMAGES/HISinOne/images/icons/spacer.svg">
          <a:extLst>
            <a:ext uri="{FF2B5EF4-FFF2-40B4-BE49-F238E27FC236}">
              <a16:creationId xmlns:a16="http://schemas.microsoft.com/office/drawing/2014/main" id="{00000000-0008-0000-0100-0000EA000000}"/>
            </a:ext>
          </a:extLst>
        </xdr:cNvPr>
        <xdr:cNvSpPr>
          <a:spLocks noChangeAspect="1" noChangeArrowheads="1"/>
        </xdr:cNvSpPr>
      </xdr:nvSpPr>
      <xdr:spPr bwMode="auto">
        <a:xfrm>
          <a:off x="1549400" y="11468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89</xdr:row>
      <xdr:rowOff>0</xdr:rowOff>
    </xdr:from>
    <xdr:to>
      <xdr:col>2</xdr:col>
      <xdr:colOff>304800</xdr:colOff>
      <xdr:row>90</xdr:row>
      <xdr:rowOff>108357</xdr:rowOff>
    </xdr:to>
    <xdr:sp macro="" textlink="">
      <xdr:nvSpPr>
        <xdr:cNvPr id="235" name="AutoShape 16" descr="https://campus.uni-due.de/CM_IMAGES/HISinOne/images/icons/tree/tree_bullet.svg">
          <a:extLst>
            <a:ext uri="{FF2B5EF4-FFF2-40B4-BE49-F238E27FC236}">
              <a16:creationId xmlns:a16="http://schemas.microsoft.com/office/drawing/2014/main" id="{00000000-0008-0000-0100-0000EB000000}"/>
            </a:ext>
          </a:extLst>
        </xdr:cNvPr>
        <xdr:cNvSpPr>
          <a:spLocks noChangeAspect="1" noChangeArrowheads="1"/>
        </xdr:cNvSpPr>
      </xdr:nvSpPr>
      <xdr:spPr bwMode="auto">
        <a:xfrm>
          <a:off x="1549400" y="11658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89</xdr:row>
      <xdr:rowOff>0</xdr:rowOff>
    </xdr:from>
    <xdr:to>
      <xdr:col>2</xdr:col>
      <xdr:colOff>304800</xdr:colOff>
      <xdr:row>90</xdr:row>
      <xdr:rowOff>108357</xdr:rowOff>
    </xdr:to>
    <xdr:sp macro="" textlink="">
      <xdr:nvSpPr>
        <xdr:cNvPr id="236" name="AutoShape 17" descr="Prüfung">
          <a:extLst>
            <a:ext uri="{FF2B5EF4-FFF2-40B4-BE49-F238E27FC236}">
              <a16:creationId xmlns:a16="http://schemas.microsoft.com/office/drawing/2014/main" id="{00000000-0008-0000-0100-0000EC000000}"/>
            </a:ext>
          </a:extLst>
        </xdr:cNvPr>
        <xdr:cNvSpPr>
          <a:spLocks noChangeAspect="1" noChangeArrowheads="1"/>
        </xdr:cNvSpPr>
      </xdr:nvSpPr>
      <xdr:spPr bwMode="auto">
        <a:xfrm>
          <a:off x="1549400" y="11658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89</xdr:row>
      <xdr:rowOff>0</xdr:rowOff>
    </xdr:from>
    <xdr:to>
      <xdr:col>2</xdr:col>
      <xdr:colOff>304800</xdr:colOff>
      <xdr:row>90</xdr:row>
      <xdr:rowOff>108357</xdr:rowOff>
    </xdr:to>
    <xdr:sp macro="" textlink="">
      <xdr:nvSpPr>
        <xdr:cNvPr id="237" name="AutoShape 28" descr="Modul">
          <a:extLst>
            <a:ext uri="{FF2B5EF4-FFF2-40B4-BE49-F238E27FC236}">
              <a16:creationId xmlns:a16="http://schemas.microsoft.com/office/drawing/2014/main" id="{00000000-0008-0000-0100-0000ED000000}"/>
            </a:ext>
          </a:extLst>
        </xdr:cNvPr>
        <xdr:cNvSpPr>
          <a:spLocks noChangeAspect="1" noChangeArrowheads="1"/>
        </xdr:cNvSpPr>
      </xdr:nvSpPr>
      <xdr:spPr bwMode="auto">
        <a:xfrm>
          <a:off x="1549400" y="11658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82550</xdr:rowOff>
    </xdr:to>
    <xdr:sp macro="" textlink="">
      <xdr:nvSpPr>
        <xdr:cNvPr id="238" name="AutoShape 29" descr="https://campus.uni-due.de/CM_IMAGES/HISinOne/images/icons/spacer.svg">
          <a:extLst>
            <a:ext uri="{FF2B5EF4-FFF2-40B4-BE49-F238E27FC236}">
              <a16:creationId xmlns:a16="http://schemas.microsoft.com/office/drawing/2014/main" id="{00000000-0008-0000-0100-0000EE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82550</xdr:rowOff>
    </xdr:to>
    <xdr:sp macro="" textlink="">
      <xdr:nvSpPr>
        <xdr:cNvPr id="239" name="AutoShape 30" descr="https://campus.uni-due.de/CM_IMAGES/HISinOne/images/icons/spacer.svg">
          <a:extLst>
            <a:ext uri="{FF2B5EF4-FFF2-40B4-BE49-F238E27FC236}">
              <a16:creationId xmlns:a16="http://schemas.microsoft.com/office/drawing/2014/main" id="{00000000-0008-0000-0100-0000EF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82550</xdr:rowOff>
    </xdr:to>
    <xdr:sp macro="" textlink="">
      <xdr:nvSpPr>
        <xdr:cNvPr id="240" name="AutoShape 31" descr="https://campus.uni-due.de/CM_IMAGES/HISinOne/images/icons/hyphen.svg">
          <a:extLst>
            <a:ext uri="{FF2B5EF4-FFF2-40B4-BE49-F238E27FC236}">
              <a16:creationId xmlns:a16="http://schemas.microsoft.com/office/drawing/2014/main" id="{00000000-0008-0000-0100-0000F0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304311</xdr:colOff>
      <xdr:row>93</xdr:row>
      <xdr:rowOff>82550</xdr:rowOff>
    </xdr:to>
    <xdr:sp macro="" textlink="">
      <xdr:nvSpPr>
        <xdr:cNvPr id="241" name="AutoShape 32" descr="https://campus.uni-due.de/CM_IMAGES/HISinOne/images/icons/spacer.svg">
          <a:extLst>
            <a:ext uri="{FF2B5EF4-FFF2-40B4-BE49-F238E27FC236}">
              <a16:creationId xmlns:a16="http://schemas.microsoft.com/office/drawing/2014/main" id="{00000000-0008-0000-0100-0000F1000000}"/>
            </a:ext>
          </a:extLst>
        </xdr:cNvPr>
        <xdr:cNvSpPr>
          <a:spLocks noChangeAspect="1" noChangeArrowheads="1"/>
        </xdr:cNvSpPr>
      </xdr:nvSpPr>
      <xdr:spPr bwMode="auto">
        <a:xfrm>
          <a:off x="1549400" y="11849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108358</xdr:rowOff>
    </xdr:to>
    <xdr:sp macro="" textlink="">
      <xdr:nvSpPr>
        <xdr:cNvPr id="242" name="AutoShape 33" descr="https://campus.uni-due.de/CM_IMAGES/HISinOne/images/icons/tree/tree_bullet.svg">
          <a:extLst>
            <a:ext uri="{FF2B5EF4-FFF2-40B4-BE49-F238E27FC236}">
              <a16:creationId xmlns:a16="http://schemas.microsoft.com/office/drawing/2014/main" id="{00000000-0008-0000-0100-0000F2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108358</xdr:rowOff>
    </xdr:to>
    <xdr:sp macro="" textlink="">
      <xdr:nvSpPr>
        <xdr:cNvPr id="243" name="AutoShape 34" descr="Prüfung">
          <a:extLst>
            <a:ext uri="{FF2B5EF4-FFF2-40B4-BE49-F238E27FC236}">
              <a16:creationId xmlns:a16="http://schemas.microsoft.com/office/drawing/2014/main" id="{00000000-0008-0000-0100-0000F3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104857</xdr:rowOff>
    </xdr:to>
    <xdr:sp macro="" textlink="">
      <xdr:nvSpPr>
        <xdr:cNvPr id="244" name="AutoShape 45" descr="Modul">
          <a:extLst>
            <a:ext uri="{FF2B5EF4-FFF2-40B4-BE49-F238E27FC236}">
              <a16:creationId xmlns:a16="http://schemas.microsoft.com/office/drawing/2014/main" id="{00000000-0008-0000-0100-0000F400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96</xdr:row>
      <xdr:rowOff>89307</xdr:rowOff>
    </xdr:to>
    <xdr:sp macro="" textlink="">
      <xdr:nvSpPr>
        <xdr:cNvPr id="245" name="AutoShape 46" descr="https://campus.uni-due.de/CM_IMAGES/HISinOne/images/icons/spacer.svg">
          <a:extLst>
            <a:ext uri="{FF2B5EF4-FFF2-40B4-BE49-F238E27FC236}">
              <a16:creationId xmlns:a16="http://schemas.microsoft.com/office/drawing/2014/main" id="{00000000-0008-0000-0100-0000F5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96</xdr:row>
      <xdr:rowOff>89307</xdr:rowOff>
    </xdr:to>
    <xdr:sp macro="" textlink="">
      <xdr:nvSpPr>
        <xdr:cNvPr id="246" name="AutoShape 47" descr="https://campus.uni-due.de/CM_IMAGES/HISinOne/images/icons/spacer.svg">
          <a:extLst>
            <a:ext uri="{FF2B5EF4-FFF2-40B4-BE49-F238E27FC236}">
              <a16:creationId xmlns:a16="http://schemas.microsoft.com/office/drawing/2014/main" id="{00000000-0008-0000-0100-0000F6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96</xdr:row>
      <xdr:rowOff>89307</xdr:rowOff>
    </xdr:to>
    <xdr:sp macro="" textlink="">
      <xdr:nvSpPr>
        <xdr:cNvPr id="247" name="AutoShape 48" descr="https://campus.uni-due.de/CM_IMAGES/HISinOne/images/icons/hyphen.svg">
          <a:extLst>
            <a:ext uri="{FF2B5EF4-FFF2-40B4-BE49-F238E27FC236}">
              <a16:creationId xmlns:a16="http://schemas.microsoft.com/office/drawing/2014/main" id="{00000000-0008-0000-0100-0000F7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304311</xdr:colOff>
      <xdr:row>96</xdr:row>
      <xdr:rowOff>89307</xdr:rowOff>
    </xdr:to>
    <xdr:sp macro="" textlink="">
      <xdr:nvSpPr>
        <xdr:cNvPr id="248" name="AutoShape 49" descr="https://campus.uni-due.de/CM_IMAGES/HISinOne/images/icons/spacer.svg">
          <a:extLst>
            <a:ext uri="{FF2B5EF4-FFF2-40B4-BE49-F238E27FC236}">
              <a16:creationId xmlns:a16="http://schemas.microsoft.com/office/drawing/2014/main" id="{00000000-0008-0000-0100-0000F8000000}"/>
            </a:ext>
          </a:extLst>
        </xdr:cNvPr>
        <xdr:cNvSpPr>
          <a:spLocks noChangeAspect="1" noChangeArrowheads="1"/>
        </xdr:cNvSpPr>
      </xdr:nvSpPr>
      <xdr:spPr bwMode="auto">
        <a:xfrm>
          <a:off x="1549400" y="12230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95</xdr:row>
      <xdr:rowOff>0</xdr:rowOff>
    </xdr:from>
    <xdr:to>
      <xdr:col>2</xdr:col>
      <xdr:colOff>304800</xdr:colOff>
      <xdr:row>96</xdr:row>
      <xdr:rowOff>108357</xdr:rowOff>
    </xdr:to>
    <xdr:sp macro="" textlink="">
      <xdr:nvSpPr>
        <xdr:cNvPr id="249" name="AutoShape 62" descr="Modul">
          <a:extLst>
            <a:ext uri="{FF2B5EF4-FFF2-40B4-BE49-F238E27FC236}">
              <a16:creationId xmlns:a16="http://schemas.microsoft.com/office/drawing/2014/main" id="{00000000-0008-0000-0100-0000F9000000}"/>
            </a:ext>
          </a:extLst>
        </xdr:cNvPr>
        <xdr:cNvSpPr>
          <a:spLocks noChangeAspect="1" noChangeArrowheads="1"/>
        </xdr:cNvSpPr>
      </xdr:nvSpPr>
      <xdr:spPr bwMode="auto">
        <a:xfrm>
          <a:off x="1549400" y="12420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86</xdr:row>
      <xdr:rowOff>0</xdr:rowOff>
    </xdr:from>
    <xdr:to>
      <xdr:col>2</xdr:col>
      <xdr:colOff>304800</xdr:colOff>
      <xdr:row>87</xdr:row>
      <xdr:rowOff>104856</xdr:rowOff>
    </xdr:to>
    <xdr:sp macro="" textlink="">
      <xdr:nvSpPr>
        <xdr:cNvPr id="250" name="AutoShape 90" descr="https://campus.uni-due.de/CM_IMAGES/HISinOne/images/icons/tree/tree_bullet.svg">
          <a:extLst>
            <a:ext uri="{FF2B5EF4-FFF2-40B4-BE49-F238E27FC236}">
              <a16:creationId xmlns:a16="http://schemas.microsoft.com/office/drawing/2014/main" id="{00000000-0008-0000-0100-0000FA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86</xdr:row>
      <xdr:rowOff>0</xdr:rowOff>
    </xdr:from>
    <xdr:to>
      <xdr:col>2</xdr:col>
      <xdr:colOff>304800</xdr:colOff>
      <xdr:row>87</xdr:row>
      <xdr:rowOff>104856</xdr:rowOff>
    </xdr:to>
    <xdr:sp macro="" textlink="">
      <xdr:nvSpPr>
        <xdr:cNvPr id="251" name="AutoShape 91" descr="Studienleistung">
          <a:extLst>
            <a:ext uri="{FF2B5EF4-FFF2-40B4-BE49-F238E27FC236}">
              <a16:creationId xmlns:a16="http://schemas.microsoft.com/office/drawing/2014/main" id="{00000000-0008-0000-0100-0000FB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90</xdr:row>
      <xdr:rowOff>85806</xdr:rowOff>
    </xdr:to>
    <xdr:sp macro="" textlink="">
      <xdr:nvSpPr>
        <xdr:cNvPr id="252" name="AutoShape 101" descr="https://campus.uni-due.de/CM_IMAGES/HISinOne/images/icons/tree/tree_bullet.svg">
          <a:extLst>
            <a:ext uri="{FF2B5EF4-FFF2-40B4-BE49-F238E27FC236}">
              <a16:creationId xmlns:a16="http://schemas.microsoft.com/office/drawing/2014/main" id="{00000000-0008-0000-0100-0000FC000000}"/>
            </a:ext>
          </a:extLst>
        </xdr:cNvPr>
        <xdr:cNvSpPr>
          <a:spLocks noChangeAspect="1" noChangeArrowheads="1"/>
        </xdr:cNvSpPr>
      </xdr:nvSpPr>
      <xdr:spPr bwMode="auto">
        <a:xfrm>
          <a:off x="1549400" y="11468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90</xdr:row>
      <xdr:rowOff>85806</xdr:rowOff>
    </xdr:to>
    <xdr:sp macro="" textlink="">
      <xdr:nvSpPr>
        <xdr:cNvPr id="253" name="AutoShape 102" descr="Prüfung">
          <a:extLst>
            <a:ext uri="{FF2B5EF4-FFF2-40B4-BE49-F238E27FC236}">
              <a16:creationId xmlns:a16="http://schemas.microsoft.com/office/drawing/2014/main" id="{00000000-0008-0000-0100-0000FD000000}"/>
            </a:ext>
          </a:extLst>
        </xdr:cNvPr>
        <xdr:cNvSpPr>
          <a:spLocks noChangeAspect="1" noChangeArrowheads="1"/>
        </xdr:cNvSpPr>
      </xdr:nvSpPr>
      <xdr:spPr bwMode="auto">
        <a:xfrm>
          <a:off x="1549400" y="11468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90</xdr:row>
      <xdr:rowOff>89307</xdr:rowOff>
    </xdr:to>
    <xdr:sp macro="" textlink="">
      <xdr:nvSpPr>
        <xdr:cNvPr id="254" name="AutoShape 103" descr="https://campus.uni-due.de/CM_IMAGES/HISinOne/images/icons/spacer.svg">
          <a:extLst>
            <a:ext uri="{FF2B5EF4-FFF2-40B4-BE49-F238E27FC236}">
              <a16:creationId xmlns:a16="http://schemas.microsoft.com/office/drawing/2014/main" id="{00000000-0008-0000-0100-0000FE00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90</xdr:row>
      <xdr:rowOff>89307</xdr:rowOff>
    </xdr:to>
    <xdr:sp macro="" textlink="">
      <xdr:nvSpPr>
        <xdr:cNvPr id="255" name="AutoShape 104" descr="https://campus.uni-due.de/CM_IMAGES/HISinOne/images/icons/spacer.svg">
          <a:extLst>
            <a:ext uri="{FF2B5EF4-FFF2-40B4-BE49-F238E27FC236}">
              <a16:creationId xmlns:a16="http://schemas.microsoft.com/office/drawing/2014/main" id="{00000000-0008-0000-0100-0000FF00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90</xdr:row>
      <xdr:rowOff>89307</xdr:rowOff>
    </xdr:to>
    <xdr:sp macro="" textlink="">
      <xdr:nvSpPr>
        <xdr:cNvPr id="256" name="AutoShape 105" descr="https://campus.uni-due.de/CM_IMAGES/HISinOne/images/icons/hyphen.svg">
          <a:extLst>
            <a:ext uri="{FF2B5EF4-FFF2-40B4-BE49-F238E27FC236}">
              <a16:creationId xmlns:a16="http://schemas.microsoft.com/office/drawing/2014/main" id="{00000000-0008-0000-0100-00000001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304311</xdr:colOff>
      <xdr:row>90</xdr:row>
      <xdr:rowOff>89307</xdr:rowOff>
    </xdr:to>
    <xdr:sp macro="" textlink="">
      <xdr:nvSpPr>
        <xdr:cNvPr id="257" name="AutoShape 106" descr="https://campus.uni-due.de/CM_IMAGES/HISinOne/images/icons/spacer.svg">
          <a:extLst>
            <a:ext uri="{FF2B5EF4-FFF2-40B4-BE49-F238E27FC236}">
              <a16:creationId xmlns:a16="http://schemas.microsoft.com/office/drawing/2014/main" id="{00000000-0008-0000-0100-000001010000}"/>
            </a:ext>
          </a:extLst>
        </xdr:cNvPr>
        <xdr:cNvSpPr>
          <a:spLocks noChangeAspect="1" noChangeArrowheads="1"/>
        </xdr:cNvSpPr>
      </xdr:nvSpPr>
      <xdr:spPr bwMode="auto">
        <a:xfrm>
          <a:off x="1549400" y="11468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89</xdr:row>
      <xdr:rowOff>0</xdr:rowOff>
    </xdr:from>
    <xdr:to>
      <xdr:col>2</xdr:col>
      <xdr:colOff>304800</xdr:colOff>
      <xdr:row>90</xdr:row>
      <xdr:rowOff>104857</xdr:rowOff>
    </xdr:to>
    <xdr:sp macro="" textlink="">
      <xdr:nvSpPr>
        <xdr:cNvPr id="258" name="AutoShape 107" descr="https://campus.uni-due.de/CM_IMAGES/HISinOne/images/icons/tree/tree_bullet.svg">
          <a:extLst>
            <a:ext uri="{FF2B5EF4-FFF2-40B4-BE49-F238E27FC236}">
              <a16:creationId xmlns:a16="http://schemas.microsoft.com/office/drawing/2014/main" id="{00000000-0008-0000-0100-000002010000}"/>
            </a:ext>
          </a:extLst>
        </xdr:cNvPr>
        <xdr:cNvSpPr>
          <a:spLocks noChangeAspect="1" noChangeArrowheads="1"/>
        </xdr:cNvSpPr>
      </xdr:nvSpPr>
      <xdr:spPr bwMode="auto">
        <a:xfrm>
          <a:off x="1549400" y="11658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89</xdr:row>
      <xdr:rowOff>0</xdr:rowOff>
    </xdr:from>
    <xdr:to>
      <xdr:col>2</xdr:col>
      <xdr:colOff>304800</xdr:colOff>
      <xdr:row>90</xdr:row>
      <xdr:rowOff>104857</xdr:rowOff>
    </xdr:to>
    <xdr:sp macro="" textlink="">
      <xdr:nvSpPr>
        <xdr:cNvPr id="259" name="AutoShape 108" descr="Studienleistung">
          <a:extLst>
            <a:ext uri="{FF2B5EF4-FFF2-40B4-BE49-F238E27FC236}">
              <a16:creationId xmlns:a16="http://schemas.microsoft.com/office/drawing/2014/main" id="{00000000-0008-0000-0100-000003010000}"/>
            </a:ext>
          </a:extLst>
        </xdr:cNvPr>
        <xdr:cNvSpPr>
          <a:spLocks noChangeAspect="1" noChangeArrowheads="1"/>
        </xdr:cNvSpPr>
      </xdr:nvSpPr>
      <xdr:spPr bwMode="auto">
        <a:xfrm>
          <a:off x="1549400" y="11658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85806</xdr:rowOff>
    </xdr:to>
    <xdr:sp macro="" textlink="">
      <xdr:nvSpPr>
        <xdr:cNvPr id="260" name="AutoShape 118" descr="https://campus.uni-due.de/CM_IMAGES/HISinOne/images/icons/tree/tree_bullet.svg">
          <a:extLst>
            <a:ext uri="{FF2B5EF4-FFF2-40B4-BE49-F238E27FC236}">
              <a16:creationId xmlns:a16="http://schemas.microsoft.com/office/drawing/2014/main" id="{00000000-0008-0000-0100-00000401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85806</xdr:rowOff>
    </xdr:to>
    <xdr:sp macro="" textlink="">
      <xdr:nvSpPr>
        <xdr:cNvPr id="261" name="AutoShape 119" descr="Prüfung">
          <a:extLst>
            <a:ext uri="{FF2B5EF4-FFF2-40B4-BE49-F238E27FC236}">
              <a16:creationId xmlns:a16="http://schemas.microsoft.com/office/drawing/2014/main" id="{00000000-0008-0000-0100-00000501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89306</xdr:rowOff>
    </xdr:to>
    <xdr:sp macro="" textlink="">
      <xdr:nvSpPr>
        <xdr:cNvPr id="262" name="AutoShape 120" descr="https://campus.uni-due.de/CM_IMAGES/HISinOne/images/icons/spacer.svg">
          <a:extLst>
            <a:ext uri="{FF2B5EF4-FFF2-40B4-BE49-F238E27FC236}">
              <a16:creationId xmlns:a16="http://schemas.microsoft.com/office/drawing/2014/main" id="{00000000-0008-0000-0100-00000601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89306</xdr:rowOff>
    </xdr:to>
    <xdr:sp macro="" textlink="">
      <xdr:nvSpPr>
        <xdr:cNvPr id="263" name="AutoShape 121" descr="https://campus.uni-due.de/CM_IMAGES/HISinOne/images/icons/spacer.svg">
          <a:extLst>
            <a:ext uri="{FF2B5EF4-FFF2-40B4-BE49-F238E27FC236}">
              <a16:creationId xmlns:a16="http://schemas.microsoft.com/office/drawing/2014/main" id="{00000000-0008-0000-0100-00000701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89306</xdr:rowOff>
    </xdr:to>
    <xdr:sp macro="" textlink="">
      <xdr:nvSpPr>
        <xdr:cNvPr id="264" name="AutoShape 122" descr="https://campus.uni-due.de/CM_IMAGES/HISinOne/images/icons/hyphen.svg">
          <a:extLst>
            <a:ext uri="{FF2B5EF4-FFF2-40B4-BE49-F238E27FC236}">
              <a16:creationId xmlns:a16="http://schemas.microsoft.com/office/drawing/2014/main" id="{00000000-0008-0000-0100-00000801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304311</xdr:colOff>
      <xdr:row>93</xdr:row>
      <xdr:rowOff>89306</xdr:rowOff>
    </xdr:to>
    <xdr:sp macro="" textlink="">
      <xdr:nvSpPr>
        <xdr:cNvPr id="265" name="AutoShape 123" descr="https://campus.uni-due.de/CM_IMAGES/HISinOne/images/icons/spacer.svg">
          <a:extLst>
            <a:ext uri="{FF2B5EF4-FFF2-40B4-BE49-F238E27FC236}">
              <a16:creationId xmlns:a16="http://schemas.microsoft.com/office/drawing/2014/main" id="{00000000-0008-0000-0100-000009010000}"/>
            </a:ext>
          </a:extLst>
        </xdr:cNvPr>
        <xdr:cNvSpPr>
          <a:spLocks noChangeAspect="1" noChangeArrowheads="1"/>
        </xdr:cNvSpPr>
      </xdr:nvSpPr>
      <xdr:spPr bwMode="auto">
        <a:xfrm>
          <a:off x="1549400" y="11849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104857</xdr:rowOff>
    </xdr:to>
    <xdr:sp macro="" textlink="">
      <xdr:nvSpPr>
        <xdr:cNvPr id="266" name="AutoShape 124" descr="https://campus.uni-due.de/CM_IMAGES/HISinOne/images/icons/tree/tree_bullet.svg">
          <a:extLst>
            <a:ext uri="{FF2B5EF4-FFF2-40B4-BE49-F238E27FC236}">
              <a16:creationId xmlns:a16="http://schemas.microsoft.com/office/drawing/2014/main" id="{00000000-0008-0000-0100-00000A01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104857</xdr:rowOff>
    </xdr:to>
    <xdr:sp macro="" textlink="">
      <xdr:nvSpPr>
        <xdr:cNvPr id="267" name="AutoShape 125" descr="Studienleistung">
          <a:extLst>
            <a:ext uri="{FF2B5EF4-FFF2-40B4-BE49-F238E27FC236}">
              <a16:creationId xmlns:a16="http://schemas.microsoft.com/office/drawing/2014/main" id="{00000000-0008-0000-0100-00000B01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96</xdr:row>
      <xdr:rowOff>85806</xdr:rowOff>
    </xdr:to>
    <xdr:sp macro="" textlink="">
      <xdr:nvSpPr>
        <xdr:cNvPr id="268" name="AutoShape 135" descr="https://campus.uni-due.de/CM_IMAGES/HISinOne/images/icons/tree/tree_bullet.svg">
          <a:extLst>
            <a:ext uri="{FF2B5EF4-FFF2-40B4-BE49-F238E27FC236}">
              <a16:creationId xmlns:a16="http://schemas.microsoft.com/office/drawing/2014/main" id="{00000000-0008-0000-0100-00000C010000}"/>
            </a:ext>
          </a:extLst>
        </xdr:cNvPr>
        <xdr:cNvSpPr>
          <a:spLocks noChangeAspect="1" noChangeArrowheads="1"/>
        </xdr:cNvSpPr>
      </xdr:nvSpPr>
      <xdr:spPr bwMode="auto">
        <a:xfrm>
          <a:off x="1549400" y="12230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96</xdr:row>
      <xdr:rowOff>85806</xdr:rowOff>
    </xdr:to>
    <xdr:sp macro="" textlink="">
      <xdr:nvSpPr>
        <xdr:cNvPr id="269" name="AutoShape 136" descr="Prüfung">
          <a:extLst>
            <a:ext uri="{FF2B5EF4-FFF2-40B4-BE49-F238E27FC236}">
              <a16:creationId xmlns:a16="http://schemas.microsoft.com/office/drawing/2014/main" id="{00000000-0008-0000-0100-00000D010000}"/>
            </a:ext>
          </a:extLst>
        </xdr:cNvPr>
        <xdr:cNvSpPr>
          <a:spLocks noChangeAspect="1" noChangeArrowheads="1"/>
        </xdr:cNvSpPr>
      </xdr:nvSpPr>
      <xdr:spPr bwMode="auto">
        <a:xfrm>
          <a:off x="1549400" y="12230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96</xdr:row>
      <xdr:rowOff>89307</xdr:rowOff>
    </xdr:to>
    <xdr:sp macro="" textlink="">
      <xdr:nvSpPr>
        <xdr:cNvPr id="270" name="AutoShape 137" descr="https://campus.uni-due.de/CM_IMAGES/HISinOne/images/icons/spacer.svg">
          <a:extLst>
            <a:ext uri="{FF2B5EF4-FFF2-40B4-BE49-F238E27FC236}">
              <a16:creationId xmlns:a16="http://schemas.microsoft.com/office/drawing/2014/main" id="{00000000-0008-0000-0100-00000E01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96</xdr:row>
      <xdr:rowOff>89307</xdr:rowOff>
    </xdr:to>
    <xdr:sp macro="" textlink="">
      <xdr:nvSpPr>
        <xdr:cNvPr id="271" name="AutoShape 138" descr="https://campus.uni-due.de/CM_IMAGES/HISinOne/images/icons/spacer.svg">
          <a:extLst>
            <a:ext uri="{FF2B5EF4-FFF2-40B4-BE49-F238E27FC236}">
              <a16:creationId xmlns:a16="http://schemas.microsoft.com/office/drawing/2014/main" id="{00000000-0008-0000-0100-00000F01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96</xdr:row>
      <xdr:rowOff>89307</xdr:rowOff>
    </xdr:to>
    <xdr:sp macro="" textlink="">
      <xdr:nvSpPr>
        <xdr:cNvPr id="272" name="AutoShape 139" descr="https://campus.uni-due.de/CM_IMAGES/HISinOne/images/icons/hyphen.svg">
          <a:extLst>
            <a:ext uri="{FF2B5EF4-FFF2-40B4-BE49-F238E27FC236}">
              <a16:creationId xmlns:a16="http://schemas.microsoft.com/office/drawing/2014/main" id="{00000000-0008-0000-0100-00001001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304311</xdr:colOff>
      <xdr:row>96</xdr:row>
      <xdr:rowOff>89307</xdr:rowOff>
    </xdr:to>
    <xdr:sp macro="" textlink="">
      <xdr:nvSpPr>
        <xdr:cNvPr id="273" name="AutoShape 140" descr="https://campus.uni-due.de/CM_IMAGES/HISinOne/images/icons/spacer.svg">
          <a:extLst>
            <a:ext uri="{FF2B5EF4-FFF2-40B4-BE49-F238E27FC236}">
              <a16:creationId xmlns:a16="http://schemas.microsoft.com/office/drawing/2014/main" id="{00000000-0008-0000-0100-000011010000}"/>
            </a:ext>
          </a:extLst>
        </xdr:cNvPr>
        <xdr:cNvSpPr>
          <a:spLocks noChangeAspect="1" noChangeArrowheads="1"/>
        </xdr:cNvSpPr>
      </xdr:nvSpPr>
      <xdr:spPr bwMode="auto">
        <a:xfrm>
          <a:off x="1549400" y="12230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95</xdr:row>
      <xdr:rowOff>0</xdr:rowOff>
    </xdr:from>
    <xdr:to>
      <xdr:col>2</xdr:col>
      <xdr:colOff>304800</xdr:colOff>
      <xdr:row>96</xdr:row>
      <xdr:rowOff>104856</xdr:rowOff>
    </xdr:to>
    <xdr:sp macro="" textlink="">
      <xdr:nvSpPr>
        <xdr:cNvPr id="274" name="AutoShape 141" descr="https://campus.uni-due.de/CM_IMAGES/HISinOne/images/icons/tree/tree_bullet.svg">
          <a:extLst>
            <a:ext uri="{FF2B5EF4-FFF2-40B4-BE49-F238E27FC236}">
              <a16:creationId xmlns:a16="http://schemas.microsoft.com/office/drawing/2014/main" id="{00000000-0008-0000-0100-000012010000}"/>
            </a:ext>
          </a:extLst>
        </xdr:cNvPr>
        <xdr:cNvSpPr>
          <a:spLocks noChangeAspect="1" noChangeArrowheads="1"/>
        </xdr:cNvSpPr>
      </xdr:nvSpPr>
      <xdr:spPr bwMode="auto">
        <a:xfrm>
          <a:off x="1549400" y="12420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95</xdr:row>
      <xdr:rowOff>0</xdr:rowOff>
    </xdr:from>
    <xdr:to>
      <xdr:col>2</xdr:col>
      <xdr:colOff>304800</xdr:colOff>
      <xdr:row>96</xdr:row>
      <xdr:rowOff>104856</xdr:rowOff>
    </xdr:to>
    <xdr:sp macro="" textlink="">
      <xdr:nvSpPr>
        <xdr:cNvPr id="275" name="AutoShape 142" descr="Studienleistung">
          <a:extLst>
            <a:ext uri="{FF2B5EF4-FFF2-40B4-BE49-F238E27FC236}">
              <a16:creationId xmlns:a16="http://schemas.microsoft.com/office/drawing/2014/main" id="{00000000-0008-0000-0100-000013010000}"/>
            </a:ext>
          </a:extLst>
        </xdr:cNvPr>
        <xdr:cNvSpPr>
          <a:spLocks noChangeAspect="1" noChangeArrowheads="1"/>
        </xdr:cNvSpPr>
      </xdr:nvSpPr>
      <xdr:spPr bwMode="auto">
        <a:xfrm>
          <a:off x="1549400" y="12420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98</xdr:row>
      <xdr:rowOff>0</xdr:rowOff>
    </xdr:from>
    <xdr:to>
      <xdr:col>2</xdr:col>
      <xdr:colOff>304800</xdr:colOff>
      <xdr:row>99</xdr:row>
      <xdr:rowOff>108357</xdr:rowOff>
    </xdr:to>
    <xdr:sp macro="" textlink="">
      <xdr:nvSpPr>
        <xdr:cNvPr id="276" name="AutoShape 62" descr="Modul">
          <a:extLst>
            <a:ext uri="{FF2B5EF4-FFF2-40B4-BE49-F238E27FC236}">
              <a16:creationId xmlns:a16="http://schemas.microsoft.com/office/drawing/2014/main" id="{00000000-0008-0000-0100-000014010000}"/>
            </a:ext>
          </a:extLst>
        </xdr:cNvPr>
        <xdr:cNvSpPr>
          <a:spLocks noChangeAspect="1" noChangeArrowheads="1"/>
        </xdr:cNvSpPr>
      </xdr:nvSpPr>
      <xdr:spPr bwMode="auto">
        <a:xfrm>
          <a:off x="1549400" y="1280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102</xdr:row>
      <xdr:rowOff>82550</xdr:rowOff>
    </xdr:to>
    <xdr:sp macro="" textlink="">
      <xdr:nvSpPr>
        <xdr:cNvPr id="277" name="AutoShape 63" descr="https://campus.uni-due.de/CM_IMAGES/HISinOne/images/icons/spacer.svg">
          <a:extLst>
            <a:ext uri="{FF2B5EF4-FFF2-40B4-BE49-F238E27FC236}">
              <a16:creationId xmlns:a16="http://schemas.microsoft.com/office/drawing/2014/main" id="{00000000-0008-0000-0100-000015010000}"/>
            </a:ext>
          </a:extLst>
        </xdr:cNvPr>
        <xdr:cNvSpPr>
          <a:spLocks noChangeAspect="1" noChangeArrowheads="1"/>
        </xdr:cNvSpPr>
      </xdr:nvSpPr>
      <xdr:spPr bwMode="auto">
        <a:xfrm>
          <a:off x="1549400" y="1299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102</xdr:row>
      <xdr:rowOff>82550</xdr:rowOff>
    </xdr:to>
    <xdr:sp macro="" textlink="">
      <xdr:nvSpPr>
        <xdr:cNvPr id="278" name="AutoShape 64" descr="https://campus.uni-due.de/CM_IMAGES/HISinOne/images/icons/spacer.svg">
          <a:extLst>
            <a:ext uri="{FF2B5EF4-FFF2-40B4-BE49-F238E27FC236}">
              <a16:creationId xmlns:a16="http://schemas.microsoft.com/office/drawing/2014/main" id="{00000000-0008-0000-0100-000016010000}"/>
            </a:ext>
          </a:extLst>
        </xdr:cNvPr>
        <xdr:cNvSpPr>
          <a:spLocks noChangeAspect="1" noChangeArrowheads="1"/>
        </xdr:cNvSpPr>
      </xdr:nvSpPr>
      <xdr:spPr bwMode="auto">
        <a:xfrm>
          <a:off x="1549400" y="1299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102</xdr:row>
      <xdr:rowOff>82550</xdr:rowOff>
    </xdr:to>
    <xdr:sp macro="" textlink="">
      <xdr:nvSpPr>
        <xdr:cNvPr id="279" name="AutoShape 65" descr="https://campus.uni-due.de/CM_IMAGES/HISinOne/images/icons/hyphen.svg">
          <a:extLst>
            <a:ext uri="{FF2B5EF4-FFF2-40B4-BE49-F238E27FC236}">
              <a16:creationId xmlns:a16="http://schemas.microsoft.com/office/drawing/2014/main" id="{00000000-0008-0000-0100-000017010000}"/>
            </a:ext>
          </a:extLst>
        </xdr:cNvPr>
        <xdr:cNvSpPr>
          <a:spLocks noChangeAspect="1" noChangeArrowheads="1"/>
        </xdr:cNvSpPr>
      </xdr:nvSpPr>
      <xdr:spPr bwMode="auto">
        <a:xfrm>
          <a:off x="1549400" y="1299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304311</xdr:colOff>
      <xdr:row>102</xdr:row>
      <xdr:rowOff>82550</xdr:rowOff>
    </xdr:to>
    <xdr:sp macro="" textlink="">
      <xdr:nvSpPr>
        <xdr:cNvPr id="280" name="AutoShape 66" descr="https://campus.uni-due.de/CM_IMAGES/HISinOne/images/icons/spacer.svg">
          <a:extLst>
            <a:ext uri="{FF2B5EF4-FFF2-40B4-BE49-F238E27FC236}">
              <a16:creationId xmlns:a16="http://schemas.microsoft.com/office/drawing/2014/main" id="{00000000-0008-0000-0100-000018010000}"/>
            </a:ext>
          </a:extLst>
        </xdr:cNvPr>
        <xdr:cNvSpPr>
          <a:spLocks noChangeAspect="1" noChangeArrowheads="1"/>
        </xdr:cNvSpPr>
      </xdr:nvSpPr>
      <xdr:spPr bwMode="auto">
        <a:xfrm>
          <a:off x="1549400" y="12992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101</xdr:row>
      <xdr:rowOff>0</xdr:rowOff>
    </xdr:from>
    <xdr:to>
      <xdr:col>2</xdr:col>
      <xdr:colOff>304800</xdr:colOff>
      <xdr:row>102</xdr:row>
      <xdr:rowOff>104856</xdr:rowOff>
    </xdr:to>
    <xdr:sp macro="" textlink="">
      <xdr:nvSpPr>
        <xdr:cNvPr id="281" name="AutoShape 79" descr="Modul">
          <a:extLst>
            <a:ext uri="{FF2B5EF4-FFF2-40B4-BE49-F238E27FC236}">
              <a16:creationId xmlns:a16="http://schemas.microsoft.com/office/drawing/2014/main" id="{00000000-0008-0000-0100-00001901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98</xdr:row>
      <xdr:rowOff>0</xdr:rowOff>
    </xdr:from>
    <xdr:to>
      <xdr:col>2</xdr:col>
      <xdr:colOff>304800</xdr:colOff>
      <xdr:row>99</xdr:row>
      <xdr:rowOff>104856</xdr:rowOff>
    </xdr:to>
    <xdr:sp macro="" textlink="">
      <xdr:nvSpPr>
        <xdr:cNvPr id="282" name="AutoShape 141" descr="https://campus.uni-due.de/CM_IMAGES/HISinOne/images/icons/tree/tree_bullet.svg">
          <a:extLst>
            <a:ext uri="{FF2B5EF4-FFF2-40B4-BE49-F238E27FC236}">
              <a16:creationId xmlns:a16="http://schemas.microsoft.com/office/drawing/2014/main" id="{00000000-0008-0000-0100-00001A010000}"/>
            </a:ext>
          </a:extLst>
        </xdr:cNvPr>
        <xdr:cNvSpPr>
          <a:spLocks noChangeAspect="1" noChangeArrowheads="1"/>
        </xdr:cNvSpPr>
      </xdr:nvSpPr>
      <xdr:spPr bwMode="auto">
        <a:xfrm>
          <a:off x="1549400" y="12801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98</xdr:row>
      <xdr:rowOff>0</xdr:rowOff>
    </xdr:from>
    <xdr:to>
      <xdr:col>2</xdr:col>
      <xdr:colOff>304800</xdr:colOff>
      <xdr:row>99</xdr:row>
      <xdr:rowOff>104856</xdr:rowOff>
    </xdr:to>
    <xdr:sp macro="" textlink="">
      <xdr:nvSpPr>
        <xdr:cNvPr id="283" name="AutoShape 142" descr="Studienleistung">
          <a:extLst>
            <a:ext uri="{FF2B5EF4-FFF2-40B4-BE49-F238E27FC236}">
              <a16:creationId xmlns:a16="http://schemas.microsoft.com/office/drawing/2014/main" id="{00000000-0008-0000-0100-00001B010000}"/>
            </a:ext>
          </a:extLst>
        </xdr:cNvPr>
        <xdr:cNvSpPr>
          <a:spLocks noChangeAspect="1" noChangeArrowheads="1"/>
        </xdr:cNvSpPr>
      </xdr:nvSpPr>
      <xdr:spPr bwMode="auto">
        <a:xfrm>
          <a:off x="1549400" y="12801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102</xdr:row>
      <xdr:rowOff>85807</xdr:rowOff>
    </xdr:to>
    <xdr:sp macro="" textlink="">
      <xdr:nvSpPr>
        <xdr:cNvPr id="284" name="AutoShape 152" descr="https://campus.uni-due.de/CM_IMAGES/HISinOne/images/icons/tree/tree_bullet.svg">
          <a:extLst>
            <a:ext uri="{FF2B5EF4-FFF2-40B4-BE49-F238E27FC236}">
              <a16:creationId xmlns:a16="http://schemas.microsoft.com/office/drawing/2014/main" id="{00000000-0008-0000-0100-00001C010000}"/>
            </a:ext>
          </a:extLst>
        </xdr:cNvPr>
        <xdr:cNvSpPr>
          <a:spLocks noChangeAspect="1" noChangeArrowheads="1"/>
        </xdr:cNvSpPr>
      </xdr:nvSpPr>
      <xdr:spPr bwMode="auto">
        <a:xfrm>
          <a:off x="1549400" y="12992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102</xdr:row>
      <xdr:rowOff>85807</xdr:rowOff>
    </xdr:to>
    <xdr:sp macro="" textlink="">
      <xdr:nvSpPr>
        <xdr:cNvPr id="285" name="AutoShape 153" descr="Prüfung">
          <a:extLst>
            <a:ext uri="{FF2B5EF4-FFF2-40B4-BE49-F238E27FC236}">
              <a16:creationId xmlns:a16="http://schemas.microsoft.com/office/drawing/2014/main" id="{00000000-0008-0000-0100-00001D010000}"/>
            </a:ext>
          </a:extLst>
        </xdr:cNvPr>
        <xdr:cNvSpPr>
          <a:spLocks noChangeAspect="1" noChangeArrowheads="1"/>
        </xdr:cNvSpPr>
      </xdr:nvSpPr>
      <xdr:spPr bwMode="auto">
        <a:xfrm>
          <a:off x="1549400" y="12992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102</xdr:row>
      <xdr:rowOff>89308</xdr:rowOff>
    </xdr:to>
    <xdr:sp macro="" textlink="">
      <xdr:nvSpPr>
        <xdr:cNvPr id="286" name="AutoShape 154" descr="https://campus.uni-due.de/CM_IMAGES/HISinOne/images/icons/spacer.svg">
          <a:extLst>
            <a:ext uri="{FF2B5EF4-FFF2-40B4-BE49-F238E27FC236}">
              <a16:creationId xmlns:a16="http://schemas.microsoft.com/office/drawing/2014/main" id="{00000000-0008-0000-0100-00001E010000}"/>
            </a:ext>
          </a:extLst>
        </xdr:cNvPr>
        <xdr:cNvSpPr>
          <a:spLocks noChangeAspect="1" noChangeArrowheads="1"/>
        </xdr:cNvSpPr>
      </xdr:nvSpPr>
      <xdr:spPr bwMode="auto">
        <a:xfrm>
          <a:off x="1549400" y="12992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102</xdr:row>
      <xdr:rowOff>89308</xdr:rowOff>
    </xdr:to>
    <xdr:sp macro="" textlink="">
      <xdr:nvSpPr>
        <xdr:cNvPr id="287" name="AutoShape 155" descr="https://campus.uni-due.de/CM_IMAGES/HISinOne/images/icons/spacer.svg">
          <a:extLst>
            <a:ext uri="{FF2B5EF4-FFF2-40B4-BE49-F238E27FC236}">
              <a16:creationId xmlns:a16="http://schemas.microsoft.com/office/drawing/2014/main" id="{00000000-0008-0000-0100-00001F010000}"/>
            </a:ext>
          </a:extLst>
        </xdr:cNvPr>
        <xdr:cNvSpPr>
          <a:spLocks noChangeAspect="1" noChangeArrowheads="1"/>
        </xdr:cNvSpPr>
      </xdr:nvSpPr>
      <xdr:spPr bwMode="auto">
        <a:xfrm>
          <a:off x="1549400" y="12992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102</xdr:row>
      <xdr:rowOff>89308</xdr:rowOff>
    </xdr:to>
    <xdr:sp macro="" textlink="">
      <xdr:nvSpPr>
        <xdr:cNvPr id="288" name="AutoShape 156" descr="https://campus.uni-due.de/CM_IMAGES/HISinOne/images/icons/hyphen.svg">
          <a:extLst>
            <a:ext uri="{FF2B5EF4-FFF2-40B4-BE49-F238E27FC236}">
              <a16:creationId xmlns:a16="http://schemas.microsoft.com/office/drawing/2014/main" id="{00000000-0008-0000-0100-000020010000}"/>
            </a:ext>
          </a:extLst>
        </xdr:cNvPr>
        <xdr:cNvSpPr>
          <a:spLocks noChangeAspect="1" noChangeArrowheads="1"/>
        </xdr:cNvSpPr>
      </xdr:nvSpPr>
      <xdr:spPr bwMode="auto">
        <a:xfrm>
          <a:off x="1549400" y="12992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304311</xdr:colOff>
      <xdr:row>102</xdr:row>
      <xdr:rowOff>89308</xdr:rowOff>
    </xdr:to>
    <xdr:sp macro="" textlink="">
      <xdr:nvSpPr>
        <xdr:cNvPr id="289" name="AutoShape 157" descr="https://campus.uni-due.de/CM_IMAGES/HISinOne/images/icons/spacer.svg">
          <a:extLst>
            <a:ext uri="{FF2B5EF4-FFF2-40B4-BE49-F238E27FC236}">
              <a16:creationId xmlns:a16="http://schemas.microsoft.com/office/drawing/2014/main" id="{00000000-0008-0000-0100-000021010000}"/>
            </a:ext>
          </a:extLst>
        </xdr:cNvPr>
        <xdr:cNvSpPr>
          <a:spLocks noChangeAspect="1" noChangeArrowheads="1"/>
        </xdr:cNvSpPr>
      </xdr:nvSpPr>
      <xdr:spPr bwMode="auto">
        <a:xfrm>
          <a:off x="1549400" y="12992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101</xdr:row>
      <xdr:rowOff>0</xdr:rowOff>
    </xdr:from>
    <xdr:to>
      <xdr:col>2</xdr:col>
      <xdr:colOff>304800</xdr:colOff>
      <xdr:row>102</xdr:row>
      <xdr:rowOff>104856</xdr:rowOff>
    </xdr:to>
    <xdr:sp macro="" textlink="">
      <xdr:nvSpPr>
        <xdr:cNvPr id="290" name="AutoShape 158" descr="https://campus.uni-due.de/CM_IMAGES/HISinOne/images/icons/tree/tree_bullet.svg">
          <a:extLst>
            <a:ext uri="{FF2B5EF4-FFF2-40B4-BE49-F238E27FC236}">
              <a16:creationId xmlns:a16="http://schemas.microsoft.com/office/drawing/2014/main" id="{00000000-0008-0000-0100-00002201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101</xdr:row>
      <xdr:rowOff>0</xdr:rowOff>
    </xdr:from>
    <xdr:to>
      <xdr:col>2</xdr:col>
      <xdr:colOff>304800</xdr:colOff>
      <xdr:row>102</xdr:row>
      <xdr:rowOff>104856</xdr:rowOff>
    </xdr:to>
    <xdr:sp macro="" textlink="">
      <xdr:nvSpPr>
        <xdr:cNvPr id="291" name="AutoShape 159" descr="Studienleistung">
          <a:extLst>
            <a:ext uri="{FF2B5EF4-FFF2-40B4-BE49-F238E27FC236}">
              <a16:creationId xmlns:a16="http://schemas.microsoft.com/office/drawing/2014/main" id="{00000000-0008-0000-0100-00002301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105</xdr:row>
      <xdr:rowOff>82550</xdr:rowOff>
    </xdr:to>
    <xdr:sp macro="" textlink="">
      <xdr:nvSpPr>
        <xdr:cNvPr id="292" name="AutoShape 1" descr="https://campus.uni-due.de/CM_IMAGES/HISinOne/images/icons/spacer.svg">
          <a:extLst>
            <a:ext uri="{FF2B5EF4-FFF2-40B4-BE49-F238E27FC236}">
              <a16:creationId xmlns:a16="http://schemas.microsoft.com/office/drawing/2014/main" id="{00000000-0008-0000-0100-00002401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105</xdr:row>
      <xdr:rowOff>82550</xdr:rowOff>
    </xdr:to>
    <xdr:sp macro="" textlink="">
      <xdr:nvSpPr>
        <xdr:cNvPr id="293" name="AutoShape 2" descr="https://campus.uni-due.de/CM_IMAGES/HISinOne/images/icons/spacer.svg">
          <a:extLst>
            <a:ext uri="{FF2B5EF4-FFF2-40B4-BE49-F238E27FC236}">
              <a16:creationId xmlns:a16="http://schemas.microsoft.com/office/drawing/2014/main" id="{00000000-0008-0000-0100-00002501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105</xdr:row>
      <xdr:rowOff>82550</xdr:rowOff>
    </xdr:to>
    <xdr:sp macro="" textlink="">
      <xdr:nvSpPr>
        <xdr:cNvPr id="294" name="AutoShape 3" descr="https://campus.uni-due.de/CM_IMAGES/HISinOne/images/icons/hyphen.svg">
          <a:extLst>
            <a:ext uri="{FF2B5EF4-FFF2-40B4-BE49-F238E27FC236}">
              <a16:creationId xmlns:a16="http://schemas.microsoft.com/office/drawing/2014/main" id="{00000000-0008-0000-0100-00002601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304311</xdr:colOff>
      <xdr:row>105</xdr:row>
      <xdr:rowOff>82550</xdr:rowOff>
    </xdr:to>
    <xdr:sp macro="" textlink="">
      <xdr:nvSpPr>
        <xdr:cNvPr id="295" name="AutoShape 4" descr="https://campus.uni-due.de/CM_IMAGES/HISinOne/images/icons/spacer.svg">
          <a:extLst>
            <a:ext uri="{FF2B5EF4-FFF2-40B4-BE49-F238E27FC236}">
              <a16:creationId xmlns:a16="http://schemas.microsoft.com/office/drawing/2014/main" id="{00000000-0008-0000-0100-000027010000}"/>
            </a:ext>
          </a:extLst>
        </xdr:cNvPr>
        <xdr:cNvSpPr>
          <a:spLocks noChangeAspect="1" noChangeArrowheads="1"/>
        </xdr:cNvSpPr>
      </xdr:nvSpPr>
      <xdr:spPr bwMode="auto">
        <a:xfrm>
          <a:off x="1549400" y="13373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105</xdr:row>
      <xdr:rowOff>89307</xdr:rowOff>
    </xdr:to>
    <xdr:sp macro="" textlink="">
      <xdr:nvSpPr>
        <xdr:cNvPr id="296" name="AutoShape 5" descr="https://campus.uni-due.de/CM_IMAGES/HISinOne/images/icons/tree/tree_bullet.svg">
          <a:extLst>
            <a:ext uri="{FF2B5EF4-FFF2-40B4-BE49-F238E27FC236}">
              <a16:creationId xmlns:a16="http://schemas.microsoft.com/office/drawing/2014/main" id="{00000000-0008-0000-0100-00002801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105</xdr:row>
      <xdr:rowOff>89307</xdr:rowOff>
    </xdr:to>
    <xdr:sp macro="" textlink="">
      <xdr:nvSpPr>
        <xdr:cNvPr id="297" name="AutoShape 6" descr="Studienleistung">
          <a:extLst>
            <a:ext uri="{FF2B5EF4-FFF2-40B4-BE49-F238E27FC236}">
              <a16:creationId xmlns:a16="http://schemas.microsoft.com/office/drawing/2014/main" id="{00000000-0008-0000-0100-00002901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304800</xdr:colOff>
      <xdr:row>105</xdr:row>
      <xdr:rowOff>101600</xdr:rowOff>
    </xdr:to>
    <xdr:sp macro="" textlink="">
      <xdr:nvSpPr>
        <xdr:cNvPr id="298" name="AutoShape 7" descr="https://campus.uni-due.de/CM_IMAGES/HISinOne/images/icons/spacer.svg">
          <a:extLst>
            <a:ext uri="{FF2B5EF4-FFF2-40B4-BE49-F238E27FC236}">
              <a16:creationId xmlns:a16="http://schemas.microsoft.com/office/drawing/2014/main" id="{00000000-0008-0000-0100-00002A010000}"/>
            </a:ext>
          </a:extLst>
        </xdr:cNvPr>
        <xdr:cNvSpPr>
          <a:spLocks noChangeAspect="1" noChangeArrowheads="1"/>
        </xdr:cNvSpPr>
      </xdr:nvSpPr>
      <xdr:spPr bwMode="auto">
        <a:xfrm>
          <a:off x="1549400" y="1356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304800</xdr:colOff>
      <xdr:row>105</xdr:row>
      <xdr:rowOff>101600</xdr:rowOff>
    </xdr:to>
    <xdr:sp macro="" textlink="">
      <xdr:nvSpPr>
        <xdr:cNvPr id="299" name="AutoShape 8" descr="https://campus.uni-due.de/CM_IMAGES/HISinOne/images/icons/spacer.svg">
          <a:extLst>
            <a:ext uri="{FF2B5EF4-FFF2-40B4-BE49-F238E27FC236}">
              <a16:creationId xmlns:a16="http://schemas.microsoft.com/office/drawing/2014/main" id="{00000000-0008-0000-0100-00002B010000}"/>
            </a:ext>
          </a:extLst>
        </xdr:cNvPr>
        <xdr:cNvSpPr>
          <a:spLocks noChangeAspect="1" noChangeArrowheads="1"/>
        </xdr:cNvSpPr>
      </xdr:nvSpPr>
      <xdr:spPr bwMode="auto">
        <a:xfrm>
          <a:off x="1549400" y="1356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304800</xdr:colOff>
      <xdr:row>105</xdr:row>
      <xdr:rowOff>101600</xdr:rowOff>
    </xdr:to>
    <xdr:sp macro="" textlink="">
      <xdr:nvSpPr>
        <xdr:cNvPr id="300" name="AutoShape 9" descr="https://campus.uni-due.de/CM_IMAGES/HISinOne/images/icons/hyphen.svg">
          <a:extLst>
            <a:ext uri="{FF2B5EF4-FFF2-40B4-BE49-F238E27FC236}">
              <a16:creationId xmlns:a16="http://schemas.microsoft.com/office/drawing/2014/main" id="{00000000-0008-0000-0100-00002C010000}"/>
            </a:ext>
          </a:extLst>
        </xdr:cNvPr>
        <xdr:cNvSpPr>
          <a:spLocks noChangeAspect="1" noChangeArrowheads="1"/>
        </xdr:cNvSpPr>
      </xdr:nvSpPr>
      <xdr:spPr bwMode="auto">
        <a:xfrm>
          <a:off x="1549400" y="1356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304311</xdr:colOff>
      <xdr:row>105</xdr:row>
      <xdr:rowOff>101600</xdr:rowOff>
    </xdr:to>
    <xdr:sp macro="" textlink="">
      <xdr:nvSpPr>
        <xdr:cNvPr id="301" name="AutoShape 10" descr="https://campus.uni-due.de/CM_IMAGES/HISinOne/images/icons/spacer.svg">
          <a:extLst>
            <a:ext uri="{FF2B5EF4-FFF2-40B4-BE49-F238E27FC236}">
              <a16:creationId xmlns:a16="http://schemas.microsoft.com/office/drawing/2014/main" id="{00000000-0008-0000-0100-00002D010000}"/>
            </a:ext>
          </a:extLst>
        </xdr:cNvPr>
        <xdr:cNvSpPr>
          <a:spLocks noChangeAspect="1" noChangeArrowheads="1"/>
        </xdr:cNvSpPr>
      </xdr:nvSpPr>
      <xdr:spPr bwMode="auto">
        <a:xfrm>
          <a:off x="1549400" y="135636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108</xdr:row>
      <xdr:rowOff>82550</xdr:rowOff>
    </xdr:to>
    <xdr:sp macro="" textlink="">
      <xdr:nvSpPr>
        <xdr:cNvPr id="302" name="AutoShape 18" descr="https://campus.uni-due.de/CM_IMAGES/HISinOne/images/icons/spacer.svg">
          <a:extLst>
            <a:ext uri="{FF2B5EF4-FFF2-40B4-BE49-F238E27FC236}">
              <a16:creationId xmlns:a16="http://schemas.microsoft.com/office/drawing/2014/main" id="{00000000-0008-0000-0100-00002E010000}"/>
            </a:ext>
          </a:extLst>
        </xdr:cNvPr>
        <xdr:cNvSpPr>
          <a:spLocks noChangeAspect="1" noChangeArrowheads="1"/>
        </xdr:cNvSpPr>
      </xdr:nvSpPr>
      <xdr:spPr bwMode="auto">
        <a:xfrm>
          <a:off x="1549400" y="1375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108</xdr:row>
      <xdr:rowOff>82550</xdr:rowOff>
    </xdr:to>
    <xdr:sp macro="" textlink="">
      <xdr:nvSpPr>
        <xdr:cNvPr id="303" name="AutoShape 19" descr="https://campus.uni-due.de/CM_IMAGES/HISinOne/images/icons/spacer.svg">
          <a:extLst>
            <a:ext uri="{FF2B5EF4-FFF2-40B4-BE49-F238E27FC236}">
              <a16:creationId xmlns:a16="http://schemas.microsoft.com/office/drawing/2014/main" id="{00000000-0008-0000-0100-00002F010000}"/>
            </a:ext>
          </a:extLst>
        </xdr:cNvPr>
        <xdr:cNvSpPr>
          <a:spLocks noChangeAspect="1" noChangeArrowheads="1"/>
        </xdr:cNvSpPr>
      </xdr:nvSpPr>
      <xdr:spPr bwMode="auto">
        <a:xfrm>
          <a:off x="1549400" y="1375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108</xdr:row>
      <xdr:rowOff>82550</xdr:rowOff>
    </xdr:to>
    <xdr:sp macro="" textlink="">
      <xdr:nvSpPr>
        <xdr:cNvPr id="304" name="AutoShape 20" descr="https://campus.uni-due.de/CM_IMAGES/HISinOne/images/icons/hyphen.svg">
          <a:extLst>
            <a:ext uri="{FF2B5EF4-FFF2-40B4-BE49-F238E27FC236}">
              <a16:creationId xmlns:a16="http://schemas.microsoft.com/office/drawing/2014/main" id="{00000000-0008-0000-0100-000030010000}"/>
            </a:ext>
          </a:extLst>
        </xdr:cNvPr>
        <xdr:cNvSpPr>
          <a:spLocks noChangeAspect="1" noChangeArrowheads="1"/>
        </xdr:cNvSpPr>
      </xdr:nvSpPr>
      <xdr:spPr bwMode="auto">
        <a:xfrm>
          <a:off x="1549400" y="1375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304311</xdr:colOff>
      <xdr:row>108</xdr:row>
      <xdr:rowOff>82550</xdr:rowOff>
    </xdr:to>
    <xdr:sp macro="" textlink="">
      <xdr:nvSpPr>
        <xdr:cNvPr id="305" name="AutoShape 21" descr="https://campus.uni-due.de/CM_IMAGES/HISinOne/images/icons/spacer.svg">
          <a:extLst>
            <a:ext uri="{FF2B5EF4-FFF2-40B4-BE49-F238E27FC236}">
              <a16:creationId xmlns:a16="http://schemas.microsoft.com/office/drawing/2014/main" id="{00000000-0008-0000-0100-000031010000}"/>
            </a:ext>
          </a:extLst>
        </xdr:cNvPr>
        <xdr:cNvSpPr>
          <a:spLocks noChangeAspect="1" noChangeArrowheads="1"/>
        </xdr:cNvSpPr>
      </xdr:nvSpPr>
      <xdr:spPr bwMode="auto">
        <a:xfrm>
          <a:off x="1549400" y="13754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105</xdr:row>
      <xdr:rowOff>82550</xdr:rowOff>
    </xdr:to>
    <xdr:sp macro="" textlink="">
      <xdr:nvSpPr>
        <xdr:cNvPr id="306" name="AutoShape 35" descr="https://campus.uni-due.de/CM_IMAGES/HISinOne/images/icons/spacer.svg">
          <a:extLst>
            <a:ext uri="{FF2B5EF4-FFF2-40B4-BE49-F238E27FC236}">
              <a16:creationId xmlns:a16="http://schemas.microsoft.com/office/drawing/2014/main" id="{00000000-0008-0000-0100-00003201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105</xdr:row>
      <xdr:rowOff>82550</xdr:rowOff>
    </xdr:to>
    <xdr:sp macro="" textlink="">
      <xdr:nvSpPr>
        <xdr:cNvPr id="307" name="AutoShape 36" descr="https://campus.uni-due.de/CM_IMAGES/HISinOne/images/icons/spacer.svg">
          <a:extLst>
            <a:ext uri="{FF2B5EF4-FFF2-40B4-BE49-F238E27FC236}">
              <a16:creationId xmlns:a16="http://schemas.microsoft.com/office/drawing/2014/main" id="{00000000-0008-0000-0100-00003301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105</xdr:row>
      <xdr:rowOff>82550</xdr:rowOff>
    </xdr:to>
    <xdr:sp macro="" textlink="">
      <xdr:nvSpPr>
        <xdr:cNvPr id="308" name="AutoShape 37" descr="https://campus.uni-due.de/CM_IMAGES/HISinOne/images/icons/hyphen.svg">
          <a:extLst>
            <a:ext uri="{FF2B5EF4-FFF2-40B4-BE49-F238E27FC236}">
              <a16:creationId xmlns:a16="http://schemas.microsoft.com/office/drawing/2014/main" id="{00000000-0008-0000-0100-000034010000}"/>
            </a:ext>
          </a:extLst>
        </xdr:cNvPr>
        <xdr:cNvSpPr>
          <a:spLocks noChangeAspect="1" noChangeArrowheads="1"/>
        </xdr:cNvSpPr>
      </xdr:nvSpPr>
      <xdr:spPr bwMode="auto">
        <a:xfrm>
          <a:off x="1549400"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304311</xdr:colOff>
      <xdr:row>105</xdr:row>
      <xdr:rowOff>82550</xdr:rowOff>
    </xdr:to>
    <xdr:sp macro="" textlink="">
      <xdr:nvSpPr>
        <xdr:cNvPr id="309" name="AutoShape 38" descr="https://campus.uni-due.de/CM_IMAGES/HISinOne/images/icons/spacer.svg">
          <a:extLst>
            <a:ext uri="{FF2B5EF4-FFF2-40B4-BE49-F238E27FC236}">
              <a16:creationId xmlns:a16="http://schemas.microsoft.com/office/drawing/2014/main" id="{00000000-0008-0000-0100-000035010000}"/>
            </a:ext>
          </a:extLst>
        </xdr:cNvPr>
        <xdr:cNvSpPr>
          <a:spLocks noChangeAspect="1" noChangeArrowheads="1"/>
        </xdr:cNvSpPr>
      </xdr:nvSpPr>
      <xdr:spPr bwMode="auto">
        <a:xfrm>
          <a:off x="1549400" y="13373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105</xdr:row>
      <xdr:rowOff>85806</xdr:rowOff>
    </xdr:to>
    <xdr:sp macro="" textlink="">
      <xdr:nvSpPr>
        <xdr:cNvPr id="310" name="AutoShape 39" descr="https://campus.uni-due.de/CM_IMAGES/HISinOne/images/icons/tree/tree_bullet.svg">
          <a:extLst>
            <a:ext uri="{FF2B5EF4-FFF2-40B4-BE49-F238E27FC236}">
              <a16:creationId xmlns:a16="http://schemas.microsoft.com/office/drawing/2014/main" id="{00000000-0008-0000-0100-000036010000}"/>
            </a:ext>
          </a:extLst>
        </xdr:cNvPr>
        <xdr:cNvSpPr>
          <a:spLocks noChangeAspect="1" noChangeArrowheads="1"/>
        </xdr:cNvSpPr>
      </xdr:nvSpPr>
      <xdr:spPr bwMode="auto">
        <a:xfrm>
          <a:off x="1549400" y="13373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105</xdr:row>
      <xdr:rowOff>85806</xdr:rowOff>
    </xdr:to>
    <xdr:sp macro="" textlink="">
      <xdr:nvSpPr>
        <xdr:cNvPr id="311" name="AutoShape 40" descr="Prüfung">
          <a:extLst>
            <a:ext uri="{FF2B5EF4-FFF2-40B4-BE49-F238E27FC236}">
              <a16:creationId xmlns:a16="http://schemas.microsoft.com/office/drawing/2014/main" id="{00000000-0008-0000-0100-000037010000}"/>
            </a:ext>
          </a:extLst>
        </xdr:cNvPr>
        <xdr:cNvSpPr>
          <a:spLocks noChangeAspect="1" noChangeArrowheads="1"/>
        </xdr:cNvSpPr>
      </xdr:nvSpPr>
      <xdr:spPr bwMode="auto">
        <a:xfrm>
          <a:off x="1549400" y="13373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304800</xdr:colOff>
      <xdr:row>105</xdr:row>
      <xdr:rowOff>108358</xdr:rowOff>
    </xdr:to>
    <xdr:sp macro="" textlink="">
      <xdr:nvSpPr>
        <xdr:cNvPr id="312" name="AutoShape 41" descr="https://campus.uni-due.de/CM_IMAGES/HISinOne/images/icons/spacer.svg">
          <a:extLst>
            <a:ext uri="{FF2B5EF4-FFF2-40B4-BE49-F238E27FC236}">
              <a16:creationId xmlns:a16="http://schemas.microsoft.com/office/drawing/2014/main" id="{00000000-0008-0000-0100-000038010000}"/>
            </a:ext>
          </a:extLst>
        </xdr:cNvPr>
        <xdr:cNvSpPr>
          <a:spLocks noChangeAspect="1" noChangeArrowheads="1"/>
        </xdr:cNvSpPr>
      </xdr:nvSpPr>
      <xdr:spPr bwMode="auto">
        <a:xfrm>
          <a:off x="1549400" y="13563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304800</xdr:colOff>
      <xdr:row>105</xdr:row>
      <xdr:rowOff>108358</xdr:rowOff>
    </xdr:to>
    <xdr:sp macro="" textlink="">
      <xdr:nvSpPr>
        <xdr:cNvPr id="313" name="AutoShape 42" descr="https://campus.uni-due.de/CM_IMAGES/HISinOne/images/icons/spacer.svg">
          <a:extLst>
            <a:ext uri="{FF2B5EF4-FFF2-40B4-BE49-F238E27FC236}">
              <a16:creationId xmlns:a16="http://schemas.microsoft.com/office/drawing/2014/main" id="{00000000-0008-0000-0100-000039010000}"/>
            </a:ext>
          </a:extLst>
        </xdr:cNvPr>
        <xdr:cNvSpPr>
          <a:spLocks noChangeAspect="1" noChangeArrowheads="1"/>
        </xdr:cNvSpPr>
      </xdr:nvSpPr>
      <xdr:spPr bwMode="auto">
        <a:xfrm>
          <a:off x="1549400" y="13563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304800</xdr:colOff>
      <xdr:row>105</xdr:row>
      <xdr:rowOff>108358</xdr:rowOff>
    </xdr:to>
    <xdr:sp macro="" textlink="">
      <xdr:nvSpPr>
        <xdr:cNvPr id="314" name="AutoShape 43" descr="https://campus.uni-due.de/CM_IMAGES/HISinOne/images/icons/hyphen.svg">
          <a:extLst>
            <a:ext uri="{FF2B5EF4-FFF2-40B4-BE49-F238E27FC236}">
              <a16:creationId xmlns:a16="http://schemas.microsoft.com/office/drawing/2014/main" id="{00000000-0008-0000-0100-00003A010000}"/>
            </a:ext>
          </a:extLst>
        </xdr:cNvPr>
        <xdr:cNvSpPr>
          <a:spLocks noChangeAspect="1" noChangeArrowheads="1"/>
        </xdr:cNvSpPr>
      </xdr:nvSpPr>
      <xdr:spPr bwMode="auto">
        <a:xfrm>
          <a:off x="1549400" y="13563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304311</xdr:colOff>
      <xdr:row>105</xdr:row>
      <xdr:rowOff>108358</xdr:rowOff>
    </xdr:to>
    <xdr:sp macro="" textlink="">
      <xdr:nvSpPr>
        <xdr:cNvPr id="315" name="AutoShape 44" descr="https://campus.uni-due.de/CM_IMAGES/HISinOne/images/icons/spacer.svg">
          <a:extLst>
            <a:ext uri="{FF2B5EF4-FFF2-40B4-BE49-F238E27FC236}">
              <a16:creationId xmlns:a16="http://schemas.microsoft.com/office/drawing/2014/main" id="{00000000-0008-0000-0100-00003B010000}"/>
            </a:ext>
          </a:extLst>
        </xdr:cNvPr>
        <xdr:cNvSpPr>
          <a:spLocks noChangeAspect="1" noChangeArrowheads="1"/>
        </xdr:cNvSpPr>
      </xdr:nvSpPr>
      <xdr:spPr bwMode="auto">
        <a:xfrm>
          <a:off x="1549400" y="135636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107</xdr:row>
      <xdr:rowOff>0</xdr:rowOff>
    </xdr:from>
    <xdr:to>
      <xdr:col>2</xdr:col>
      <xdr:colOff>304800</xdr:colOff>
      <xdr:row>108</xdr:row>
      <xdr:rowOff>101601</xdr:rowOff>
    </xdr:to>
    <xdr:sp macro="" textlink="">
      <xdr:nvSpPr>
        <xdr:cNvPr id="316" name="AutoShape 58" descr="https://campus.uni-due.de/CM_IMAGES/HISinOne/images/icons/spacer.svg">
          <a:extLst>
            <a:ext uri="{FF2B5EF4-FFF2-40B4-BE49-F238E27FC236}">
              <a16:creationId xmlns:a16="http://schemas.microsoft.com/office/drawing/2014/main" id="{00000000-0008-0000-0100-00003C010000}"/>
            </a:ext>
          </a:extLst>
        </xdr:cNvPr>
        <xdr:cNvSpPr>
          <a:spLocks noChangeAspect="1" noChangeArrowheads="1"/>
        </xdr:cNvSpPr>
      </xdr:nvSpPr>
      <xdr:spPr bwMode="auto">
        <a:xfrm>
          <a:off x="1549400" y="13944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107</xdr:row>
      <xdr:rowOff>0</xdr:rowOff>
    </xdr:from>
    <xdr:to>
      <xdr:col>2</xdr:col>
      <xdr:colOff>304800</xdr:colOff>
      <xdr:row>108</xdr:row>
      <xdr:rowOff>101601</xdr:rowOff>
    </xdr:to>
    <xdr:sp macro="" textlink="">
      <xdr:nvSpPr>
        <xdr:cNvPr id="317" name="AutoShape 59" descr="https://campus.uni-due.de/CM_IMAGES/HISinOne/images/icons/spacer.svg">
          <a:extLst>
            <a:ext uri="{FF2B5EF4-FFF2-40B4-BE49-F238E27FC236}">
              <a16:creationId xmlns:a16="http://schemas.microsoft.com/office/drawing/2014/main" id="{00000000-0008-0000-0100-00003D010000}"/>
            </a:ext>
          </a:extLst>
        </xdr:cNvPr>
        <xdr:cNvSpPr>
          <a:spLocks noChangeAspect="1" noChangeArrowheads="1"/>
        </xdr:cNvSpPr>
      </xdr:nvSpPr>
      <xdr:spPr bwMode="auto">
        <a:xfrm>
          <a:off x="1549400" y="13944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107</xdr:row>
      <xdr:rowOff>0</xdr:rowOff>
    </xdr:from>
    <xdr:to>
      <xdr:col>2</xdr:col>
      <xdr:colOff>304800</xdr:colOff>
      <xdr:row>108</xdr:row>
      <xdr:rowOff>101601</xdr:rowOff>
    </xdr:to>
    <xdr:sp macro="" textlink="">
      <xdr:nvSpPr>
        <xdr:cNvPr id="318" name="AutoShape 60" descr="https://campus.uni-due.de/CM_IMAGES/HISinOne/images/icons/hyphen.svg">
          <a:extLst>
            <a:ext uri="{FF2B5EF4-FFF2-40B4-BE49-F238E27FC236}">
              <a16:creationId xmlns:a16="http://schemas.microsoft.com/office/drawing/2014/main" id="{00000000-0008-0000-0100-00003E010000}"/>
            </a:ext>
          </a:extLst>
        </xdr:cNvPr>
        <xdr:cNvSpPr>
          <a:spLocks noChangeAspect="1" noChangeArrowheads="1"/>
        </xdr:cNvSpPr>
      </xdr:nvSpPr>
      <xdr:spPr bwMode="auto">
        <a:xfrm>
          <a:off x="1549400" y="13944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107</xdr:row>
      <xdr:rowOff>0</xdr:rowOff>
    </xdr:from>
    <xdr:to>
      <xdr:col>2</xdr:col>
      <xdr:colOff>304311</xdr:colOff>
      <xdr:row>108</xdr:row>
      <xdr:rowOff>101601</xdr:rowOff>
    </xdr:to>
    <xdr:sp macro="" textlink="">
      <xdr:nvSpPr>
        <xdr:cNvPr id="319" name="AutoShape 61" descr="https://campus.uni-due.de/CM_IMAGES/HISinOne/images/icons/spacer.svg">
          <a:extLst>
            <a:ext uri="{FF2B5EF4-FFF2-40B4-BE49-F238E27FC236}">
              <a16:creationId xmlns:a16="http://schemas.microsoft.com/office/drawing/2014/main" id="{00000000-0008-0000-0100-00003F010000}"/>
            </a:ext>
          </a:extLst>
        </xdr:cNvPr>
        <xdr:cNvSpPr>
          <a:spLocks noChangeAspect="1" noChangeArrowheads="1"/>
        </xdr:cNvSpPr>
      </xdr:nvSpPr>
      <xdr:spPr bwMode="auto">
        <a:xfrm>
          <a:off x="1549400" y="13944600"/>
          <a:ext cx="304311"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113</xdr:row>
      <xdr:rowOff>0</xdr:rowOff>
    </xdr:from>
    <xdr:to>
      <xdr:col>2</xdr:col>
      <xdr:colOff>304800</xdr:colOff>
      <xdr:row>114</xdr:row>
      <xdr:rowOff>108357</xdr:rowOff>
    </xdr:to>
    <xdr:sp macro="" textlink="">
      <xdr:nvSpPr>
        <xdr:cNvPr id="320" name="AutoShape 75" descr="https://campus.uni-due.de/CM_IMAGES/HISinOne/images/icons/spacer.svg">
          <a:extLst>
            <a:ext uri="{FF2B5EF4-FFF2-40B4-BE49-F238E27FC236}">
              <a16:creationId xmlns:a16="http://schemas.microsoft.com/office/drawing/2014/main" id="{00000000-0008-0000-0100-000040010000}"/>
            </a:ext>
          </a:extLst>
        </xdr:cNvPr>
        <xdr:cNvSpPr>
          <a:spLocks noChangeAspect="1" noChangeArrowheads="1"/>
        </xdr:cNvSpPr>
      </xdr:nvSpPr>
      <xdr:spPr bwMode="auto">
        <a:xfrm>
          <a:off x="1549400" y="14706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113</xdr:row>
      <xdr:rowOff>0</xdr:rowOff>
    </xdr:from>
    <xdr:to>
      <xdr:col>2</xdr:col>
      <xdr:colOff>304800</xdr:colOff>
      <xdr:row>114</xdr:row>
      <xdr:rowOff>108357</xdr:rowOff>
    </xdr:to>
    <xdr:sp macro="" textlink="">
      <xdr:nvSpPr>
        <xdr:cNvPr id="321" name="AutoShape 76" descr="https://campus.uni-due.de/CM_IMAGES/HISinOne/images/icons/spacer.svg">
          <a:extLst>
            <a:ext uri="{FF2B5EF4-FFF2-40B4-BE49-F238E27FC236}">
              <a16:creationId xmlns:a16="http://schemas.microsoft.com/office/drawing/2014/main" id="{00000000-0008-0000-0100-000041010000}"/>
            </a:ext>
          </a:extLst>
        </xdr:cNvPr>
        <xdr:cNvSpPr>
          <a:spLocks noChangeAspect="1" noChangeArrowheads="1"/>
        </xdr:cNvSpPr>
      </xdr:nvSpPr>
      <xdr:spPr bwMode="auto">
        <a:xfrm>
          <a:off x="1549400" y="14706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113</xdr:row>
      <xdr:rowOff>0</xdr:rowOff>
    </xdr:from>
    <xdr:to>
      <xdr:col>2</xdr:col>
      <xdr:colOff>304800</xdr:colOff>
      <xdr:row>114</xdr:row>
      <xdr:rowOff>108357</xdr:rowOff>
    </xdr:to>
    <xdr:sp macro="" textlink="">
      <xdr:nvSpPr>
        <xdr:cNvPr id="322" name="AutoShape 77" descr="https://campus.uni-due.de/CM_IMAGES/HISinOne/images/icons/hyphen.svg">
          <a:extLst>
            <a:ext uri="{FF2B5EF4-FFF2-40B4-BE49-F238E27FC236}">
              <a16:creationId xmlns:a16="http://schemas.microsoft.com/office/drawing/2014/main" id="{00000000-0008-0000-0100-000042010000}"/>
            </a:ext>
          </a:extLst>
        </xdr:cNvPr>
        <xdr:cNvSpPr>
          <a:spLocks noChangeAspect="1" noChangeArrowheads="1"/>
        </xdr:cNvSpPr>
      </xdr:nvSpPr>
      <xdr:spPr bwMode="auto">
        <a:xfrm>
          <a:off x="1549400" y="14706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113</xdr:row>
      <xdr:rowOff>0</xdr:rowOff>
    </xdr:from>
    <xdr:to>
      <xdr:col>2</xdr:col>
      <xdr:colOff>304311</xdr:colOff>
      <xdr:row>114</xdr:row>
      <xdr:rowOff>108357</xdr:rowOff>
    </xdr:to>
    <xdr:sp macro="" textlink="">
      <xdr:nvSpPr>
        <xdr:cNvPr id="323" name="AutoShape 78" descr="https://campus.uni-due.de/CM_IMAGES/HISinOne/images/icons/spacer.svg">
          <a:extLst>
            <a:ext uri="{FF2B5EF4-FFF2-40B4-BE49-F238E27FC236}">
              <a16:creationId xmlns:a16="http://schemas.microsoft.com/office/drawing/2014/main" id="{00000000-0008-0000-0100-000043010000}"/>
            </a:ext>
          </a:extLst>
        </xdr:cNvPr>
        <xdr:cNvSpPr>
          <a:spLocks noChangeAspect="1" noChangeArrowheads="1"/>
        </xdr:cNvSpPr>
      </xdr:nvSpPr>
      <xdr:spPr bwMode="auto">
        <a:xfrm>
          <a:off x="1549400" y="147066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105</xdr:row>
      <xdr:rowOff>89306</xdr:rowOff>
    </xdr:to>
    <xdr:sp macro="" textlink="">
      <xdr:nvSpPr>
        <xdr:cNvPr id="324" name="AutoShape 92" descr="https://campus.uni-due.de/CM_IMAGES/HISinOne/images/icons/spacer.svg">
          <a:extLst>
            <a:ext uri="{FF2B5EF4-FFF2-40B4-BE49-F238E27FC236}">
              <a16:creationId xmlns:a16="http://schemas.microsoft.com/office/drawing/2014/main" id="{00000000-0008-0000-0100-00004401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105</xdr:row>
      <xdr:rowOff>89306</xdr:rowOff>
    </xdr:to>
    <xdr:sp macro="" textlink="">
      <xdr:nvSpPr>
        <xdr:cNvPr id="325" name="AutoShape 93" descr="https://campus.uni-due.de/CM_IMAGES/HISinOne/images/icons/spacer.svg">
          <a:extLst>
            <a:ext uri="{FF2B5EF4-FFF2-40B4-BE49-F238E27FC236}">
              <a16:creationId xmlns:a16="http://schemas.microsoft.com/office/drawing/2014/main" id="{00000000-0008-0000-0100-00004501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105</xdr:row>
      <xdr:rowOff>89306</xdr:rowOff>
    </xdr:to>
    <xdr:sp macro="" textlink="">
      <xdr:nvSpPr>
        <xdr:cNvPr id="326" name="AutoShape 94" descr="https://campus.uni-due.de/CM_IMAGES/HISinOne/images/icons/hyphen.svg">
          <a:extLst>
            <a:ext uri="{FF2B5EF4-FFF2-40B4-BE49-F238E27FC236}">
              <a16:creationId xmlns:a16="http://schemas.microsoft.com/office/drawing/2014/main" id="{00000000-0008-0000-0100-00004601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304311</xdr:colOff>
      <xdr:row>105</xdr:row>
      <xdr:rowOff>89306</xdr:rowOff>
    </xdr:to>
    <xdr:sp macro="" textlink="">
      <xdr:nvSpPr>
        <xdr:cNvPr id="327" name="AutoShape 95" descr="https://campus.uni-due.de/CM_IMAGES/HISinOne/images/icons/spacer.svg">
          <a:extLst>
            <a:ext uri="{FF2B5EF4-FFF2-40B4-BE49-F238E27FC236}">
              <a16:creationId xmlns:a16="http://schemas.microsoft.com/office/drawing/2014/main" id="{00000000-0008-0000-0100-000047010000}"/>
            </a:ext>
          </a:extLst>
        </xdr:cNvPr>
        <xdr:cNvSpPr>
          <a:spLocks noChangeAspect="1" noChangeArrowheads="1"/>
        </xdr:cNvSpPr>
      </xdr:nvSpPr>
      <xdr:spPr bwMode="auto">
        <a:xfrm>
          <a:off x="1549400" y="13373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304800</xdr:colOff>
      <xdr:row>105</xdr:row>
      <xdr:rowOff>104857</xdr:rowOff>
    </xdr:to>
    <xdr:sp macro="" textlink="">
      <xdr:nvSpPr>
        <xdr:cNvPr id="328" name="AutoShape 96" descr="Modul">
          <a:extLst>
            <a:ext uri="{FF2B5EF4-FFF2-40B4-BE49-F238E27FC236}">
              <a16:creationId xmlns:a16="http://schemas.microsoft.com/office/drawing/2014/main" id="{00000000-0008-0000-0100-000048010000}"/>
            </a:ext>
          </a:extLst>
        </xdr:cNvPr>
        <xdr:cNvSpPr>
          <a:spLocks noChangeAspect="1" noChangeArrowheads="1"/>
        </xdr:cNvSpPr>
      </xdr:nvSpPr>
      <xdr:spPr bwMode="auto">
        <a:xfrm>
          <a:off x="1549400" y="13563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108</xdr:row>
      <xdr:rowOff>89307</xdr:rowOff>
    </xdr:to>
    <xdr:sp macro="" textlink="">
      <xdr:nvSpPr>
        <xdr:cNvPr id="329" name="AutoShape 109" descr="https://campus.uni-due.de/CM_IMAGES/HISinOne/images/icons/spacer.svg">
          <a:extLst>
            <a:ext uri="{FF2B5EF4-FFF2-40B4-BE49-F238E27FC236}">
              <a16:creationId xmlns:a16="http://schemas.microsoft.com/office/drawing/2014/main" id="{00000000-0008-0000-0100-000049010000}"/>
            </a:ext>
          </a:extLst>
        </xdr:cNvPr>
        <xdr:cNvSpPr>
          <a:spLocks noChangeAspect="1" noChangeArrowheads="1"/>
        </xdr:cNvSpPr>
      </xdr:nvSpPr>
      <xdr:spPr bwMode="auto">
        <a:xfrm>
          <a:off x="1549400" y="1375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108</xdr:row>
      <xdr:rowOff>89307</xdr:rowOff>
    </xdr:to>
    <xdr:sp macro="" textlink="">
      <xdr:nvSpPr>
        <xdr:cNvPr id="330" name="AutoShape 110" descr="https://campus.uni-due.de/CM_IMAGES/HISinOne/images/icons/spacer.svg">
          <a:extLst>
            <a:ext uri="{FF2B5EF4-FFF2-40B4-BE49-F238E27FC236}">
              <a16:creationId xmlns:a16="http://schemas.microsoft.com/office/drawing/2014/main" id="{00000000-0008-0000-0100-00004A010000}"/>
            </a:ext>
          </a:extLst>
        </xdr:cNvPr>
        <xdr:cNvSpPr>
          <a:spLocks noChangeAspect="1" noChangeArrowheads="1"/>
        </xdr:cNvSpPr>
      </xdr:nvSpPr>
      <xdr:spPr bwMode="auto">
        <a:xfrm>
          <a:off x="1549400" y="1375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108</xdr:row>
      <xdr:rowOff>89307</xdr:rowOff>
    </xdr:to>
    <xdr:sp macro="" textlink="">
      <xdr:nvSpPr>
        <xdr:cNvPr id="331" name="AutoShape 111" descr="https://campus.uni-due.de/CM_IMAGES/HISinOne/images/icons/hyphen.svg">
          <a:extLst>
            <a:ext uri="{FF2B5EF4-FFF2-40B4-BE49-F238E27FC236}">
              <a16:creationId xmlns:a16="http://schemas.microsoft.com/office/drawing/2014/main" id="{00000000-0008-0000-0100-00004B010000}"/>
            </a:ext>
          </a:extLst>
        </xdr:cNvPr>
        <xdr:cNvSpPr>
          <a:spLocks noChangeAspect="1" noChangeArrowheads="1"/>
        </xdr:cNvSpPr>
      </xdr:nvSpPr>
      <xdr:spPr bwMode="auto">
        <a:xfrm>
          <a:off x="1549400" y="1375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304311</xdr:colOff>
      <xdr:row>108</xdr:row>
      <xdr:rowOff>89307</xdr:rowOff>
    </xdr:to>
    <xdr:sp macro="" textlink="">
      <xdr:nvSpPr>
        <xdr:cNvPr id="332" name="AutoShape 112" descr="https://campus.uni-due.de/CM_IMAGES/HISinOne/images/icons/spacer.svg">
          <a:extLst>
            <a:ext uri="{FF2B5EF4-FFF2-40B4-BE49-F238E27FC236}">
              <a16:creationId xmlns:a16="http://schemas.microsoft.com/office/drawing/2014/main" id="{00000000-0008-0000-0100-00004C010000}"/>
            </a:ext>
          </a:extLst>
        </xdr:cNvPr>
        <xdr:cNvSpPr>
          <a:spLocks noChangeAspect="1" noChangeArrowheads="1"/>
        </xdr:cNvSpPr>
      </xdr:nvSpPr>
      <xdr:spPr bwMode="auto">
        <a:xfrm>
          <a:off x="1549400" y="13754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105</xdr:row>
      <xdr:rowOff>89307</xdr:rowOff>
    </xdr:to>
    <xdr:sp macro="" textlink="">
      <xdr:nvSpPr>
        <xdr:cNvPr id="333" name="AutoShape 126" descr="https://campus.uni-due.de/CM_IMAGES/HISinOne/images/icons/spacer.svg">
          <a:extLst>
            <a:ext uri="{FF2B5EF4-FFF2-40B4-BE49-F238E27FC236}">
              <a16:creationId xmlns:a16="http://schemas.microsoft.com/office/drawing/2014/main" id="{00000000-0008-0000-0100-00004D01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105</xdr:row>
      <xdr:rowOff>89307</xdr:rowOff>
    </xdr:to>
    <xdr:sp macro="" textlink="">
      <xdr:nvSpPr>
        <xdr:cNvPr id="334" name="AutoShape 127" descr="https://campus.uni-due.de/CM_IMAGES/HISinOne/images/icons/spacer.svg">
          <a:extLst>
            <a:ext uri="{FF2B5EF4-FFF2-40B4-BE49-F238E27FC236}">
              <a16:creationId xmlns:a16="http://schemas.microsoft.com/office/drawing/2014/main" id="{00000000-0008-0000-0100-00004E01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105</xdr:row>
      <xdr:rowOff>89307</xdr:rowOff>
    </xdr:to>
    <xdr:sp macro="" textlink="">
      <xdr:nvSpPr>
        <xdr:cNvPr id="335" name="AutoShape 128" descr="https://campus.uni-due.de/CM_IMAGES/HISinOne/images/icons/hyphen.svg">
          <a:extLst>
            <a:ext uri="{FF2B5EF4-FFF2-40B4-BE49-F238E27FC236}">
              <a16:creationId xmlns:a16="http://schemas.microsoft.com/office/drawing/2014/main" id="{00000000-0008-0000-0100-00004F010000}"/>
            </a:ext>
          </a:extLst>
        </xdr:cNvPr>
        <xdr:cNvSpPr>
          <a:spLocks noChangeAspect="1" noChangeArrowheads="1"/>
        </xdr:cNvSpPr>
      </xdr:nvSpPr>
      <xdr:spPr bwMode="auto">
        <a:xfrm>
          <a:off x="1549400" y="13373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304311</xdr:colOff>
      <xdr:row>105</xdr:row>
      <xdr:rowOff>89307</xdr:rowOff>
    </xdr:to>
    <xdr:sp macro="" textlink="">
      <xdr:nvSpPr>
        <xdr:cNvPr id="336" name="AutoShape 129" descr="https://campus.uni-due.de/CM_IMAGES/HISinOne/images/icons/spacer.svg">
          <a:extLst>
            <a:ext uri="{FF2B5EF4-FFF2-40B4-BE49-F238E27FC236}">
              <a16:creationId xmlns:a16="http://schemas.microsoft.com/office/drawing/2014/main" id="{00000000-0008-0000-0100-000050010000}"/>
            </a:ext>
          </a:extLst>
        </xdr:cNvPr>
        <xdr:cNvSpPr>
          <a:spLocks noChangeAspect="1" noChangeArrowheads="1"/>
        </xdr:cNvSpPr>
      </xdr:nvSpPr>
      <xdr:spPr bwMode="auto">
        <a:xfrm>
          <a:off x="1549400" y="13373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304800</xdr:colOff>
      <xdr:row>105</xdr:row>
      <xdr:rowOff>104857</xdr:rowOff>
    </xdr:to>
    <xdr:sp macro="" textlink="">
      <xdr:nvSpPr>
        <xdr:cNvPr id="337" name="AutoShape 130" descr="Modul">
          <a:extLst>
            <a:ext uri="{FF2B5EF4-FFF2-40B4-BE49-F238E27FC236}">
              <a16:creationId xmlns:a16="http://schemas.microsoft.com/office/drawing/2014/main" id="{00000000-0008-0000-0100-000051010000}"/>
            </a:ext>
          </a:extLst>
        </xdr:cNvPr>
        <xdr:cNvSpPr>
          <a:spLocks noChangeAspect="1" noChangeArrowheads="1"/>
        </xdr:cNvSpPr>
      </xdr:nvSpPr>
      <xdr:spPr bwMode="auto">
        <a:xfrm>
          <a:off x="1549400" y="13563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108</xdr:row>
      <xdr:rowOff>89306</xdr:rowOff>
    </xdr:to>
    <xdr:sp macro="" textlink="">
      <xdr:nvSpPr>
        <xdr:cNvPr id="338" name="AutoShape 143" descr="https://campus.uni-due.de/CM_IMAGES/HISinOne/images/icons/spacer.svg">
          <a:extLst>
            <a:ext uri="{FF2B5EF4-FFF2-40B4-BE49-F238E27FC236}">
              <a16:creationId xmlns:a16="http://schemas.microsoft.com/office/drawing/2014/main" id="{00000000-0008-0000-0100-00005201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108</xdr:row>
      <xdr:rowOff>89306</xdr:rowOff>
    </xdr:to>
    <xdr:sp macro="" textlink="">
      <xdr:nvSpPr>
        <xdr:cNvPr id="339" name="AutoShape 144" descr="https://campus.uni-due.de/CM_IMAGES/HISinOne/images/icons/spacer.svg">
          <a:extLst>
            <a:ext uri="{FF2B5EF4-FFF2-40B4-BE49-F238E27FC236}">
              <a16:creationId xmlns:a16="http://schemas.microsoft.com/office/drawing/2014/main" id="{00000000-0008-0000-0100-00005301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108</xdr:row>
      <xdr:rowOff>89306</xdr:rowOff>
    </xdr:to>
    <xdr:sp macro="" textlink="">
      <xdr:nvSpPr>
        <xdr:cNvPr id="340" name="AutoShape 145" descr="https://campus.uni-due.de/CM_IMAGES/HISinOne/images/icons/hyphen.svg">
          <a:extLst>
            <a:ext uri="{FF2B5EF4-FFF2-40B4-BE49-F238E27FC236}">
              <a16:creationId xmlns:a16="http://schemas.microsoft.com/office/drawing/2014/main" id="{00000000-0008-0000-0100-00005401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304311</xdr:colOff>
      <xdr:row>108</xdr:row>
      <xdr:rowOff>89306</xdr:rowOff>
    </xdr:to>
    <xdr:sp macro="" textlink="">
      <xdr:nvSpPr>
        <xdr:cNvPr id="341" name="AutoShape 146" descr="https://campus.uni-due.de/CM_IMAGES/HISinOne/images/icons/spacer.svg">
          <a:extLst>
            <a:ext uri="{FF2B5EF4-FFF2-40B4-BE49-F238E27FC236}">
              <a16:creationId xmlns:a16="http://schemas.microsoft.com/office/drawing/2014/main" id="{00000000-0008-0000-0100-000055010000}"/>
            </a:ext>
          </a:extLst>
        </xdr:cNvPr>
        <xdr:cNvSpPr>
          <a:spLocks noChangeAspect="1" noChangeArrowheads="1"/>
        </xdr:cNvSpPr>
      </xdr:nvSpPr>
      <xdr:spPr bwMode="auto">
        <a:xfrm>
          <a:off x="1549400" y="13754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107</xdr:row>
      <xdr:rowOff>0</xdr:rowOff>
    </xdr:from>
    <xdr:to>
      <xdr:col>2</xdr:col>
      <xdr:colOff>304800</xdr:colOff>
      <xdr:row>108</xdr:row>
      <xdr:rowOff>104857</xdr:rowOff>
    </xdr:to>
    <xdr:sp macro="" textlink="">
      <xdr:nvSpPr>
        <xdr:cNvPr id="342" name="AutoShape 147" descr="Modul">
          <a:extLst>
            <a:ext uri="{FF2B5EF4-FFF2-40B4-BE49-F238E27FC236}">
              <a16:creationId xmlns:a16="http://schemas.microsoft.com/office/drawing/2014/main" id="{00000000-0008-0000-0100-000056010000}"/>
            </a:ext>
          </a:extLst>
        </xdr:cNvPr>
        <xdr:cNvSpPr>
          <a:spLocks noChangeAspect="1" noChangeArrowheads="1"/>
        </xdr:cNvSpPr>
      </xdr:nvSpPr>
      <xdr:spPr bwMode="auto">
        <a:xfrm>
          <a:off x="1549400" y="1394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112</xdr:row>
      <xdr:rowOff>0</xdr:rowOff>
    </xdr:from>
    <xdr:to>
      <xdr:col>2</xdr:col>
      <xdr:colOff>304800</xdr:colOff>
      <xdr:row>114</xdr:row>
      <xdr:rowOff>89307</xdr:rowOff>
    </xdr:to>
    <xdr:sp macro="" textlink="">
      <xdr:nvSpPr>
        <xdr:cNvPr id="343" name="AutoShape 160" descr="https://campus.uni-due.de/CM_IMAGES/HISinOne/images/icons/spacer.svg">
          <a:extLst>
            <a:ext uri="{FF2B5EF4-FFF2-40B4-BE49-F238E27FC236}">
              <a16:creationId xmlns:a16="http://schemas.microsoft.com/office/drawing/2014/main" id="{00000000-0008-0000-0100-00005701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112</xdr:row>
      <xdr:rowOff>0</xdr:rowOff>
    </xdr:from>
    <xdr:to>
      <xdr:col>2</xdr:col>
      <xdr:colOff>304800</xdr:colOff>
      <xdr:row>114</xdr:row>
      <xdr:rowOff>89307</xdr:rowOff>
    </xdr:to>
    <xdr:sp macro="" textlink="">
      <xdr:nvSpPr>
        <xdr:cNvPr id="344" name="AutoShape 161" descr="https://campus.uni-due.de/CM_IMAGES/HISinOne/images/icons/spacer.svg">
          <a:extLst>
            <a:ext uri="{FF2B5EF4-FFF2-40B4-BE49-F238E27FC236}">
              <a16:creationId xmlns:a16="http://schemas.microsoft.com/office/drawing/2014/main" id="{00000000-0008-0000-0100-00005801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112</xdr:row>
      <xdr:rowOff>0</xdr:rowOff>
    </xdr:from>
    <xdr:to>
      <xdr:col>2</xdr:col>
      <xdr:colOff>304800</xdr:colOff>
      <xdr:row>114</xdr:row>
      <xdr:rowOff>89307</xdr:rowOff>
    </xdr:to>
    <xdr:sp macro="" textlink="">
      <xdr:nvSpPr>
        <xdr:cNvPr id="345" name="AutoShape 162" descr="https://campus.uni-due.de/CM_IMAGES/HISinOne/images/icons/hyphen.svg">
          <a:extLst>
            <a:ext uri="{FF2B5EF4-FFF2-40B4-BE49-F238E27FC236}">
              <a16:creationId xmlns:a16="http://schemas.microsoft.com/office/drawing/2014/main" id="{00000000-0008-0000-0100-00005901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112</xdr:row>
      <xdr:rowOff>0</xdr:rowOff>
    </xdr:from>
    <xdr:to>
      <xdr:col>2</xdr:col>
      <xdr:colOff>304311</xdr:colOff>
      <xdr:row>114</xdr:row>
      <xdr:rowOff>89307</xdr:rowOff>
    </xdr:to>
    <xdr:sp macro="" textlink="">
      <xdr:nvSpPr>
        <xdr:cNvPr id="346" name="AutoShape 163" descr="https://campus.uni-due.de/CM_IMAGES/HISinOne/images/icons/spacer.svg">
          <a:extLst>
            <a:ext uri="{FF2B5EF4-FFF2-40B4-BE49-F238E27FC236}">
              <a16:creationId xmlns:a16="http://schemas.microsoft.com/office/drawing/2014/main" id="{00000000-0008-0000-0100-00005A010000}"/>
            </a:ext>
          </a:extLst>
        </xdr:cNvPr>
        <xdr:cNvSpPr>
          <a:spLocks noChangeAspect="1" noChangeArrowheads="1"/>
        </xdr:cNvSpPr>
      </xdr:nvSpPr>
      <xdr:spPr bwMode="auto">
        <a:xfrm>
          <a:off x="1549400" y="14516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113</xdr:row>
      <xdr:rowOff>0</xdr:rowOff>
    </xdr:from>
    <xdr:to>
      <xdr:col>2</xdr:col>
      <xdr:colOff>304800</xdr:colOff>
      <xdr:row>114</xdr:row>
      <xdr:rowOff>104857</xdr:rowOff>
    </xdr:to>
    <xdr:sp macro="" textlink="">
      <xdr:nvSpPr>
        <xdr:cNvPr id="347" name="AutoShape 164" descr="Modul">
          <a:extLst>
            <a:ext uri="{FF2B5EF4-FFF2-40B4-BE49-F238E27FC236}">
              <a16:creationId xmlns:a16="http://schemas.microsoft.com/office/drawing/2014/main" id="{00000000-0008-0000-0100-00005B010000}"/>
            </a:ext>
          </a:extLst>
        </xdr:cNvPr>
        <xdr:cNvSpPr>
          <a:spLocks noChangeAspect="1" noChangeArrowheads="1"/>
        </xdr:cNvSpPr>
      </xdr:nvSpPr>
      <xdr:spPr bwMode="auto">
        <a:xfrm>
          <a:off x="1549400" y="14706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101</xdr:row>
      <xdr:rowOff>0</xdr:rowOff>
    </xdr:from>
    <xdr:to>
      <xdr:col>2</xdr:col>
      <xdr:colOff>304800</xdr:colOff>
      <xdr:row>102</xdr:row>
      <xdr:rowOff>104856</xdr:rowOff>
    </xdr:to>
    <xdr:sp macro="" textlink="">
      <xdr:nvSpPr>
        <xdr:cNvPr id="348" name="AutoShape 175" descr="https://campus.uni-due.de/CM_IMAGES/HISinOne/images/icons/tree/tree_bullet.svg">
          <a:extLst>
            <a:ext uri="{FF2B5EF4-FFF2-40B4-BE49-F238E27FC236}">
              <a16:creationId xmlns:a16="http://schemas.microsoft.com/office/drawing/2014/main" id="{00000000-0008-0000-0100-00005C01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101</xdr:row>
      <xdr:rowOff>0</xdr:rowOff>
    </xdr:from>
    <xdr:to>
      <xdr:col>2</xdr:col>
      <xdr:colOff>304800</xdr:colOff>
      <xdr:row>102</xdr:row>
      <xdr:rowOff>104856</xdr:rowOff>
    </xdr:to>
    <xdr:sp macro="" textlink="">
      <xdr:nvSpPr>
        <xdr:cNvPr id="349" name="AutoShape 176" descr="Studienleistung">
          <a:extLst>
            <a:ext uri="{FF2B5EF4-FFF2-40B4-BE49-F238E27FC236}">
              <a16:creationId xmlns:a16="http://schemas.microsoft.com/office/drawing/2014/main" id="{00000000-0008-0000-0100-00005D010000}"/>
            </a:ext>
          </a:extLst>
        </xdr:cNvPr>
        <xdr:cNvSpPr>
          <a:spLocks noChangeAspect="1" noChangeArrowheads="1"/>
        </xdr:cNvSpPr>
      </xdr:nvSpPr>
      <xdr:spPr bwMode="auto">
        <a:xfrm>
          <a:off x="1549400" y="1318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105</xdr:row>
      <xdr:rowOff>85806</xdr:rowOff>
    </xdr:to>
    <xdr:sp macro="" textlink="">
      <xdr:nvSpPr>
        <xdr:cNvPr id="350" name="AutoShape 186" descr="https://campus.uni-due.de/CM_IMAGES/HISinOne/images/icons/tree/tree_bullet.svg">
          <a:extLst>
            <a:ext uri="{FF2B5EF4-FFF2-40B4-BE49-F238E27FC236}">
              <a16:creationId xmlns:a16="http://schemas.microsoft.com/office/drawing/2014/main" id="{00000000-0008-0000-0100-00005E010000}"/>
            </a:ext>
          </a:extLst>
        </xdr:cNvPr>
        <xdr:cNvSpPr>
          <a:spLocks noChangeAspect="1" noChangeArrowheads="1"/>
        </xdr:cNvSpPr>
      </xdr:nvSpPr>
      <xdr:spPr bwMode="auto">
        <a:xfrm>
          <a:off x="1549400" y="13373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105</xdr:row>
      <xdr:rowOff>85806</xdr:rowOff>
    </xdr:to>
    <xdr:sp macro="" textlink="">
      <xdr:nvSpPr>
        <xdr:cNvPr id="351" name="AutoShape 187" descr="Prüfung">
          <a:extLst>
            <a:ext uri="{FF2B5EF4-FFF2-40B4-BE49-F238E27FC236}">
              <a16:creationId xmlns:a16="http://schemas.microsoft.com/office/drawing/2014/main" id="{00000000-0008-0000-0100-00005F010000}"/>
            </a:ext>
          </a:extLst>
        </xdr:cNvPr>
        <xdr:cNvSpPr>
          <a:spLocks noChangeAspect="1" noChangeArrowheads="1"/>
        </xdr:cNvSpPr>
      </xdr:nvSpPr>
      <xdr:spPr bwMode="auto">
        <a:xfrm>
          <a:off x="1549400" y="13373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105</xdr:row>
      <xdr:rowOff>89306</xdr:rowOff>
    </xdr:to>
    <xdr:sp macro="" textlink="">
      <xdr:nvSpPr>
        <xdr:cNvPr id="352" name="AutoShape 188" descr="https://campus.uni-due.de/CM_IMAGES/HISinOne/images/icons/spacer.svg">
          <a:extLst>
            <a:ext uri="{FF2B5EF4-FFF2-40B4-BE49-F238E27FC236}">
              <a16:creationId xmlns:a16="http://schemas.microsoft.com/office/drawing/2014/main" id="{00000000-0008-0000-0100-00006001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105</xdr:row>
      <xdr:rowOff>89306</xdr:rowOff>
    </xdr:to>
    <xdr:sp macro="" textlink="">
      <xdr:nvSpPr>
        <xdr:cNvPr id="353" name="AutoShape 189" descr="https://campus.uni-due.de/CM_IMAGES/HISinOne/images/icons/spacer.svg">
          <a:extLst>
            <a:ext uri="{FF2B5EF4-FFF2-40B4-BE49-F238E27FC236}">
              <a16:creationId xmlns:a16="http://schemas.microsoft.com/office/drawing/2014/main" id="{00000000-0008-0000-0100-00006101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304800</xdr:colOff>
      <xdr:row>105</xdr:row>
      <xdr:rowOff>89306</xdr:rowOff>
    </xdr:to>
    <xdr:sp macro="" textlink="">
      <xdr:nvSpPr>
        <xdr:cNvPr id="354" name="AutoShape 190" descr="https://campus.uni-due.de/CM_IMAGES/HISinOne/images/icons/hyphen.svg">
          <a:extLst>
            <a:ext uri="{FF2B5EF4-FFF2-40B4-BE49-F238E27FC236}">
              <a16:creationId xmlns:a16="http://schemas.microsoft.com/office/drawing/2014/main" id="{00000000-0008-0000-0100-000062010000}"/>
            </a:ext>
          </a:extLst>
        </xdr:cNvPr>
        <xdr:cNvSpPr>
          <a:spLocks noChangeAspect="1" noChangeArrowheads="1"/>
        </xdr:cNvSpPr>
      </xdr:nvSpPr>
      <xdr:spPr bwMode="auto">
        <a:xfrm>
          <a:off x="1549400" y="13373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103</xdr:row>
      <xdr:rowOff>0</xdr:rowOff>
    </xdr:from>
    <xdr:to>
      <xdr:col>2</xdr:col>
      <xdr:colOff>304311</xdr:colOff>
      <xdr:row>105</xdr:row>
      <xdr:rowOff>89306</xdr:rowOff>
    </xdr:to>
    <xdr:sp macro="" textlink="">
      <xdr:nvSpPr>
        <xdr:cNvPr id="355" name="AutoShape 191" descr="https://campus.uni-due.de/CM_IMAGES/HISinOne/images/icons/spacer.svg">
          <a:extLst>
            <a:ext uri="{FF2B5EF4-FFF2-40B4-BE49-F238E27FC236}">
              <a16:creationId xmlns:a16="http://schemas.microsoft.com/office/drawing/2014/main" id="{00000000-0008-0000-0100-000063010000}"/>
            </a:ext>
          </a:extLst>
        </xdr:cNvPr>
        <xdr:cNvSpPr>
          <a:spLocks noChangeAspect="1" noChangeArrowheads="1"/>
        </xdr:cNvSpPr>
      </xdr:nvSpPr>
      <xdr:spPr bwMode="auto">
        <a:xfrm>
          <a:off x="1549400" y="13373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304800</xdr:colOff>
      <xdr:row>105</xdr:row>
      <xdr:rowOff>104857</xdr:rowOff>
    </xdr:to>
    <xdr:sp macro="" textlink="">
      <xdr:nvSpPr>
        <xdr:cNvPr id="356" name="AutoShape 192" descr="https://campus.uni-due.de/CM_IMAGES/HISinOne/images/icons/tree/tree_bullet.svg">
          <a:extLst>
            <a:ext uri="{FF2B5EF4-FFF2-40B4-BE49-F238E27FC236}">
              <a16:creationId xmlns:a16="http://schemas.microsoft.com/office/drawing/2014/main" id="{00000000-0008-0000-0100-000064010000}"/>
            </a:ext>
          </a:extLst>
        </xdr:cNvPr>
        <xdr:cNvSpPr>
          <a:spLocks noChangeAspect="1" noChangeArrowheads="1"/>
        </xdr:cNvSpPr>
      </xdr:nvSpPr>
      <xdr:spPr bwMode="auto">
        <a:xfrm>
          <a:off x="1549400" y="13563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304800</xdr:colOff>
      <xdr:row>105</xdr:row>
      <xdr:rowOff>104857</xdr:rowOff>
    </xdr:to>
    <xdr:sp macro="" textlink="">
      <xdr:nvSpPr>
        <xdr:cNvPr id="357" name="AutoShape 193" descr="Studienleistung">
          <a:extLst>
            <a:ext uri="{FF2B5EF4-FFF2-40B4-BE49-F238E27FC236}">
              <a16:creationId xmlns:a16="http://schemas.microsoft.com/office/drawing/2014/main" id="{00000000-0008-0000-0100-000065010000}"/>
            </a:ext>
          </a:extLst>
        </xdr:cNvPr>
        <xdr:cNvSpPr>
          <a:spLocks noChangeAspect="1" noChangeArrowheads="1"/>
        </xdr:cNvSpPr>
      </xdr:nvSpPr>
      <xdr:spPr bwMode="auto">
        <a:xfrm>
          <a:off x="1549400" y="13563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108</xdr:row>
      <xdr:rowOff>85806</xdr:rowOff>
    </xdr:to>
    <xdr:sp macro="" textlink="">
      <xdr:nvSpPr>
        <xdr:cNvPr id="358" name="AutoShape 203" descr="https://campus.uni-due.de/CM_IMAGES/HISinOne/images/icons/tree/tree_bullet.svg">
          <a:extLst>
            <a:ext uri="{FF2B5EF4-FFF2-40B4-BE49-F238E27FC236}">
              <a16:creationId xmlns:a16="http://schemas.microsoft.com/office/drawing/2014/main" id="{00000000-0008-0000-0100-000066010000}"/>
            </a:ext>
          </a:extLst>
        </xdr:cNvPr>
        <xdr:cNvSpPr>
          <a:spLocks noChangeAspect="1" noChangeArrowheads="1"/>
        </xdr:cNvSpPr>
      </xdr:nvSpPr>
      <xdr:spPr bwMode="auto">
        <a:xfrm>
          <a:off x="1549400" y="13754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108</xdr:row>
      <xdr:rowOff>85806</xdr:rowOff>
    </xdr:to>
    <xdr:sp macro="" textlink="">
      <xdr:nvSpPr>
        <xdr:cNvPr id="359" name="AutoShape 204" descr="Prüfung">
          <a:extLst>
            <a:ext uri="{FF2B5EF4-FFF2-40B4-BE49-F238E27FC236}">
              <a16:creationId xmlns:a16="http://schemas.microsoft.com/office/drawing/2014/main" id="{00000000-0008-0000-0100-000067010000}"/>
            </a:ext>
          </a:extLst>
        </xdr:cNvPr>
        <xdr:cNvSpPr>
          <a:spLocks noChangeAspect="1" noChangeArrowheads="1"/>
        </xdr:cNvSpPr>
      </xdr:nvSpPr>
      <xdr:spPr bwMode="auto">
        <a:xfrm>
          <a:off x="1549400" y="13754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108</xdr:row>
      <xdr:rowOff>89306</xdr:rowOff>
    </xdr:to>
    <xdr:sp macro="" textlink="">
      <xdr:nvSpPr>
        <xdr:cNvPr id="360" name="AutoShape 205" descr="https://campus.uni-due.de/CM_IMAGES/HISinOne/images/icons/spacer.svg">
          <a:extLst>
            <a:ext uri="{FF2B5EF4-FFF2-40B4-BE49-F238E27FC236}">
              <a16:creationId xmlns:a16="http://schemas.microsoft.com/office/drawing/2014/main" id="{00000000-0008-0000-0100-00006801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108</xdr:row>
      <xdr:rowOff>89306</xdr:rowOff>
    </xdr:to>
    <xdr:sp macro="" textlink="">
      <xdr:nvSpPr>
        <xdr:cNvPr id="361" name="AutoShape 206" descr="https://campus.uni-due.de/CM_IMAGES/HISinOne/images/icons/spacer.svg">
          <a:extLst>
            <a:ext uri="{FF2B5EF4-FFF2-40B4-BE49-F238E27FC236}">
              <a16:creationId xmlns:a16="http://schemas.microsoft.com/office/drawing/2014/main" id="{00000000-0008-0000-0100-00006901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304800</xdr:colOff>
      <xdr:row>108</xdr:row>
      <xdr:rowOff>89306</xdr:rowOff>
    </xdr:to>
    <xdr:sp macro="" textlink="">
      <xdr:nvSpPr>
        <xdr:cNvPr id="362" name="AutoShape 207" descr="https://campus.uni-due.de/CM_IMAGES/HISinOne/images/icons/hyphen.svg">
          <a:extLst>
            <a:ext uri="{FF2B5EF4-FFF2-40B4-BE49-F238E27FC236}">
              <a16:creationId xmlns:a16="http://schemas.microsoft.com/office/drawing/2014/main" id="{00000000-0008-0000-0100-00006A010000}"/>
            </a:ext>
          </a:extLst>
        </xdr:cNvPr>
        <xdr:cNvSpPr>
          <a:spLocks noChangeAspect="1" noChangeArrowheads="1"/>
        </xdr:cNvSpPr>
      </xdr:nvSpPr>
      <xdr:spPr bwMode="auto">
        <a:xfrm>
          <a:off x="1549400" y="13754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106</xdr:row>
      <xdr:rowOff>0</xdr:rowOff>
    </xdr:from>
    <xdr:to>
      <xdr:col>2</xdr:col>
      <xdr:colOff>304311</xdr:colOff>
      <xdr:row>108</xdr:row>
      <xdr:rowOff>89306</xdr:rowOff>
    </xdr:to>
    <xdr:sp macro="" textlink="">
      <xdr:nvSpPr>
        <xdr:cNvPr id="363" name="AutoShape 208" descr="https://campus.uni-due.de/CM_IMAGES/HISinOne/images/icons/spacer.svg">
          <a:extLst>
            <a:ext uri="{FF2B5EF4-FFF2-40B4-BE49-F238E27FC236}">
              <a16:creationId xmlns:a16="http://schemas.microsoft.com/office/drawing/2014/main" id="{00000000-0008-0000-0100-00006B010000}"/>
            </a:ext>
          </a:extLst>
        </xdr:cNvPr>
        <xdr:cNvSpPr>
          <a:spLocks noChangeAspect="1" noChangeArrowheads="1"/>
        </xdr:cNvSpPr>
      </xdr:nvSpPr>
      <xdr:spPr bwMode="auto">
        <a:xfrm>
          <a:off x="1549400" y="13754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107</xdr:row>
      <xdr:rowOff>0</xdr:rowOff>
    </xdr:from>
    <xdr:to>
      <xdr:col>2</xdr:col>
      <xdr:colOff>304800</xdr:colOff>
      <xdr:row>108</xdr:row>
      <xdr:rowOff>104857</xdr:rowOff>
    </xdr:to>
    <xdr:sp macro="" textlink="">
      <xdr:nvSpPr>
        <xdr:cNvPr id="364" name="AutoShape 209" descr="https://campus.uni-due.de/CM_IMAGES/HISinOne/images/icons/tree/tree_bullet.svg">
          <a:extLst>
            <a:ext uri="{FF2B5EF4-FFF2-40B4-BE49-F238E27FC236}">
              <a16:creationId xmlns:a16="http://schemas.microsoft.com/office/drawing/2014/main" id="{00000000-0008-0000-0100-00006C010000}"/>
            </a:ext>
          </a:extLst>
        </xdr:cNvPr>
        <xdr:cNvSpPr>
          <a:spLocks noChangeAspect="1" noChangeArrowheads="1"/>
        </xdr:cNvSpPr>
      </xdr:nvSpPr>
      <xdr:spPr bwMode="auto">
        <a:xfrm>
          <a:off x="1549400" y="1394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107</xdr:row>
      <xdr:rowOff>0</xdr:rowOff>
    </xdr:from>
    <xdr:to>
      <xdr:col>2</xdr:col>
      <xdr:colOff>304800</xdr:colOff>
      <xdr:row>108</xdr:row>
      <xdr:rowOff>104857</xdr:rowOff>
    </xdr:to>
    <xdr:sp macro="" textlink="">
      <xdr:nvSpPr>
        <xdr:cNvPr id="365" name="AutoShape 210" descr="Studienleistung">
          <a:extLst>
            <a:ext uri="{FF2B5EF4-FFF2-40B4-BE49-F238E27FC236}">
              <a16:creationId xmlns:a16="http://schemas.microsoft.com/office/drawing/2014/main" id="{00000000-0008-0000-0100-00006D010000}"/>
            </a:ext>
          </a:extLst>
        </xdr:cNvPr>
        <xdr:cNvSpPr>
          <a:spLocks noChangeAspect="1" noChangeArrowheads="1"/>
        </xdr:cNvSpPr>
      </xdr:nvSpPr>
      <xdr:spPr bwMode="auto">
        <a:xfrm>
          <a:off x="1549400" y="1394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112</xdr:row>
      <xdr:rowOff>0</xdr:rowOff>
    </xdr:from>
    <xdr:to>
      <xdr:col>2</xdr:col>
      <xdr:colOff>304800</xdr:colOff>
      <xdr:row>114</xdr:row>
      <xdr:rowOff>89307</xdr:rowOff>
    </xdr:to>
    <xdr:sp macro="" textlink="">
      <xdr:nvSpPr>
        <xdr:cNvPr id="366" name="AutoShape 220" descr="https://campus.uni-due.de/CM_IMAGES/HISinOne/images/icons/tree/tree_bullet.svg">
          <a:extLst>
            <a:ext uri="{FF2B5EF4-FFF2-40B4-BE49-F238E27FC236}">
              <a16:creationId xmlns:a16="http://schemas.microsoft.com/office/drawing/2014/main" id="{00000000-0008-0000-0100-00006E01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112</xdr:row>
      <xdr:rowOff>0</xdr:rowOff>
    </xdr:from>
    <xdr:to>
      <xdr:col>2</xdr:col>
      <xdr:colOff>304800</xdr:colOff>
      <xdr:row>114</xdr:row>
      <xdr:rowOff>89307</xdr:rowOff>
    </xdr:to>
    <xdr:sp macro="" textlink="">
      <xdr:nvSpPr>
        <xdr:cNvPr id="367" name="AutoShape 221" descr="Prüfung">
          <a:extLst>
            <a:ext uri="{FF2B5EF4-FFF2-40B4-BE49-F238E27FC236}">
              <a16:creationId xmlns:a16="http://schemas.microsoft.com/office/drawing/2014/main" id="{00000000-0008-0000-0100-00006F01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112</xdr:row>
      <xdr:rowOff>0</xdr:rowOff>
    </xdr:from>
    <xdr:to>
      <xdr:col>2</xdr:col>
      <xdr:colOff>304800</xdr:colOff>
      <xdr:row>114</xdr:row>
      <xdr:rowOff>89307</xdr:rowOff>
    </xdr:to>
    <xdr:sp macro="" textlink="">
      <xdr:nvSpPr>
        <xdr:cNvPr id="368" name="AutoShape 222" descr="https://campus.uni-due.de/CM_IMAGES/HISinOne/images/icons/spacer.svg">
          <a:extLst>
            <a:ext uri="{FF2B5EF4-FFF2-40B4-BE49-F238E27FC236}">
              <a16:creationId xmlns:a16="http://schemas.microsoft.com/office/drawing/2014/main" id="{00000000-0008-0000-0100-00007001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112</xdr:row>
      <xdr:rowOff>0</xdr:rowOff>
    </xdr:from>
    <xdr:to>
      <xdr:col>2</xdr:col>
      <xdr:colOff>304800</xdr:colOff>
      <xdr:row>114</xdr:row>
      <xdr:rowOff>89307</xdr:rowOff>
    </xdr:to>
    <xdr:sp macro="" textlink="">
      <xdr:nvSpPr>
        <xdr:cNvPr id="369" name="AutoShape 223" descr="https://campus.uni-due.de/CM_IMAGES/HISinOne/images/icons/spacer.svg">
          <a:extLst>
            <a:ext uri="{FF2B5EF4-FFF2-40B4-BE49-F238E27FC236}">
              <a16:creationId xmlns:a16="http://schemas.microsoft.com/office/drawing/2014/main" id="{00000000-0008-0000-0100-00007101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112</xdr:row>
      <xdr:rowOff>0</xdr:rowOff>
    </xdr:from>
    <xdr:to>
      <xdr:col>2</xdr:col>
      <xdr:colOff>304800</xdr:colOff>
      <xdr:row>114</xdr:row>
      <xdr:rowOff>89307</xdr:rowOff>
    </xdr:to>
    <xdr:sp macro="" textlink="">
      <xdr:nvSpPr>
        <xdr:cNvPr id="370" name="AutoShape 224" descr="https://campus.uni-due.de/CM_IMAGES/HISinOne/images/icons/hyphen.svg">
          <a:extLst>
            <a:ext uri="{FF2B5EF4-FFF2-40B4-BE49-F238E27FC236}">
              <a16:creationId xmlns:a16="http://schemas.microsoft.com/office/drawing/2014/main" id="{00000000-0008-0000-0100-000072010000}"/>
            </a:ext>
          </a:extLst>
        </xdr:cNvPr>
        <xdr:cNvSpPr>
          <a:spLocks noChangeAspect="1" noChangeArrowheads="1"/>
        </xdr:cNvSpPr>
      </xdr:nvSpPr>
      <xdr:spPr bwMode="auto">
        <a:xfrm>
          <a:off x="1549400" y="1451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112</xdr:row>
      <xdr:rowOff>0</xdr:rowOff>
    </xdr:from>
    <xdr:to>
      <xdr:col>2</xdr:col>
      <xdr:colOff>304311</xdr:colOff>
      <xdr:row>114</xdr:row>
      <xdr:rowOff>89307</xdr:rowOff>
    </xdr:to>
    <xdr:sp macro="" textlink="">
      <xdr:nvSpPr>
        <xdr:cNvPr id="371" name="AutoShape 225" descr="https://campus.uni-due.de/CM_IMAGES/HISinOne/images/icons/spacer.svg">
          <a:extLst>
            <a:ext uri="{FF2B5EF4-FFF2-40B4-BE49-F238E27FC236}">
              <a16:creationId xmlns:a16="http://schemas.microsoft.com/office/drawing/2014/main" id="{00000000-0008-0000-0100-000073010000}"/>
            </a:ext>
          </a:extLst>
        </xdr:cNvPr>
        <xdr:cNvSpPr>
          <a:spLocks noChangeAspect="1" noChangeArrowheads="1"/>
        </xdr:cNvSpPr>
      </xdr:nvSpPr>
      <xdr:spPr bwMode="auto">
        <a:xfrm>
          <a:off x="1549400" y="14516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113</xdr:row>
      <xdr:rowOff>0</xdr:rowOff>
    </xdr:from>
    <xdr:to>
      <xdr:col>2</xdr:col>
      <xdr:colOff>304800</xdr:colOff>
      <xdr:row>114</xdr:row>
      <xdr:rowOff>104857</xdr:rowOff>
    </xdr:to>
    <xdr:sp macro="" textlink="">
      <xdr:nvSpPr>
        <xdr:cNvPr id="372" name="AutoShape 226" descr="https://campus.uni-due.de/CM_IMAGES/HISinOne/images/icons/tree/tree_bullet.svg">
          <a:extLst>
            <a:ext uri="{FF2B5EF4-FFF2-40B4-BE49-F238E27FC236}">
              <a16:creationId xmlns:a16="http://schemas.microsoft.com/office/drawing/2014/main" id="{00000000-0008-0000-0100-000074010000}"/>
            </a:ext>
          </a:extLst>
        </xdr:cNvPr>
        <xdr:cNvSpPr>
          <a:spLocks noChangeAspect="1" noChangeArrowheads="1"/>
        </xdr:cNvSpPr>
      </xdr:nvSpPr>
      <xdr:spPr bwMode="auto">
        <a:xfrm>
          <a:off x="1549400" y="14706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113</xdr:row>
      <xdr:rowOff>0</xdr:rowOff>
    </xdr:from>
    <xdr:to>
      <xdr:col>2</xdr:col>
      <xdr:colOff>304800</xdr:colOff>
      <xdr:row>114</xdr:row>
      <xdr:rowOff>104857</xdr:rowOff>
    </xdr:to>
    <xdr:sp macro="" textlink="">
      <xdr:nvSpPr>
        <xdr:cNvPr id="373" name="AutoShape 227" descr="Studienleistung">
          <a:extLst>
            <a:ext uri="{FF2B5EF4-FFF2-40B4-BE49-F238E27FC236}">
              <a16:creationId xmlns:a16="http://schemas.microsoft.com/office/drawing/2014/main" id="{00000000-0008-0000-0100-000075010000}"/>
            </a:ext>
          </a:extLst>
        </xdr:cNvPr>
        <xdr:cNvSpPr>
          <a:spLocks noChangeAspect="1" noChangeArrowheads="1"/>
        </xdr:cNvSpPr>
      </xdr:nvSpPr>
      <xdr:spPr bwMode="auto">
        <a:xfrm>
          <a:off x="1549400" y="14706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113</xdr:row>
      <xdr:rowOff>0</xdr:rowOff>
    </xdr:from>
    <xdr:to>
      <xdr:col>1</xdr:col>
      <xdr:colOff>304800</xdr:colOff>
      <xdr:row>114</xdr:row>
      <xdr:rowOff>108356</xdr:rowOff>
    </xdr:to>
    <xdr:sp macro="" textlink="">
      <xdr:nvSpPr>
        <xdr:cNvPr id="374" name="AutoShape 177" descr="https://campus.uni-due.de/CM_IMAGES/HISinOne/images/icons/spacer.svg">
          <a:extLst>
            <a:ext uri="{FF2B5EF4-FFF2-40B4-BE49-F238E27FC236}">
              <a16:creationId xmlns:a16="http://schemas.microsoft.com/office/drawing/2014/main" id="{00000000-0008-0000-0100-000076010000}"/>
            </a:ext>
          </a:extLst>
        </xdr:cNvPr>
        <xdr:cNvSpPr>
          <a:spLocks noChangeAspect="1" noChangeArrowheads="1"/>
        </xdr:cNvSpPr>
      </xdr:nvSpPr>
      <xdr:spPr bwMode="auto">
        <a:xfrm>
          <a:off x="508000" y="14706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113</xdr:row>
      <xdr:rowOff>0</xdr:rowOff>
    </xdr:from>
    <xdr:to>
      <xdr:col>1</xdr:col>
      <xdr:colOff>304800</xdr:colOff>
      <xdr:row>114</xdr:row>
      <xdr:rowOff>108356</xdr:rowOff>
    </xdr:to>
    <xdr:sp macro="" textlink="">
      <xdr:nvSpPr>
        <xdr:cNvPr id="375" name="AutoShape 178" descr="https://campus.uni-due.de/CM_IMAGES/HISinOne/images/icons/spacer.svg">
          <a:extLst>
            <a:ext uri="{FF2B5EF4-FFF2-40B4-BE49-F238E27FC236}">
              <a16:creationId xmlns:a16="http://schemas.microsoft.com/office/drawing/2014/main" id="{00000000-0008-0000-0100-000077010000}"/>
            </a:ext>
          </a:extLst>
        </xdr:cNvPr>
        <xdr:cNvSpPr>
          <a:spLocks noChangeAspect="1" noChangeArrowheads="1"/>
        </xdr:cNvSpPr>
      </xdr:nvSpPr>
      <xdr:spPr bwMode="auto">
        <a:xfrm>
          <a:off x="508000" y="14706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113</xdr:row>
      <xdr:rowOff>0</xdr:rowOff>
    </xdr:from>
    <xdr:to>
      <xdr:col>1</xdr:col>
      <xdr:colOff>304800</xdr:colOff>
      <xdr:row>114</xdr:row>
      <xdr:rowOff>108356</xdr:rowOff>
    </xdr:to>
    <xdr:sp macro="" textlink="">
      <xdr:nvSpPr>
        <xdr:cNvPr id="376" name="AutoShape 179" descr="https://campus.uni-due.de/CM_IMAGES/HISinOne/images/icons/hyphen.svg">
          <a:extLst>
            <a:ext uri="{FF2B5EF4-FFF2-40B4-BE49-F238E27FC236}">
              <a16:creationId xmlns:a16="http://schemas.microsoft.com/office/drawing/2014/main" id="{00000000-0008-0000-0100-000078010000}"/>
            </a:ext>
          </a:extLst>
        </xdr:cNvPr>
        <xdr:cNvSpPr>
          <a:spLocks noChangeAspect="1" noChangeArrowheads="1"/>
        </xdr:cNvSpPr>
      </xdr:nvSpPr>
      <xdr:spPr bwMode="auto">
        <a:xfrm>
          <a:off x="508000" y="14706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488462</xdr:colOff>
      <xdr:row>124</xdr:row>
      <xdr:rowOff>0</xdr:rowOff>
    </xdr:from>
    <xdr:to>
      <xdr:col>1</xdr:col>
      <xdr:colOff>280377</xdr:colOff>
      <xdr:row>125</xdr:row>
      <xdr:rowOff>104856</xdr:rowOff>
    </xdr:to>
    <xdr:sp macro="" textlink="">
      <xdr:nvSpPr>
        <xdr:cNvPr id="378" name="AutoShape 237" descr="https://campus.uni-due.de/CM_IMAGES/HISinOne/images/icons/tree/tree_bullet.svg">
          <a:extLst>
            <a:ext uri="{FF2B5EF4-FFF2-40B4-BE49-F238E27FC236}">
              <a16:creationId xmlns:a16="http://schemas.microsoft.com/office/drawing/2014/main" id="{00000000-0008-0000-0100-00007A010000}"/>
            </a:ext>
          </a:extLst>
        </xdr:cNvPr>
        <xdr:cNvSpPr>
          <a:spLocks noChangeAspect="1" noChangeArrowheads="1"/>
        </xdr:cNvSpPr>
      </xdr:nvSpPr>
      <xdr:spPr bwMode="auto">
        <a:xfrm>
          <a:off x="488462" y="14897100"/>
          <a:ext cx="299915"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16282</xdr:colOff>
      <xdr:row>125</xdr:row>
      <xdr:rowOff>73269</xdr:rowOff>
    </xdr:from>
    <xdr:to>
      <xdr:col>1</xdr:col>
      <xdr:colOff>321082</xdr:colOff>
      <xdr:row>126</xdr:row>
      <xdr:rowOff>181382</xdr:rowOff>
    </xdr:to>
    <xdr:sp macro="" textlink="">
      <xdr:nvSpPr>
        <xdr:cNvPr id="379" name="AutoShape 238" descr="Prüfung">
          <a:extLst>
            <a:ext uri="{FF2B5EF4-FFF2-40B4-BE49-F238E27FC236}">
              <a16:creationId xmlns:a16="http://schemas.microsoft.com/office/drawing/2014/main" id="{00000000-0008-0000-0100-00007B010000}"/>
            </a:ext>
          </a:extLst>
        </xdr:cNvPr>
        <xdr:cNvSpPr>
          <a:spLocks noChangeAspect="1" noChangeArrowheads="1"/>
        </xdr:cNvSpPr>
      </xdr:nvSpPr>
      <xdr:spPr bwMode="auto">
        <a:xfrm>
          <a:off x="524282" y="15160869"/>
          <a:ext cx="304800" cy="3113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91</xdr:row>
      <xdr:rowOff>0</xdr:rowOff>
    </xdr:from>
    <xdr:to>
      <xdr:col>2</xdr:col>
      <xdr:colOff>304800</xdr:colOff>
      <xdr:row>92</xdr:row>
      <xdr:rowOff>104775</xdr:rowOff>
    </xdr:to>
    <xdr:sp macro="" textlink="">
      <xdr:nvSpPr>
        <xdr:cNvPr id="2" name="AutoShape 1" descr="https://campus.uni-due.de/CM_IMAGES/HISinOne/images/icons/spacer.svg">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104775</xdr:rowOff>
    </xdr:to>
    <xdr:sp macro="" textlink="">
      <xdr:nvSpPr>
        <xdr:cNvPr id="3" name="AutoShape 2" descr="https://campus.uni-due.de/CM_IMAGES/HISinOne/images/icons/spacer.svg">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104775</xdr:rowOff>
    </xdr:to>
    <xdr:sp macro="" textlink="">
      <xdr:nvSpPr>
        <xdr:cNvPr id="4" name="AutoShape 3" descr="https://campus.uni-due.de/CM_IMAGES/HISinOne/images/icons/hyphen.svg">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304311</xdr:colOff>
      <xdr:row>92</xdr:row>
      <xdr:rowOff>104775</xdr:rowOff>
    </xdr:to>
    <xdr:sp macro="" textlink="">
      <xdr:nvSpPr>
        <xdr:cNvPr id="5" name="AutoShape 4" descr="https://campus.uni-due.de/CM_IMAGES/HISinOne/images/icons/spacer.svg">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1549400" y="11849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111532</xdr:rowOff>
    </xdr:to>
    <xdr:sp macro="" textlink="">
      <xdr:nvSpPr>
        <xdr:cNvPr id="6" name="AutoShape 5" descr="https://campus.uni-due.de/CM_IMAGES/HISinOne/images/icons/tree/tree_bullet.svg">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111532</xdr:rowOff>
    </xdr:to>
    <xdr:sp macro="" textlink="">
      <xdr:nvSpPr>
        <xdr:cNvPr id="7" name="AutoShape 6" descr="Studienleistung">
          <a:extLst>
            <a:ext uri="{FF2B5EF4-FFF2-40B4-BE49-F238E27FC236}">
              <a16:creationId xmlns:a16="http://schemas.microsoft.com/office/drawing/2014/main" id="{00000000-0008-0000-0200-00000700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101600</xdr:rowOff>
    </xdr:to>
    <xdr:sp macro="" textlink="">
      <xdr:nvSpPr>
        <xdr:cNvPr id="8" name="AutoShape 7" descr="https://campus.uni-due.de/CM_IMAGES/HISinOne/images/icons/spacer.svg">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154940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101600</xdr:rowOff>
    </xdr:to>
    <xdr:sp macro="" textlink="">
      <xdr:nvSpPr>
        <xdr:cNvPr id="9" name="AutoShape 8" descr="https://campus.uni-due.de/CM_IMAGES/HISinOne/images/icons/spacer.svg">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154940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101600</xdr:rowOff>
    </xdr:to>
    <xdr:sp macro="" textlink="">
      <xdr:nvSpPr>
        <xdr:cNvPr id="10" name="AutoShape 9" descr="https://campus.uni-due.de/CM_IMAGES/HISinOne/images/icons/hyphen.svg">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154940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304311</xdr:colOff>
      <xdr:row>93</xdr:row>
      <xdr:rowOff>101600</xdr:rowOff>
    </xdr:to>
    <xdr:sp macro="" textlink="">
      <xdr:nvSpPr>
        <xdr:cNvPr id="11" name="AutoShape 10" descr="https://campus.uni-due.de/CM_IMAGES/HISinOne/images/icons/spacer.svg">
          <a:extLst>
            <a:ext uri="{FF2B5EF4-FFF2-40B4-BE49-F238E27FC236}">
              <a16:creationId xmlns:a16="http://schemas.microsoft.com/office/drawing/2014/main" id="{00000000-0008-0000-0200-00000B000000}"/>
            </a:ext>
          </a:extLst>
        </xdr:cNvPr>
        <xdr:cNvSpPr>
          <a:spLocks noChangeAspect="1" noChangeArrowheads="1"/>
        </xdr:cNvSpPr>
      </xdr:nvSpPr>
      <xdr:spPr bwMode="auto">
        <a:xfrm>
          <a:off x="1549400" y="120396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74</xdr:row>
      <xdr:rowOff>0</xdr:rowOff>
    </xdr:from>
    <xdr:to>
      <xdr:col>2</xdr:col>
      <xdr:colOff>304800</xdr:colOff>
      <xdr:row>75</xdr:row>
      <xdr:rowOff>121056</xdr:rowOff>
    </xdr:to>
    <xdr:sp macro="" textlink="">
      <xdr:nvSpPr>
        <xdr:cNvPr id="12" name="AutoShape 11" descr="Modul">
          <a:extLst>
            <a:ext uri="{FF2B5EF4-FFF2-40B4-BE49-F238E27FC236}">
              <a16:creationId xmlns:a16="http://schemas.microsoft.com/office/drawing/2014/main" id="{00000000-0008-0000-0200-00000C000000}"/>
            </a:ext>
          </a:extLst>
        </xdr:cNvPr>
        <xdr:cNvSpPr>
          <a:spLocks noChangeAspect="1" noChangeArrowheads="1"/>
        </xdr:cNvSpPr>
      </xdr:nvSpPr>
      <xdr:spPr bwMode="auto">
        <a:xfrm>
          <a:off x="1549400" y="9753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304800</xdr:colOff>
      <xdr:row>77</xdr:row>
      <xdr:rowOff>104775</xdr:rowOff>
    </xdr:to>
    <xdr:sp macro="" textlink="">
      <xdr:nvSpPr>
        <xdr:cNvPr id="13" name="AutoShape 12" descr="https://campus.uni-due.de/CM_IMAGES/HISinOne/images/icons/spacer.svg">
          <a:extLst>
            <a:ext uri="{FF2B5EF4-FFF2-40B4-BE49-F238E27FC236}">
              <a16:creationId xmlns:a16="http://schemas.microsoft.com/office/drawing/2014/main" id="{00000000-0008-0000-0200-00000D000000}"/>
            </a:ext>
          </a:extLst>
        </xdr:cNvPr>
        <xdr:cNvSpPr>
          <a:spLocks noChangeAspect="1" noChangeArrowheads="1"/>
        </xdr:cNvSpPr>
      </xdr:nvSpPr>
      <xdr:spPr bwMode="auto">
        <a:xfrm>
          <a:off x="1549400" y="994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304800</xdr:colOff>
      <xdr:row>77</xdr:row>
      <xdr:rowOff>104775</xdr:rowOff>
    </xdr:to>
    <xdr:sp macro="" textlink="">
      <xdr:nvSpPr>
        <xdr:cNvPr id="14" name="AutoShape 13" descr="https://campus.uni-due.de/CM_IMAGES/HISinOne/images/icons/spacer.svg">
          <a:extLst>
            <a:ext uri="{FF2B5EF4-FFF2-40B4-BE49-F238E27FC236}">
              <a16:creationId xmlns:a16="http://schemas.microsoft.com/office/drawing/2014/main" id="{00000000-0008-0000-0200-00000E000000}"/>
            </a:ext>
          </a:extLst>
        </xdr:cNvPr>
        <xdr:cNvSpPr>
          <a:spLocks noChangeAspect="1" noChangeArrowheads="1"/>
        </xdr:cNvSpPr>
      </xdr:nvSpPr>
      <xdr:spPr bwMode="auto">
        <a:xfrm>
          <a:off x="1549400" y="994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304800</xdr:colOff>
      <xdr:row>77</xdr:row>
      <xdr:rowOff>104775</xdr:rowOff>
    </xdr:to>
    <xdr:sp macro="" textlink="">
      <xdr:nvSpPr>
        <xdr:cNvPr id="15" name="AutoShape 14" descr="https://campus.uni-due.de/CM_IMAGES/HISinOne/images/icons/hyphen.svg">
          <a:extLst>
            <a:ext uri="{FF2B5EF4-FFF2-40B4-BE49-F238E27FC236}">
              <a16:creationId xmlns:a16="http://schemas.microsoft.com/office/drawing/2014/main" id="{00000000-0008-0000-0200-00000F000000}"/>
            </a:ext>
          </a:extLst>
        </xdr:cNvPr>
        <xdr:cNvSpPr>
          <a:spLocks noChangeAspect="1" noChangeArrowheads="1"/>
        </xdr:cNvSpPr>
      </xdr:nvSpPr>
      <xdr:spPr bwMode="auto">
        <a:xfrm>
          <a:off x="1549400" y="994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304311</xdr:colOff>
      <xdr:row>77</xdr:row>
      <xdr:rowOff>104775</xdr:rowOff>
    </xdr:to>
    <xdr:sp macro="" textlink="">
      <xdr:nvSpPr>
        <xdr:cNvPr id="16" name="AutoShape 15" descr="https://campus.uni-due.de/CM_IMAGES/HISinOne/images/icons/spacer.svg">
          <a:extLst>
            <a:ext uri="{FF2B5EF4-FFF2-40B4-BE49-F238E27FC236}">
              <a16:creationId xmlns:a16="http://schemas.microsoft.com/office/drawing/2014/main" id="{00000000-0008-0000-0200-000010000000}"/>
            </a:ext>
          </a:extLst>
        </xdr:cNvPr>
        <xdr:cNvSpPr>
          <a:spLocks noChangeAspect="1" noChangeArrowheads="1"/>
        </xdr:cNvSpPr>
      </xdr:nvSpPr>
      <xdr:spPr bwMode="auto">
        <a:xfrm>
          <a:off x="1549400" y="9944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77</xdr:row>
      <xdr:rowOff>0</xdr:rowOff>
    </xdr:from>
    <xdr:to>
      <xdr:col>2</xdr:col>
      <xdr:colOff>304800</xdr:colOff>
      <xdr:row>77</xdr:row>
      <xdr:rowOff>197257</xdr:rowOff>
    </xdr:to>
    <xdr:sp macro="" textlink="">
      <xdr:nvSpPr>
        <xdr:cNvPr id="17" name="AutoShape 16" descr="https://campus.uni-due.de/CM_IMAGES/HISinOne/images/icons/tree/tree_bullet.svg">
          <a:extLst>
            <a:ext uri="{FF2B5EF4-FFF2-40B4-BE49-F238E27FC236}">
              <a16:creationId xmlns:a16="http://schemas.microsoft.com/office/drawing/2014/main" id="{00000000-0008-0000-0200-000011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77</xdr:row>
      <xdr:rowOff>0</xdr:rowOff>
    </xdr:from>
    <xdr:to>
      <xdr:col>2</xdr:col>
      <xdr:colOff>304800</xdr:colOff>
      <xdr:row>77</xdr:row>
      <xdr:rowOff>197257</xdr:rowOff>
    </xdr:to>
    <xdr:sp macro="" textlink="">
      <xdr:nvSpPr>
        <xdr:cNvPr id="18" name="AutoShape 17" descr="Prüfung">
          <a:extLst>
            <a:ext uri="{FF2B5EF4-FFF2-40B4-BE49-F238E27FC236}">
              <a16:creationId xmlns:a16="http://schemas.microsoft.com/office/drawing/2014/main" id="{00000000-0008-0000-0200-000012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95</xdr:row>
      <xdr:rowOff>104775</xdr:rowOff>
    </xdr:to>
    <xdr:sp macro="" textlink="">
      <xdr:nvSpPr>
        <xdr:cNvPr id="19" name="AutoShape 18" descr="https://campus.uni-due.de/CM_IMAGES/HISinOne/images/icons/spacer.svg">
          <a:extLst>
            <a:ext uri="{FF2B5EF4-FFF2-40B4-BE49-F238E27FC236}">
              <a16:creationId xmlns:a16="http://schemas.microsoft.com/office/drawing/2014/main" id="{00000000-0008-0000-0200-000013000000}"/>
            </a:ext>
          </a:extLst>
        </xdr:cNvPr>
        <xdr:cNvSpPr>
          <a:spLocks noChangeAspect="1" noChangeArrowheads="1"/>
        </xdr:cNvSpPr>
      </xdr:nvSpPr>
      <xdr:spPr bwMode="auto">
        <a:xfrm>
          <a:off x="1549400" y="1223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95</xdr:row>
      <xdr:rowOff>104775</xdr:rowOff>
    </xdr:to>
    <xdr:sp macro="" textlink="">
      <xdr:nvSpPr>
        <xdr:cNvPr id="20" name="AutoShape 19" descr="https://campus.uni-due.de/CM_IMAGES/HISinOne/images/icons/spacer.svg">
          <a:extLst>
            <a:ext uri="{FF2B5EF4-FFF2-40B4-BE49-F238E27FC236}">
              <a16:creationId xmlns:a16="http://schemas.microsoft.com/office/drawing/2014/main" id="{00000000-0008-0000-0200-000014000000}"/>
            </a:ext>
          </a:extLst>
        </xdr:cNvPr>
        <xdr:cNvSpPr>
          <a:spLocks noChangeAspect="1" noChangeArrowheads="1"/>
        </xdr:cNvSpPr>
      </xdr:nvSpPr>
      <xdr:spPr bwMode="auto">
        <a:xfrm>
          <a:off x="1549400" y="1223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95</xdr:row>
      <xdr:rowOff>104775</xdr:rowOff>
    </xdr:to>
    <xdr:sp macro="" textlink="">
      <xdr:nvSpPr>
        <xdr:cNvPr id="21" name="AutoShape 20" descr="https://campus.uni-due.de/CM_IMAGES/HISinOne/images/icons/hyphen.svg">
          <a:extLst>
            <a:ext uri="{FF2B5EF4-FFF2-40B4-BE49-F238E27FC236}">
              <a16:creationId xmlns:a16="http://schemas.microsoft.com/office/drawing/2014/main" id="{00000000-0008-0000-0200-000015000000}"/>
            </a:ext>
          </a:extLst>
        </xdr:cNvPr>
        <xdr:cNvSpPr>
          <a:spLocks noChangeAspect="1" noChangeArrowheads="1"/>
        </xdr:cNvSpPr>
      </xdr:nvSpPr>
      <xdr:spPr bwMode="auto">
        <a:xfrm>
          <a:off x="1549400" y="1223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304311</xdr:colOff>
      <xdr:row>95</xdr:row>
      <xdr:rowOff>104775</xdr:rowOff>
    </xdr:to>
    <xdr:sp macro="" textlink="">
      <xdr:nvSpPr>
        <xdr:cNvPr id="22" name="AutoShape 21" descr="https://campus.uni-due.de/CM_IMAGES/HISinOne/images/icons/spacer.svg">
          <a:extLst>
            <a:ext uri="{FF2B5EF4-FFF2-40B4-BE49-F238E27FC236}">
              <a16:creationId xmlns:a16="http://schemas.microsoft.com/office/drawing/2014/main" id="{00000000-0008-0000-0200-000016000000}"/>
            </a:ext>
          </a:extLst>
        </xdr:cNvPr>
        <xdr:cNvSpPr>
          <a:spLocks noChangeAspect="1" noChangeArrowheads="1"/>
        </xdr:cNvSpPr>
      </xdr:nvSpPr>
      <xdr:spPr bwMode="auto">
        <a:xfrm>
          <a:off x="1549400" y="12230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77</xdr:row>
      <xdr:rowOff>0</xdr:rowOff>
    </xdr:from>
    <xdr:to>
      <xdr:col>2</xdr:col>
      <xdr:colOff>304800</xdr:colOff>
      <xdr:row>77</xdr:row>
      <xdr:rowOff>197257</xdr:rowOff>
    </xdr:to>
    <xdr:sp macro="" textlink="">
      <xdr:nvSpPr>
        <xdr:cNvPr id="23" name="AutoShape 28" descr="Modul">
          <a:extLst>
            <a:ext uri="{FF2B5EF4-FFF2-40B4-BE49-F238E27FC236}">
              <a16:creationId xmlns:a16="http://schemas.microsoft.com/office/drawing/2014/main" id="{00000000-0008-0000-0200-000017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304800</xdr:colOff>
      <xdr:row>80</xdr:row>
      <xdr:rowOff>104775</xdr:rowOff>
    </xdr:to>
    <xdr:sp macro="" textlink="">
      <xdr:nvSpPr>
        <xdr:cNvPr id="24" name="AutoShape 29" descr="https://campus.uni-due.de/CM_IMAGES/HISinOne/images/icons/spacer.svg">
          <a:extLst>
            <a:ext uri="{FF2B5EF4-FFF2-40B4-BE49-F238E27FC236}">
              <a16:creationId xmlns:a16="http://schemas.microsoft.com/office/drawing/2014/main" id="{00000000-0008-0000-0200-000018000000}"/>
            </a:ext>
          </a:extLst>
        </xdr:cNvPr>
        <xdr:cNvSpPr>
          <a:spLocks noChangeAspect="1" noChangeArrowheads="1"/>
        </xdr:cNvSpPr>
      </xdr:nvSpPr>
      <xdr:spPr bwMode="auto">
        <a:xfrm>
          <a:off x="1549400" y="1032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304800</xdr:colOff>
      <xdr:row>80</xdr:row>
      <xdr:rowOff>104775</xdr:rowOff>
    </xdr:to>
    <xdr:sp macro="" textlink="">
      <xdr:nvSpPr>
        <xdr:cNvPr id="25" name="AutoShape 30" descr="https://campus.uni-due.de/CM_IMAGES/HISinOne/images/icons/spacer.svg">
          <a:extLst>
            <a:ext uri="{FF2B5EF4-FFF2-40B4-BE49-F238E27FC236}">
              <a16:creationId xmlns:a16="http://schemas.microsoft.com/office/drawing/2014/main" id="{00000000-0008-0000-0200-000019000000}"/>
            </a:ext>
          </a:extLst>
        </xdr:cNvPr>
        <xdr:cNvSpPr>
          <a:spLocks noChangeAspect="1" noChangeArrowheads="1"/>
        </xdr:cNvSpPr>
      </xdr:nvSpPr>
      <xdr:spPr bwMode="auto">
        <a:xfrm>
          <a:off x="1549400" y="1032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304800</xdr:colOff>
      <xdr:row>80</xdr:row>
      <xdr:rowOff>104775</xdr:rowOff>
    </xdr:to>
    <xdr:sp macro="" textlink="">
      <xdr:nvSpPr>
        <xdr:cNvPr id="26" name="AutoShape 31" descr="https://campus.uni-due.de/CM_IMAGES/HISinOne/images/icons/hyphen.svg">
          <a:extLst>
            <a:ext uri="{FF2B5EF4-FFF2-40B4-BE49-F238E27FC236}">
              <a16:creationId xmlns:a16="http://schemas.microsoft.com/office/drawing/2014/main" id="{00000000-0008-0000-0200-00001A000000}"/>
            </a:ext>
          </a:extLst>
        </xdr:cNvPr>
        <xdr:cNvSpPr>
          <a:spLocks noChangeAspect="1" noChangeArrowheads="1"/>
        </xdr:cNvSpPr>
      </xdr:nvSpPr>
      <xdr:spPr bwMode="auto">
        <a:xfrm>
          <a:off x="1549400" y="1032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304311</xdr:colOff>
      <xdr:row>80</xdr:row>
      <xdr:rowOff>104775</xdr:rowOff>
    </xdr:to>
    <xdr:sp macro="" textlink="">
      <xdr:nvSpPr>
        <xdr:cNvPr id="27" name="AutoShape 32" descr="https://campus.uni-due.de/CM_IMAGES/HISinOne/images/icons/spacer.svg">
          <a:extLst>
            <a:ext uri="{FF2B5EF4-FFF2-40B4-BE49-F238E27FC236}">
              <a16:creationId xmlns:a16="http://schemas.microsoft.com/office/drawing/2014/main" id="{00000000-0008-0000-0200-00001B000000}"/>
            </a:ext>
          </a:extLst>
        </xdr:cNvPr>
        <xdr:cNvSpPr>
          <a:spLocks noChangeAspect="1" noChangeArrowheads="1"/>
        </xdr:cNvSpPr>
      </xdr:nvSpPr>
      <xdr:spPr bwMode="auto">
        <a:xfrm>
          <a:off x="1549400" y="10325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80</xdr:row>
      <xdr:rowOff>0</xdr:rowOff>
    </xdr:from>
    <xdr:to>
      <xdr:col>2</xdr:col>
      <xdr:colOff>304800</xdr:colOff>
      <xdr:row>81</xdr:row>
      <xdr:rowOff>108358</xdr:rowOff>
    </xdr:to>
    <xdr:sp macro="" textlink="">
      <xdr:nvSpPr>
        <xdr:cNvPr id="28" name="AutoShape 33" descr="https://campus.uni-due.de/CM_IMAGES/HISinOne/images/icons/tree/tree_bullet.svg">
          <a:extLst>
            <a:ext uri="{FF2B5EF4-FFF2-40B4-BE49-F238E27FC236}">
              <a16:creationId xmlns:a16="http://schemas.microsoft.com/office/drawing/2014/main" id="{00000000-0008-0000-0200-00001C000000}"/>
            </a:ext>
          </a:extLst>
        </xdr:cNvPr>
        <xdr:cNvSpPr>
          <a:spLocks noChangeAspect="1" noChangeArrowheads="1"/>
        </xdr:cNvSpPr>
      </xdr:nvSpPr>
      <xdr:spPr bwMode="auto">
        <a:xfrm>
          <a:off x="1549400" y="10515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80</xdr:row>
      <xdr:rowOff>0</xdr:rowOff>
    </xdr:from>
    <xdr:to>
      <xdr:col>2</xdr:col>
      <xdr:colOff>304800</xdr:colOff>
      <xdr:row>81</xdr:row>
      <xdr:rowOff>108358</xdr:rowOff>
    </xdr:to>
    <xdr:sp macro="" textlink="">
      <xdr:nvSpPr>
        <xdr:cNvPr id="29" name="AutoShape 34" descr="Prüfung">
          <a:extLst>
            <a:ext uri="{FF2B5EF4-FFF2-40B4-BE49-F238E27FC236}">
              <a16:creationId xmlns:a16="http://schemas.microsoft.com/office/drawing/2014/main" id="{00000000-0008-0000-0200-00001D000000}"/>
            </a:ext>
          </a:extLst>
        </xdr:cNvPr>
        <xdr:cNvSpPr>
          <a:spLocks noChangeAspect="1" noChangeArrowheads="1"/>
        </xdr:cNvSpPr>
      </xdr:nvSpPr>
      <xdr:spPr bwMode="auto">
        <a:xfrm>
          <a:off x="1549400" y="10515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104775</xdr:rowOff>
    </xdr:to>
    <xdr:sp macro="" textlink="">
      <xdr:nvSpPr>
        <xdr:cNvPr id="30" name="AutoShape 35" descr="https://campus.uni-due.de/CM_IMAGES/HISinOne/images/icons/spacer.svg">
          <a:extLst>
            <a:ext uri="{FF2B5EF4-FFF2-40B4-BE49-F238E27FC236}">
              <a16:creationId xmlns:a16="http://schemas.microsoft.com/office/drawing/2014/main" id="{00000000-0008-0000-0200-00001E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104775</xdr:rowOff>
    </xdr:to>
    <xdr:sp macro="" textlink="">
      <xdr:nvSpPr>
        <xdr:cNvPr id="31" name="AutoShape 36" descr="https://campus.uni-due.de/CM_IMAGES/HISinOne/images/icons/spacer.svg">
          <a:extLst>
            <a:ext uri="{FF2B5EF4-FFF2-40B4-BE49-F238E27FC236}">
              <a16:creationId xmlns:a16="http://schemas.microsoft.com/office/drawing/2014/main" id="{00000000-0008-0000-0200-00001F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104775</xdr:rowOff>
    </xdr:to>
    <xdr:sp macro="" textlink="">
      <xdr:nvSpPr>
        <xdr:cNvPr id="32" name="AutoShape 37" descr="https://campus.uni-due.de/CM_IMAGES/HISinOne/images/icons/hyphen.svg">
          <a:extLst>
            <a:ext uri="{FF2B5EF4-FFF2-40B4-BE49-F238E27FC236}">
              <a16:creationId xmlns:a16="http://schemas.microsoft.com/office/drawing/2014/main" id="{00000000-0008-0000-0200-000020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304311</xdr:colOff>
      <xdr:row>92</xdr:row>
      <xdr:rowOff>104775</xdr:rowOff>
    </xdr:to>
    <xdr:sp macro="" textlink="">
      <xdr:nvSpPr>
        <xdr:cNvPr id="33" name="AutoShape 38" descr="https://campus.uni-due.de/CM_IMAGES/HISinOne/images/icons/spacer.svg">
          <a:extLst>
            <a:ext uri="{FF2B5EF4-FFF2-40B4-BE49-F238E27FC236}">
              <a16:creationId xmlns:a16="http://schemas.microsoft.com/office/drawing/2014/main" id="{00000000-0008-0000-0200-000021000000}"/>
            </a:ext>
          </a:extLst>
        </xdr:cNvPr>
        <xdr:cNvSpPr>
          <a:spLocks noChangeAspect="1" noChangeArrowheads="1"/>
        </xdr:cNvSpPr>
      </xdr:nvSpPr>
      <xdr:spPr bwMode="auto">
        <a:xfrm>
          <a:off x="1549400" y="11849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108031</xdr:rowOff>
    </xdr:to>
    <xdr:sp macro="" textlink="">
      <xdr:nvSpPr>
        <xdr:cNvPr id="34" name="AutoShape 39" descr="https://campus.uni-due.de/CM_IMAGES/HISinOne/images/icons/tree/tree_bullet.svg">
          <a:extLst>
            <a:ext uri="{FF2B5EF4-FFF2-40B4-BE49-F238E27FC236}">
              <a16:creationId xmlns:a16="http://schemas.microsoft.com/office/drawing/2014/main" id="{00000000-0008-0000-0200-00002200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108031</xdr:rowOff>
    </xdr:to>
    <xdr:sp macro="" textlink="">
      <xdr:nvSpPr>
        <xdr:cNvPr id="35" name="AutoShape 40" descr="Prüfung">
          <a:extLst>
            <a:ext uri="{FF2B5EF4-FFF2-40B4-BE49-F238E27FC236}">
              <a16:creationId xmlns:a16="http://schemas.microsoft.com/office/drawing/2014/main" id="{00000000-0008-0000-0200-00002300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108358</xdr:rowOff>
    </xdr:to>
    <xdr:sp macro="" textlink="">
      <xdr:nvSpPr>
        <xdr:cNvPr id="36" name="AutoShape 41" descr="https://campus.uni-due.de/CM_IMAGES/HISinOne/images/icons/spacer.svg">
          <a:extLst>
            <a:ext uri="{FF2B5EF4-FFF2-40B4-BE49-F238E27FC236}">
              <a16:creationId xmlns:a16="http://schemas.microsoft.com/office/drawing/2014/main" id="{00000000-0008-0000-0200-000024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108358</xdr:rowOff>
    </xdr:to>
    <xdr:sp macro="" textlink="">
      <xdr:nvSpPr>
        <xdr:cNvPr id="37" name="AutoShape 42" descr="https://campus.uni-due.de/CM_IMAGES/HISinOne/images/icons/spacer.svg">
          <a:extLst>
            <a:ext uri="{FF2B5EF4-FFF2-40B4-BE49-F238E27FC236}">
              <a16:creationId xmlns:a16="http://schemas.microsoft.com/office/drawing/2014/main" id="{00000000-0008-0000-0200-000025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108358</xdr:rowOff>
    </xdr:to>
    <xdr:sp macro="" textlink="">
      <xdr:nvSpPr>
        <xdr:cNvPr id="38" name="AutoShape 43" descr="https://campus.uni-due.de/CM_IMAGES/HISinOne/images/icons/hyphen.svg">
          <a:extLst>
            <a:ext uri="{FF2B5EF4-FFF2-40B4-BE49-F238E27FC236}">
              <a16:creationId xmlns:a16="http://schemas.microsoft.com/office/drawing/2014/main" id="{00000000-0008-0000-0200-000026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304311</xdr:colOff>
      <xdr:row>93</xdr:row>
      <xdr:rowOff>108358</xdr:rowOff>
    </xdr:to>
    <xdr:sp macro="" textlink="">
      <xdr:nvSpPr>
        <xdr:cNvPr id="39" name="AutoShape 44" descr="https://campus.uni-due.de/CM_IMAGES/HISinOne/images/icons/spacer.svg">
          <a:extLst>
            <a:ext uri="{FF2B5EF4-FFF2-40B4-BE49-F238E27FC236}">
              <a16:creationId xmlns:a16="http://schemas.microsoft.com/office/drawing/2014/main" id="{00000000-0008-0000-0200-000027000000}"/>
            </a:ext>
          </a:extLst>
        </xdr:cNvPr>
        <xdr:cNvSpPr>
          <a:spLocks noChangeAspect="1" noChangeArrowheads="1"/>
        </xdr:cNvSpPr>
      </xdr:nvSpPr>
      <xdr:spPr bwMode="auto">
        <a:xfrm>
          <a:off x="1549400" y="120396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80</xdr:row>
      <xdr:rowOff>0</xdr:rowOff>
    </xdr:from>
    <xdr:to>
      <xdr:col>2</xdr:col>
      <xdr:colOff>304800</xdr:colOff>
      <xdr:row>81</xdr:row>
      <xdr:rowOff>104857</xdr:rowOff>
    </xdr:to>
    <xdr:sp macro="" textlink="">
      <xdr:nvSpPr>
        <xdr:cNvPr id="40" name="AutoShape 45" descr="Modul">
          <a:extLst>
            <a:ext uri="{FF2B5EF4-FFF2-40B4-BE49-F238E27FC236}">
              <a16:creationId xmlns:a16="http://schemas.microsoft.com/office/drawing/2014/main" id="{00000000-0008-0000-0200-000028000000}"/>
            </a:ext>
          </a:extLst>
        </xdr:cNvPr>
        <xdr:cNvSpPr>
          <a:spLocks noChangeAspect="1" noChangeArrowheads="1"/>
        </xdr:cNvSpPr>
      </xdr:nvSpPr>
      <xdr:spPr bwMode="auto">
        <a:xfrm>
          <a:off x="1549400" y="10515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304800</xdr:colOff>
      <xdr:row>83</xdr:row>
      <xdr:rowOff>111532</xdr:rowOff>
    </xdr:to>
    <xdr:sp macro="" textlink="">
      <xdr:nvSpPr>
        <xdr:cNvPr id="41" name="AutoShape 46" descr="https://campus.uni-due.de/CM_IMAGES/HISinOne/images/icons/spacer.svg">
          <a:extLst>
            <a:ext uri="{FF2B5EF4-FFF2-40B4-BE49-F238E27FC236}">
              <a16:creationId xmlns:a16="http://schemas.microsoft.com/office/drawing/2014/main" id="{00000000-0008-0000-0200-00002900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304800</xdr:colOff>
      <xdr:row>83</xdr:row>
      <xdr:rowOff>111532</xdr:rowOff>
    </xdr:to>
    <xdr:sp macro="" textlink="">
      <xdr:nvSpPr>
        <xdr:cNvPr id="42" name="AutoShape 47" descr="https://campus.uni-due.de/CM_IMAGES/HISinOne/images/icons/spacer.svg">
          <a:extLst>
            <a:ext uri="{FF2B5EF4-FFF2-40B4-BE49-F238E27FC236}">
              <a16:creationId xmlns:a16="http://schemas.microsoft.com/office/drawing/2014/main" id="{00000000-0008-0000-0200-00002A00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304800</xdr:colOff>
      <xdr:row>83</xdr:row>
      <xdr:rowOff>111532</xdr:rowOff>
    </xdr:to>
    <xdr:sp macro="" textlink="">
      <xdr:nvSpPr>
        <xdr:cNvPr id="43" name="AutoShape 48" descr="https://campus.uni-due.de/CM_IMAGES/HISinOne/images/icons/hyphen.svg">
          <a:extLst>
            <a:ext uri="{FF2B5EF4-FFF2-40B4-BE49-F238E27FC236}">
              <a16:creationId xmlns:a16="http://schemas.microsoft.com/office/drawing/2014/main" id="{00000000-0008-0000-0200-00002B00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304311</xdr:colOff>
      <xdr:row>83</xdr:row>
      <xdr:rowOff>111532</xdr:rowOff>
    </xdr:to>
    <xdr:sp macro="" textlink="">
      <xdr:nvSpPr>
        <xdr:cNvPr id="44" name="AutoShape 49" descr="https://campus.uni-due.de/CM_IMAGES/HISinOne/images/icons/spacer.svg">
          <a:extLst>
            <a:ext uri="{FF2B5EF4-FFF2-40B4-BE49-F238E27FC236}">
              <a16:creationId xmlns:a16="http://schemas.microsoft.com/office/drawing/2014/main" id="{00000000-0008-0000-0200-00002C000000}"/>
            </a:ext>
          </a:extLst>
        </xdr:cNvPr>
        <xdr:cNvSpPr>
          <a:spLocks noChangeAspect="1" noChangeArrowheads="1"/>
        </xdr:cNvSpPr>
      </xdr:nvSpPr>
      <xdr:spPr bwMode="auto">
        <a:xfrm>
          <a:off x="1549400" y="10706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67</xdr:row>
      <xdr:rowOff>0</xdr:rowOff>
    </xdr:from>
    <xdr:to>
      <xdr:col>2</xdr:col>
      <xdr:colOff>304800</xdr:colOff>
      <xdr:row>68</xdr:row>
      <xdr:rowOff>121057</xdr:rowOff>
    </xdr:to>
    <xdr:sp macro="" textlink="">
      <xdr:nvSpPr>
        <xdr:cNvPr id="45" name="AutoShape 50" descr="https://campus.uni-due.de/CM_IMAGES/HISinOne/images/icons/tree/tree_bullet.svg">
          <a:extLst>
            <a:ext uri="{FF2B5EF4-FFF2-40B4-BE49-F238E27FC236}">
              <a16:creationId xmlns:a16="http://schemas.microsoft.com/office/drawing/2014/main" id="{00000000-0008-0000-0200-00002D000000}"/>
            </a:ext>
          </a:extLst>
        </xdr:cNvPr>
        <xdr:cNvSpPr>
          <a:spLocks noChangeAspect="1" noChangeArrowheads="1"/>
        </xdr:cNvSpPr>
      </xdr:nvSpPr>
      <xdr:spPr bwMode="auto">
        <a:xfrm>
          <a:off x="1549400" y="880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67</xdr:row>
      <xdr:rowOff>0</xdr:rowOff>
    </xdr:from>
    <xdr:to>
      <xdr:col>2</xdr:col>
      <xdr:colOff>304800</xdr:colOff>
      <xdr:row>68</xdr:row>
      <xdr:rowOff>121057</xdr:rowOff>
    </xdr:to>
    <xdr:sp macro="" textlink="">
      <xdr:nvSpPr>
        <xdr:cNvPr id="46" name="AutoShape 51" descr="Prüfung">
          <a:extLst>
            <a:ext uri="{FF2B5EF4-FFF2-40B4-BE49-F238E27FC236}">
              <a16:creationId xmlns:a16="http://schemas.microsoft.com/office/drawing/2014/main" id="{00000000-0008-0000-0200-00002E000000}"/>
            </a:ext>
          </a:extLst>
        </xdr:cNvPr>
        <xdr:cNvSpPr>
          <a:spLocks noChangeAspect="1" noChangeArrowheads="1"/>
        </xdr:cNvSpPr>
      </xdr:nvSpPr>
      <xdr:spPr bwMode="auto">
        <a:xfrm>
          <a:off x="1549400" y="880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67</xdr:row>
      <xdr:rowOff>0</xdr:rowOff>
    </xdr:from>
    <xdr:to>
      <xdr:col>2</xdr:col>
      <xdr:colOff>304800</xdr:colOff>
      <xdr:row>68</xdr:row>
      <xdr:rowOff>114299</xdr:rowOff>
    </xdr:to>
    <xdr:sp macro="" textlink="">
      <xdr:nvSpPr>
        <xdr:cNvPr id="47" name="AutoShape 52" descr="https://campus.uni-due.de/CM_IMAGES/HISinOne/images/icons/spacer.svg">
          <a:extLst>
            <a:ext uri="{FF2B5EF4-FFF2-40B4-BE49-F238E27FC236}">
              <a16:creationId xmlns:a16="http://schemas.microsoft.com/office/drawing/2014/main" id="{00000000-0008-0000-0200-00002F000000}"/>
            </a:ext>
          </a:extLst>
        </xdr:cNvPr>
        <xdr:cNvSpPr>
          <a:spLocks noChangeAspect="1" noChangeArrowheads="1"/>
        </xdr:cNvSpPr>
      </xdr:nvSpPr>
      <xdr:spPr bwMode="auto">
        <a:xfrm>
          <a:off x="1549400" y="8801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67</xdr:row>
      <xdr:rowOff>0</xdr:rowOff>
    </xdr:from>
    <xdr:to>
      <xdr:col>2</xdr:col>
      <xdr:colOff>304800</xdr:colOff>
      <xdr:row>68</xdr:row>
      <xdr:rowOff>114299</xdr:rowOff>
    </xdr:to>
    <xdr:sp macro="" textlink="">
      <xdr:nvSpPr>
        <xdr:cNvPr id="48" name="AutoShape 53" descr="https://campus.uni-due.de/CM_IMAGES/HISinOne/images/icons/spacer.svg">
          <a:extLst>
            <a:ext uri="{FF2B5EF4-FFF2-40B4-BE49-F238E27FC236}">
              <a16:creationId xmlns:a16="http://schemas.microsoft.com/office/drawing/2014/main" id="{00000000-0008-0000-0200-000030000000}"/>
            </a:ext>
          </a:extLst>
        </xdr:cNvPr>
        <xdr:cNvSpPr>
          <a:spLocks noChangeAspect="1" noChangeArrowheads="1"/>
        </xdr:cNvSpPr>
      </xdr:nvSpPr>
      <xdr:spPr bwMode="auto">
        <a:xfrm>
          <a:off x="1549400" y="8801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67</xdr:row>
      <xdr:rowOff>0</xdr:rowOff>
    </xdr:from>
    <xdr:to>
      <xdr:col>2</xdr:col>
      <xdr:colOff>304800</xdr:colOff>
      <xdr:row>68</xdr:row>
      <xdr:rowOff>114299</xdr:rowOff>
    </xdr:to>
    <xdr:sp macro="" textlink="">
      <xdr:nvSpPr>
        <xdr:cNvPr id="49" name="AutoShape 54" descr="https://campus.uni-due.de/CM_IMAGES/HISinOne/images/icons/hyphen.svg">
          <a:extLst>
            <a:ext uri="{FF2B5EF4-FFF2-40B4-BE49-F238E27FC236}">
              <a16:creationId xmlns:a16="http://schemas.microsoft.com/office/drawing/2014/main" id="{00000000-0008-0000-0200-000031000000}"/>
            </a:ext>
          </a:extLst>
        </xdr:cNvPr>
        <xdr:cNvSpPr>
          <a:spLocks noChangeAspect="1" noChangeArrowheads="1"/>
        </xdr:cNvSpPr>
      </xdr:nvSpPr>
      <xdr:spPr bwMode="auto">
        <a:xfrm>
          <a:off x="1549400" y="8801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67</xdr:row>
      <xdr:rowOff>0</xdr:rowOff>
    </xdr:from>
    <xdr:to>
      <xdr:col>2</xdr:col>
      <xdr:colOff>304311</xdr:colOff>
      <xdr:row>68</xdr:row>
      <xdr:rowOff>114299</xdr:rowOff>
    </xdr:to>
    <xdr:sp macro="" textlink="">
      <xdr:nvSpPr>
        <xdr:cNvPr id="50" name="AutoShape 55" descr="https://campus.uni-due.de/CM_IMAGES/HISinOne/images/icons/spacer.svg">
          <a:extLst>
            <a:ext uri="{FF2B5EF4-FFF2-40B4-BE49-F238E27FC236}">
              <a16:creationId xmlns:a16="http://schemas.microsoft.com/office/drawing/2014/main" id="{00000000-0008-0000-0200-000032000000}"/>
            </a:ext>
          </a:extLst>
        </xdr:cNvPr>
        <xdr:cNvSpPr>
          <a:spLocks noChangeAspect="1" noChangeArrowheads="1"/>
        </xdr:cNvSpPr>
      </xdr:nvSpPr>
      <xdr:spPr bwMode="auto">
        <a:xfrm>
          <a:off x="1549400" y="8801100"/>
          <a:ext cx="304311"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68</xdr:row>
      <xdr:rowOff>0</xdr:rowOff>
    </xdr:from>
    <xdr:to>
      <xdr:col>2</xdr:col>
      <xdr:colOff>304800</xdr:colOff>
      <xdr:row>69</xdr:row>
      <xdr:rowOff>121057</xdr:rowOff>
    </xdr:to>
    <xdr:sp macro="" textlink="">
      <xdr:nvSpPr>
        <xdr:cNvPr id="51" name="AutoShape 56" descr="https://campus.uni-due.de/CM_IMAGES/HISinOne/images/icons/tree/tree_bullet.svg">
          <a:extLst>
            <a:ext uri="{FF2B5EF4-FFF2-40B4-BE49-F238E27FC236}">
              <a16:creationId xmlns:a16="http://schemas.microsoft.com/office/drawing/2014/main" id="{00000000-0008-0000-0200-000033000000}"/>
            </a:ext>
          </a:extLst>
        </xdr:cNvPr>
        <xdr:cNvSpPr>
          <a:spLocks noChangeAspect="1" noChangeArrowheads="1"/>
        </xdr:cNvSpPr>
      </xdr:nvSpPr>
      <xdr:spPr bwMode="auto">
        <a:xfrm>
          <a:off x="1549400" y="899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68</xdr:row>
      <xdr:rowOff>0</xdr:rowOff>
    </xdr:from>
    <xdr:to>
      <xdr:col>2</xdr:col>
      <xdr:colOff>304800</xdr:colOff>
      <xdr:row>69</xdr:row>
      <xdr:rowOff>121057</xdr:rowOff>
    </xdr:to>
    <xdr:sp macro="" textlink="">
      <xdr:nvSpPr>
        <xdr:cNvPr id="52" name="AutoShape 57" descr="Studienleistung">
          <a:extLst>
            <a:ext uri="{FF2B5EF4-FFF2-40B4-BE49-F238E27FC236}">
              <a16:creationId xmlns:a16="http://schemas.microsoft.com/office/drawing/2014/main" id="{00000000-0008-0000-0200-000034000000}"/>
            </a:ext>
          </a:extLst>
        </xdr:cNvPr>
        <xdr:cNvSpPr>
          <a:spLocks noChangeAspect="1" noChangeArrowheads="1"/>
        </xdr:cNvSpPr>
      </xdr:nvSpPr>
      <xdr:spPr bwMode="auto">
        <a:xfrm>
          <a:off x="1549400" y="899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95</xdr:row>
      <xdr:rowOff>0</xdr:rowOff>
    </xdr:from>
    <xdr:to>
      <xdr:col>2</xdr:col>
      <xdr:colOff>304800</xdr:colOff>
      <xdr:row>96</xdr:row>
      <xdr:rowOff>101601</xdr:rowOff>
    </xdr:to>
    <xdr:sp macro="" textlink="">
      <xdr:nvSpPr>
        <xdr:cNvPr id="53" name="AutoShape 58" descr="https://campus.uni-due.de/CM_IMAGES/HISinOne/images/icons/spacer.svg">
          <a:extLst>
            <a:ext uri="{FF2B5EF4-FFF2-40B4-BE49-F238E27FC236}">
              <a16:creationId xmlns:a16="http://schemas.microsoft.com/office/drawing/2014/main" id="{00000000-0008-0000-0200-000035000000}"/>
            </a:ext>
          </a:extLst>
        </xdr:cNvPr>
        <xdr:cNvSpPr>
          <a:spLocks noChangeAspect="1" noChangeArrowheads="1"/>
        </xdr:cNvSpPr>
      </xdr:nvSpPr>
      <xdr:spPr bwMode="auto">
        <a:xfrm>
          <a:off x="1549400" y="12420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95</xdr:row>
      <xdr:rowOff>0</xdr:rowOff>
    </xdr:from>
    <xdr:to>
      <xdr:col>2</xdr:col>
      <xdr:colOff>304800</xdr:colOff>
      <xdr:row>96</xdr:row>
      <xdr:rowOff>101601</xdr:rowOff>
    </xdr:to>
    <xdr:sp macro="" textlink="">
      <xdr:nvSpPr>
        <xdr:cNvPr id="54" name="AutoShape 59" descr="https://campus.uni-due.de/CM_IMAGES/HISinOne/images/icons/spacer.svg">
          <a:extLst>
            <a:ext uri="{FF2B5EF4-FFF2-40B4-BE49-F238E27FC236}">
              <a16:creationId xmlns:a16="http://schemas.microsoft.com/office/drawing/2014/main" id="{00000000-0008-0000-0200-000036000000}"/>
            </a:ext>
          </a:extLst>
        </xdr:cNvPr>
        <xdr:cNvSpPr>
          <a:spLocks noChangeAspect="1" noChangeArrowheads="1"/>
        </xdr:cNvSpPr>
      </xdr:nvSpPr>
      <xdr:spPr bwMode="auto">
        <a:xfrm>
          <a:off x="1549400" y="12420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95</xdr:row>
      <xdr:rowOff>0</xdr:rowOff>
    </xdr:from>
    <xdr:to>
      <xdr:col>2</xdr:col>
      <xdr:colOff>304800</xdr:colOff>
      <xdr:row>96</xdr:row>
      <xdr:rowOff>101601</xdr:rowOff>
    </xdr:to>
    <xdr:sp macro="" textlink="">
      <xdr:nvSpPr>
        <xdr:cNvPr id="55" name="AutoShape 60" descr="https://campus.uni-due.de/CM_IMAGES/HISinOne/images/icons/hyphen.svg">
          <a:extLst>
            <a:ext uri="{FF2B5EF4-FFF2-40B4-BE49-F238E27FC236}">
              <a16:creationId xmlns:a16="http://schemas.microsoft.com/office/drawing/2014/main" id="{00000000-0008-0000-0200-000037000000}"/>
            </a:ext>
          </a:extLst>
        </xdr:cNvPr>
        <xdr:cNvSpPr>
          <a:spLocks noChangeAspect="1" noChangeArrowheads="1"/>
        </xdr:cNvSpPr>
      </xdr:nvSpPr>
      <xdr:spPr bwMode="auto">
        <a:xfrm>
          <a:off x="1549400" y="12420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95</xdr:row>
      <xdr:rowOff>0</xdr:rowOff>
    </xdr:from>
    <xdr:to>
      <xdr:col>2</xdr:col>
      <xdr:colOff>304311</xdr:colOff>
      <xdr:row>96</xdr:row>
      <xdr:rowOff>101601</xdr:rowOff>
    </xdr:to>
    <xdr:sp macro="" textlink="">
      <xdr:nvSpPr>
        <xdr:cNvPr id="56" name="AutoShape 61" descr="https://campus.uni-due.de/CM_IMAGES/HISinOne/images/icons/spacer.svg">
          <a:extLst>
            <a:ext uri="{FF2B5EF4-FFF2-40B4-BE49-F238E27FC236}">
              <a16:creationId xmlns:a16="http://schemas.microsoft.com/office/drawing/2014/main" id="{00000000-0008-0000-0200-000038000000}"/>
            </a:ext>
          </a:extLst>
        </xdr:cNvPr>
        <xdr:cNvSpPr>
          <a:spLocks noChangeAspect="1" noChangeArrowheads="1"/>
        </xdr:cNvSpPr>
      </xdr:nvSpPr>
      <xdr:spPr bwMode="auto">
        <a:xfrm>
          <a:off x="1549400" y="12420600"/>
          <a:ext cx="304311"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83</xdr:row>
      <xdr:rowOff>0</xdr:rowOff>
    </xdr:from>
    <xdr:to>
      <xdr:col>2</xdr:col>
      <xdr:colOff>304800</xdr:colOff>
      <xdr:row>84</xdr:row>
      <xdr:rowOff>108357</xdr:rowOff>
    </xdr:to>
    <xdr:sp macro="" textlink="">
      <xdr:nvSpPr>
        <xdr:cNvPr id="57" name="AutoShape 62" descr="Modul">
          <a:extLst>
            <a:ext uri="{FF2B5EF4-FFF2-40B4-BE49-F238E27FC236}">
              <a16:creationId xmlns:a16="http://schemas.microsoft.com/office/drawing/2014/main" id="{00000000-0008-0000-0200-000039000000}"/>
            </a:ext>
          </a:extLst>
        </xdr:cNvPr>
        <xdr:cNvSpPr>
          <a:spLocks noChangeAspect="1" noChangeArrowheads="1"/>
        </xdr:cNvSpPr>
      </xdr:nvSpPr>
      <xdr:spPr bwMode="auto">
        <a:xfrm>
          <a:off x="1549400" y="10896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86</xdr:row>
      <xdr:rowOff>104775</xdr:rowOff>
    </xdr:to>
    <xdr:sp macro="" textlink="">
      <xdr:nvSpPr>
        <xdr:cNvPr id="58" name="AutoShape 63" descr="https://campus.uni-due.de/CM_IMAGES/HISinOne/images/icons/spacer.svg">
          <a:extLst>
            <a:ext uri="{FF2B5EF4-FFF2-40B4-BE49-F238E27FC236}">
              <a16:creationId xmlns:a16="http://schemas.microsoft.com/office/drawing/2014/main" id="{00000000-0008-0000-0200-00003A000000}"/>
            </a:ext>
          </a:extLst>
        </xdr:cNvPr>
        <xdr:cNvSpPr>
          <a:spLocks noChangeAspect="1" noChangeArrowheads="1"/>
        </xdr:cNvSpPr>
      </xdr:nvSpPr>
      <xdr:spPr bwMode="auto">
        <a:xfrm>
          <a:off x="1549400" y="1108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86</xdr:row>
      <xdr:rowOff>104775</xdr:rowOff>
    </xdr:to>
    <xdr:sp macro="" textlink="">
      <xdr:nvSpPr>
        <xdr:cNvPr id="59" name="AutoShape 64" descr="https://campus.uni-due.de/CM_IMAGES/HISinOne/images/icons/spacer.svg">
          <a:extLst>
            <a:ext uri="{FF2B5EF4-FFF2-40B4-BE49-F238E27FC236}">
              <a16:creationId xmlns:a16="http://schemas.microsoft.com/office/drawing/2014/main" id="{00000000-0008-0000-0200-00003B000000}"/>
            </a:ext>
          </a:extLst>
        </xdr:cNvPr>
        <xdr:cNvSpPr>
          <a:spLocks noChangeAspect="1" noChangeArrowheads="1"/>
        </xdr:cNvSpPr>
      </xdr:nvSpPr>
      <xdr:spPr bwMode="auto">
        <a:xfrm>
          <a:off x="1549400" y="1108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86</xdr:row>
      <xdr:rowOff>104775</xdr:rowOff>
    </xdr:to>
    <xdr:sp macro="" textlink="">
      <xdr:nvSpPr>
        <xdr:cNvPr id="60" name="AutoShape 65" descr="https://campus.uni-due.de/CM_IMAGES/HISinOne/images/icons/hyphen.svg">
          <a:extLst>
            <a:ext uri="{FF2B5EF4-FFF2-40B4-BE49-F238E27FC236}">
              <a16:creationId xmlns:a16="http://schemas.microsoft.com/office/drawing/2014/main" id="{00000000-0008-0000-0200-00003C000000}"/>
            </a:ext>
          </a:extLst>
        </xdr:cNvPr>
        <xdr:cNvSpPr>
          <a:spLocks noChangeAspect="1" noChangeArrowheads="1"/>
        </xdr:cNvSpPr>
      </xdr:nvSpPr>
      <xdr:spPr bwMode="auto">
        <a:xfrm>
          <a:off x="1549400" y="1108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304311</xdr:colOff>
      <xdr:row>86</xdr:row>
      <xdr:rowOff>104775</xdr:rowOff>
    </xdr:to>
    <xdr:sp macro="" textlink="">
      <xdr:nvSpPr>
        <xdr:cNvPr id="61" name="AutoShape 66" descr="https://campus.uni-due.de/CM_IMAGES/HISinOne/images/icons/spacer.svg">
          <a:extLst>
            <a:ext uri="{FF2B5EF4-FFF2-40B4-BE49-F238E27FC236}">
              <a16:creationId xmlns:a16="http://schemas.microsoft.com/office/drawing/2014/main" id="{00000000-0008-0000-0200-00003D000000}"/>
            </a:ext>
          </a:extLst>
        </xdr:cNvPr>
        <xdr:cNvSpPr>
          <a:spLocks noChangeAspect="1" noChangeArrowheads="1"/>
        </xdr:cNvSpPr>
      </xdr:nvSpPr>
      <xdr:spPr bwMode="auto">
        <a:xfrm>
          <a:off x="1549400" y="11087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70</xdr:row>
      <xdr:rowOff>0</xdr:rowOff>
    </xdr:from>
    <xdr:to>
      <xdr:col>2</xdr:col>
      <xdr:colOff>304800</xdr:colOff>
      <xdr:row>71</xdr:row>
      <xdr:rowOff>101275</xdr:rowOff>
    </xdr:to>
    <xdr:sp macro="" textlink="">
      <xdr:nvSpPr>
        <xdr:cNvPr id="62" name="AutoShape 67" descr="https://campus.uni-due.de/CM_IMAGES/HISinOne/images/icons/tree/tree_bullet.svg">
          <a:extLst>
            <a:ext uri="{FF2B5EF4-FFF2-40B4-BE49-F238E27FC236}">
              <a16:creationId xmlns:a16="http://schemas.microsoft.com/office/drawing/2014/main" id="{00000000-0008-0000-0200-00003E000000}"/>
            </a:ext>
          </a:extLst>
        </xdr:cNvPr>
        <xdr:cNvSpPr>
          <a:spLocks noChangeAspect="1" noChangeArrowheads="1"/>
        </xdr:cNvSpPr>
      </xdr:nvSpPr>
      <xdr:spPr bwMode="auto">
        <a:xfrm>
          <a:off x="1549400" y="9182100"/>
          <a:ext cx="304800" cy="291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70</xdr:row>
      <xdr:rowOff>0</xdr:rowOff>
    </xdr:from>
    <xdr:to>
      <xdr:col>2</xdr:col>
      <xdr:colOff>304800</xdr:colOff>
      <xdr:row>71</xdr:row>
      <xdr:rowOff>101275</xdr:rowOff>
    </xdr:to>
    <xdr:sp macro="" textlink="">
      <xdr:nvSpPr>
        <xdr:cNvPr id="63" name="AutoShape 68" descr="Prüfung">
          <a:extLst>
            <a:ext uri="{FF2B5EF4-FFF2-40B4-BE49-F238E27FC236}">
              <a16:creationId xmlns:a16="http://schemas.microsoft.com/office/drawing/2014/main" id="{00000000-0008-0000-0200-00003F000000}"/>
            </a:ext>
          </a:extLst>
        </xdr:cNvPr>
        <xdr:cNvSpPr>
          <a:spLocks noChangeAspect="1" noChangeArrowheads="1"/>
        </xdr:cNvSpPr>
      </xdr:nvSpPr>
      <xdr:spPr bwMode="auto">
        <a:xfrm>
          <a:off x="1549400" y="9182100"/>
          <a:ext cx="304800" cy="291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70</xdr:row>
      <xdr:rowOff>0</xdr:rowOff>
    </xdr:from>
    <xdr:to>
      <xdr:col>2</xdr:col>
      <xdr:colOff>304800</xdr:colOff>
      <xdr:row>71</xdr:row>
      <xdr:rowOff>104776</xdr:rowOff>
    </xdr:to>
    <xdr:sp macro="" textlink="">
      <xdr:nvSpPr>
        <xdr:cNvPr id="64" name="AutoShape 69" descr="https://campus.uni-due.de/CM_IMAGES/HISinOne/images/icons/spacer.svg">
          <a:extLst>
            <a:ext uri="{FF2B5EF4-FFF2-40B4-BE49-F238E27FC236}">
              <a16:creationId xmlns:a16="http://schemas.microsoft.com/office/drawing/2014/main" id="{00000000-0008-0000-0200-000040000000}"/>
            </a:ext>
          </a:extLst>
        </xdr:cNvPr>
        <xdr:cNvSpPr>
          <a:spLocks noChangeAspect="1" noChangeArrowheads="1"/>
        </xdr:cNvSpPr>
      </xdr:nvSpPr>
      <xdr:spPr bwMode="auto">
        <a:xfrm>
          <a:off x="1549400" y="9182100"/>
          <a:ext cx="304800" cy="295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70</xdr:row>
      <xdr:rowOff>0</xdr:rowOff>
    </xdr:from>
    <xdr:to>
      <xdr:col>2</xdr:col>
      <xdr:colOff>304800</xdr:colOff>
      <xdr:row>71</xdr:row>
      <xdr:rowOff>104776</xdr:rowOff>
    </xdr:to>
    <xdr:sp macro="" textlink="">
      <xdr:nvSpPr>
        <xdr:cNvPr id="65" name="AutoShape 70" descr="https://campus.uni-due.de/CM_IMAGES/HISinOne/images/icons/spacer.svg">
          <a:extLst>
            <a:ext uri="{FF2B5EF4-FFF2-40B4-BE49-F238E27FC236}">
              <a16:creationId xmlns:a16="http://schemas.microsoft.com/office/drawing/2014/main" id="{00000000-0008-0000-0200-000041000000}"/>
            </a:ext>
          </a:extLst>
        </xdr:cNvPr>
        <xdr:cNvSpPr>
          <a:spLocks noChangeAspect="1" noChangeArrowheads="1"/>
        </xdr:cNvSpPr>
      </xdr:nvSpPr>
      <xdr:spPr bwMode="auto">
        <a:xfrm>
          <a:off x="1549400" y="9182100"/>
          <a:ext cx="304800" cy="295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70</xdr:row>
      <xdr:rowOff>0</xdr:rowOff>
    </xdr:from>
    <xdr:to>
      <xdr:col>2</xdr:col>
      <xdr:colOff>304800</xdr:colOff>
      <xdr:row>71</xdr:row>
      <xdr:rowOff>104776</xdr:rowOff>
    </xdr:to>
    <xdr:sp macro="" textlink="">
      <xdr:nvSpPr>
        <xdr:cNvPr id="66" name="AutoShape 71" descr="https://campus.uni-due.de/CM_IMAGES/HISinOne/images/icons/hyphen.svg">
          <a:extLst>
            <a:ext uri="{FF2B5EF4-FFF2-40B4-BE49-F238E27FC236}">
              <a16:creationId xmlns:a16="http://schemas.microsoft.com/office/drawing/2014/main" id="{00000000-0008-0000-0200-000042000000}"/>
            </a:ext>
          </a:extLst>
        </xdr:cNvPr>
        <xdr:cNvSpPr>
          <a:spLocks noChangeAspect="1" noChangeArrowheads="1"/>
        </xdr:cNvSpPr>
      </xdr:nvSpPr>
      <xdr:spPr bwMode="auto">
        <a:xfrm>
          <a:off x="1549400" y="9182100"/>
          <a:ext cx="304800" cy="295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70</xdr:row>
      <xdr:rowOff>0</xdr:rowOff>
    </xdr:from>
    <xdr:to>
      <xdr:col>2</xdr:col>
      <xdr:colOff>304311</xdr:colOff>
      <xdr:row>71</xdr:row>
      <xdr:rowOff>104776</xdr:rowOff>
    </xdr:to>
    <xdr:sp macro="" textlink="">
      <xdr:nvSpPr>
        <xdr:cNvPr id="67" name="AutoShape 72" descr="https://campus.uni-due.de/CM_IMAGES/HISinOne/images/icons/spacer.svg">
          <a:extLst>
            <a:ext uri="{FF2B5EF4-FFF2-40B4-BE49-F238E27FC236}">
              <a16:creationId xmlns:a16="http://schemas.microsoft.com/office/drawing/2014/main" id="{00000000-0008-0000-0200-000043000000}"/>
            </a:ext>
          </a:extLst>
        </xdr:cNvPr>
        <xdr:cNvSpPr>
          <a:spLocks noChangeAspect="1" noChangeArrowheads="1"/>
        </xdr:cNvSpPr>
      </xdr:nvSpPr>
      <xdr:spPr bwMode="auto">
        <a:xfrm>
          <a:off x="1549400" y="9182100"/>
          <a:ext cx="304311" cy="295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71</xdr:row>
      <xdr:rowOff>0</xdr:rowOff>
    </xdr:from>
    <xdr:to>
      <xdr:col>2</xdr:col>
      <xdr:colOff>304800</xdr:colOff>
      <xdr:row>72</xdr:row>
      <xdr:rowOff>117556</xdr:rowOff>
    </xdr:to>
    <xdr:sp macro="" textlink="">
      <xdr:nvSpPr>
        <xdr:cNvPr id="68" name="AutoShape 73" descr="https://campus.uni-due.de/CM_IMAGES/HISinOne/images/icons/tree/tree_bullet.svg">
          <a:extLst>
            <a:ext uri="{FF2B5EF4-FFF2-40B4-BE49-F238E27FC236}">
              <a16:creationId xmlns:a16="http://schemas.microsoft.com/office/drawing/2014/main" id="{00000000-0008-0000-0200-000044000000}"/>
            </a:ext>
          </a:extLst>
        </xdr:cNvPr>
        <xdr:cNvSpPr>
          <a:spLocks noChangeAspect="1" noChangeArrowheads="1"/>
        </xdr:cNvSpPr>
      </xdr:nvSpPr>
      <xdr:spPr bwMode="auto">
        <a:xfrm>
          <a:off x="1549400" y="937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71</xdr:row>
      <xdr:rowOff>0</xdr:rowOff>
    </xdr:from>
    <xdr:to>
      <xdr:col>2</xdr:col>
      <xdr:colOff>304800</xdr:colOff>
      <xdr:row>72</xdr:row>
      <xdr:rowOff>117556</xdr:rowOff>
    </xdr:to>
    <xdr:sp macro="" textlink="">
      <xdr:nvSpPr>
        <xdr:cNvPr id="69" name="AutoShape 74" descr="Studienleistung">
          <a:extLst>
            <a:ext uri="{FF2B5EF4-FFF2-40B4-BE49-F238E27FC236}">
              <a16:creationId xmlns:a16="http://schemas.microsoft.com/office/drawing/2014/main" id="{00000000-0008-0000-0200-000045000000}"/>
            </a:ext>
          </a:extLst>
        </xdr:cNvPr>
        <xdr:cNvSpPr>
          <a:spLocks noChangeAspect="1" noChangeArrowheads="1"/>
        </xdr:cNvSpPr>
      </xdr:nvSpPr>
      <xdr:spPr bwMode="auto">
        <a:xfrm>
          <a:off x="1549400" y="937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98</xdr:row>
      <xdr:rowOff>0</xdr:rowOff>
    </xdr:from>
    <xdr:to>
      <xdr:col>2</xdr:col>
      <xdr:colOff>304800</xdr:colOff>
      <xdr:row>99</xdr:row>
      <xdr:rowOff>108357</xdr:rowOff>
    </xdr:to>
    <xdr:sp macro="" textlink="">
      <xdr:nvSpPr>
        <xdr:cNvPr id="70" name="AutoShape 75" descr="https://campus.uni-due.de/CM_IMAGES/HISinOne/images/icons/spacer.svg">
          <a:extLst>
            <a:ext uri="{FF2B5EF4-FFF2-40B4-BE49-F238E27FC236}">
              <a16:creationId xmlns:a16="http://schemas.microsoft.com/office/drawing/2014/main" id="{00000000-0008-0000-0200-000046000000}"/>
            </a:ext>
          </a:extLst>
        </xdr:cNvPr>
        <xdr:cNvSpPr>
          <a:spLocks noChangeAspect="1" noChangeArrowheads="1"/>
        </xdr:cNvSpPr>
      </xdr:nvSpPr>
      <xdr:spPr bwMode="auto">
        <a:xfrm>
          <a:off x="1549400" y="1280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98</xdr:row>
      <xdr:rowOff>0</xdr:rowOff>
    </xdr:from>
    <xdr:to>
      <xdr:col>2</xdr:col>
      <xdr:colOff>304800</xdr:colOff>
      <xdr:row>99</xdr:row>
      <xdr:rowOff>108357</xdr:rowOff>
    </xdr:to>
    <xdr:sp macro="" textlink="">
      <xdr:nvSpPr>
        <xdr:cNvPr id="71" name="AutoShape 76" descr="https://campus.uni-due.de/CM_IMAGES/HISinOne/images/icons/spacer.svg">
          <a:extLst>
            <a:ext uri="{FF2B5EF4-FFF2-40B4-BE49-F238E27FC236}">
              <a16:creationId xmlns:a16="http://schemas.microsoft.com/office/drawing/2014/main" id="{00000000-0008-0000-0200-000047000000}"/>
            </a:ext>
          </a:extLst>
        </xdr:cNvPr>
        <xdr:cNvSpPr>
          <a:spLocks noChangeAspect="1" noChangeArrowheads="1"/>
        </xdr:cNvSpPr>
      </xdr:nvSpPr>
      <xdr:spPr bwMode="auto">
        <a:xfrm>
          <a:off x="1549400" y="1280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98</xdr:row>
      <xdr:rowOff>0</xdr:rowOff>
    </xdr:from>
    <xdr:to>
      <xdr:col>2</xdr:col>
      <xdr:colOff>304800</xdr:colOff>
      <xdr:row>99</xdr:row>
      <xdr:rowOff>108357</xdr:rowOff>
    </xdr:to>
    <xdr:sp macro="" textlink="">
      <xdr:nvSpPr>
        <xdr:cNvPr id="72" name="AutoShape 77" descr="https://campus.uni-due.de/CM_IMAGES/HISinOne/images/icons/hyphen.svg">
          <a:extLst>
            <a:ext uri="{FF2B5EF4-FFF2-40B4-BE49-F238E27FC236}">
              <a16:creationId xmlns:a16="http://schemas.microsoft.com/office/drawing/2014/main" id="{00000000-0008-0000-0200-000048000000}"/>
            </a:ext>
          </a:extLst>
        </xdr:cNvPr>
        <xdr:cNvSpPr>
          <a:spLocks noChangeAspect="1" noChangeArrowheads="1"/>
        </xdr:cNvSpPr>
      </xdr:nvSpPr>
      <xdr:spPr bwMode="auto">
        <a:xfrm>
          <a:off x="1549400" y="1280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98</xdr:row>
      <xdr:rowOff>0</xdr:rowOff>
    </xdr:from>
    <xdr:to>
      <xdr:col>2</xdr:col>
      <xdr:colOff>304311</xdr:colOff>
      <xdr:row>99</xdr:row>
      <xdr:rowOff>108357</xdr:rowOff>
    </xdr:to>
    <xdr:sp macro="" textlink="">
      <xdr:nvSpPr>
        <xdr:cNvPr id="73" name="AutoShape 78" descr="https://campus.uni-due.de/CM_IMAGES/HISinOne/images/icons/spacer.svg">
          <a:extLst>
            <a:ext uri="{FF2B5EF4-FFF2-40B4-BE49-F238E27FC236}">
              <a16:creationId xmlns:a16="http://schemas.microsoft.com/office/drawing/2014/main" id="{00000000-0008-0000-0200-000049000000}"/>
            </a:ext>
          </a:extLst>
        </xdr:cNvPr>
        <xdr:cNvSpPr>
          <a:spLocks noChangeAspect="1" noChangeArrowheads="1"/>
        </xdr:cNvSpPr>
      </xdr:nvSpPr>
      <xdr:spPr bwMode="auto">
        <a:xfrm>
          <a:off x="1549400" y="128016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86</xdr:row>
      <xdr:rowOff>0</xdr:rowOff>
    </xdr:from>
    <xdr:to>
      <xdr:col>2</xdr:col>
      <xdr:colOff>304800</xdr:colOff>
      <xdr:row>87</xdr:row>
      <xdr:rowOff>104856</xdr:rowOff>
    </xdr:to>
    <xdr:sp macro="" textlink="">
      <xdr:nvSpPr>
        <xdr:cNvPr id="74" name="AutoShape 79" descr="Modul">
          <a:extLst>
            <a:ext uri="{FF2B5EF4-FFF2-40B4-BE49-F238E27FC236}">
              <a16:creationId xmlns:a16="http://schemas.microsoft.com/office/drawing/2014/main" id="{00000000-0008-0000-0200-00004A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89</xdr:row>
      <xdr:rowOff>111533</xdr:rowOff>
    </xdr:to>
    <xdr:sp macro="" textlink="">
      <xdr:nvSpPr>
        <xdr:cNvPr id="75" name="AutoShape 80" descr="https://campus.uni-due.de/CM_IMAGES/HISinOne/images/icons/spacer.svg">
          <a:extLst>
            <a:ext uri="{FF2B5EF4-FFF2-40B4-BE49-F238E27FC236}">
              <a16:creationId xmlns:a16="http://schemas.microsoft.com/office/drawing/2014/main" id="{00000000-0008-0000-0200-00004B000000}"/>
            </a:ext>
          </a:extLst>
        </xdr:cNvPr>
        <xdr:cNvSpPr>
          <a:spLocks noChangeAspect="1" noChangeArrowheads="1"/>
        </xdr:cNvSpPr>
      </xdr:nvSpPr>
      <xdr:spPr bwMode="auto">
        <a:xfrm>
          <a:off x="1549400" y="11468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89</xdr:row>
      <xdr:rowOff>111533</xdr:rowOff>
    </xdr:to>
    <xdr:sp macro="" textlink="">
      <xdr:nvSpPr>
        <xdr:cNvPr id="76" name="AutoShape 81" descr="https://campus.uni-due.de/CM_IMAGES/HISinOne/images/icons/spacer.svg">
          <a:extLst>
            <a:ext uri="{FF2B5EF4-FFF2-40B4-BE49-F238E27FC236}">
              <a16:creationId xmlns:a16="http://schemas.microsoft.com/office/drawing/2014/main" id="{00000000-0008-0000-0200-00004C000000}"/>
            </a:ext>
          </a:extLst>
        </xdr:cNvPr>
        <xdr:cNvSpPr>
          <a:spLocks noChangeAspect="1" noChangeArrowheads="1"/>
        </xdr:cNvSpPr>
      </xdr:nvSpPr>
      <xdr:spPr bwMode="auto">
        <a:xfrm>
          <a:off x="1549400" y="11468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89</xdr:row>
      <xdr:rowOff>111533</xdr:rowOff>
    </xdr:to>
    <xdr:sp macro="" textlink="">
      <xdr:nvSpPr>
        <xdr:cNvPr id="77" name="AutoShape 82" descr="https://campus.uni-due.de/CM_IMAGES/HISinOne/images/icons/hyphen.svg">
          <a:extLst>
            <a:ext uri="{FF2B5EF4-FFF2-40B4-BE49-F238E27FC236}">
              <a16:creationId xmlns:a16="http://schemas.microsoft.com/office/drawing/2014/main" id="{00000000-0008-0000-0200-00004D000000}"/>
            </a:ext>
          </a:extLst>
        </xdr:cNvPr>
        <xdr:cNvSpPr>
          <a:spLocks noChangeAspect="1" noChangeArrowheads="1"/>
        </xdr:cNvSpPr>
      </xdr:nvSpPr>
      <xdr:spPr bwMode="auto">
        <a:xfrm>
          <a:off x="1549400" y="11468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304311</xdr:colOff>
      <xdr:row>89</xdr:row>
      <xdr:rowOff>111533</xdr:rowOff>
    </xdr:to>
    <xdr:sp macro="" textlink="">
      <xdr:nvSpPr>
        <xdr:cNvPr id="78" name="AutoShape 83" descr="https://campus.uni-due.de/CM_IMAGES/HISinOne/images/icons/spacer.svg">
          <a:extLst>
            <a:ext uri="{FF2B5EF4-FFF2-40B4-BE49-F238E27FC236}">
              <a16:creationId xmlns:a16="http://schemas.microsoft.com/office/drawing/2014/main" id="{00000000-0008-0000-0200-00004E000000}"/>
            </a:ext>
          </a:extLst>
        </xdr:cNvPr>
        <xdr:cNvSpPr>
          <a:spLocks noChangeAspect="1" noChangeArrowheads="1"/>
        </xdr:cNvSpPr>
      </xdr:nvSpPr>
      <xdr:spPr bwMode="auto">
        <a:xfrm>
          <a:off x="1549400" y="11468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xdr:row>
      <xdr:rowOff>0</xdr:rowOff>
    </xdr:from>
    <xdr:to>
      <xdr:col>2</xdr:col>
      <xdr:colOff>304800</xdr:colOff>
      <xdr:row>74</xdr:row>
      <xdr:rowOff>117557</xdr:rowOff>
    </xdr:to>
    <xdr:sp macro="" textlink="">
      <xdr:nvSpPr>
        <xdr:cNvPr id="79" name="AutoShape 84" descr="https://campus.uni-due.de/CM_IMAGES/HISinOne/images/icons/tree/tree_bullet.svg">
          <a:extLst>
            <a:ext uri="{FF2B5EF4-FFF2-40B4-BE49-F238E27FC236}">
              <a16:creationId xmlns:a16="http://schemas.microsoft.com/office/drawing/2014/main" id="{00000000-0008-0000-0200-00004F000000}"/>
            </a:ext>
          </a:extLst>
        </xdr:cNvPr>
        <xdr:cNvSpPr>
          <a:spLocks noChangeAspect="1" noChangeArrowheads="1"/>
        </xdr:cNvSpPr>
      </xdr:nvSpPr>
      <xdr:spPr bwMode="auto">
        <a:xfrm>
          <a:off x="1549400" y="9563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xdr:row>
      <xdr:rowOff>0</xdr:rowOff>
    </xdr:from>
    <xdr:to>
      <xdr:col>2</xdr:col>
      <xdr:colOff>304800</xdr:colOff>
      <xdr:row>74</xdr:row>
      <xdr:rowOff>117557</xdr:rowOff>
    </xdr:to>
    <xdr:sp macro="" textlink="">
      <xdr:nvSpPr>
        <xdr:cNvPr id="80" name="AutoShape 85" descr="Prüfung">
          <a:extLst>
            <a:ext uri="{FF2B5EF4-FFF2-40B4-BE49-F238E27FC236}">
              <a16:creationId xmlns:a16="http://schemas.microsoft.com/office/drawing/2014/main" id="{00000000-0008-0000-0200-000050000000}"/>
            </a:ext>
          </a:extLst>
        </xdr:cNvPr>
        <xdr:cNvSpPr>
          <a:spLocks noChangeAspect="1" noChangeArrowheads="1"/>
        </xdr:cNvSpPr>
      </xdr:nvSpPr>
      <xdr:spPr bwMode="auto">
        <a:xfrm>
          <a:off x="1549400" y="9563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xdr:row>
      <xdr:rowOff>0</xdr:rowOff>
    </xdr:from>
    <xdr:to>
      <xdr:col>2</xdr:col>
      <xdr:colOff>304800</xdr:colOff>
      <xdr:row>74</xdr:row>
      <xdr:rowOff>121058</xdr:rowOff>
    </xdr:to>
    <xdr:sp macro="" textlink="">
      <xdr:nvSpPr>
        <xdr:cNvPr id="81" name="AutoShape 86" descr="https://campus.uni-due.de/CM_IMAGES/HISinOne/images/icons/spacer.svg">
          <a:extLst>
            <a:ext uri="{FF2B5EF4-FFF2-40B4-BE49-F238E27FC236}">
              <a16:creationId xmlns:a16="http://schemas.microsoft.com/office/drawing/2014/main" id="{00000000-0008-0000-0200-000051000000}"/>
            </a:ext>
          </a:extLst>
        </xdr:cNvPr>
        <xdr:cNvSpPr>
          <a:spLocks noChangeAspect="1" noChangeArrowheads="1"/>
        </xdr:cNvSpPr>
      </xdr:nvSpPr>
      <xdr:spPr bwMode="auto">
        <a:xfrm>
          <a:off x="1549400" y="9563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xdr:row>
      <xdr:rowOff>0</xdr:rowOff>
    </xdr:from>
    <xdr:to>
      <xdr:col>2</xdr:col>
      <xdr:colOff>304800</xdr:colOff>
      <xdr:row>74</xdr:row>
      <xdr:rowOff>121058</xdr:rowOff>
    </xdr:to>
    <xdr:sp macro="" textlink="">
      <xdr:nvSpPr>
        <xdr:cNvPr id="82" name="AutoShape 87" descr="https://campus.uni-due.de/CM_IMAGES/HISinOne/images/icons/spacer.svg">
          <a:extLst>
            <a:ext uri="{FF2B5EF4-FFF2-40B4-BE49-F238E27FC236}">
              <a16:creationId xmlns:a16="http://schemas.microsoft.com/office/drawing/2014/main" id="{00000000-0008-0000-0200-000052000000}"/>
            </a:ext>
          </a:extLst>
        </xdr:cNvPr>
        <xdr:cNvSpPr>
          <a:spLocks noChangeAspect="1" noChangeArrowheads="1"/>
        </xdr:cNvSpPr>
      </xdr:nvSpPr>
      <xdr:spPr bwMode="auto">
        <a:xfrm>
          <a:off x="1549400" y="9563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xdr:row>
      <xdr:rowOff>0</xdr:rowOff>
    </xdr:from>
    <xdr:to>
      <xdr:col>2</xdr:col>
      <xdr:colOff>304800</xdr:colOff>
      <xdr:row>74</xdr:row>
      <xdr:rowOff>121058</xdr:rowOff>
    </xdr:to>
    <xdr:sp macro="" textlink="">
      <xdr:nvSpPr>
        <xdr:cNvPr id="83" name="AutoShape 88" descr="https://campus.uni-due.de/CM_IMAGES/HISinOne/images/icons/hyphen.svg">
          <a:extLst>
            <a:ext uri="{FF2B5EF4-FFF2-40B4-BE49-F238E27FC236}">
              <a16:creationId xmlns:a16="http://schemas.microsoft.com/office/drawing/2014/main" id="{00000000-0008-0000-0200-000053000000}"/>
            </a:ext>
          </a:extLst>
        </xdr:cNvPr>
        <xdr:cNvSpPr>
          <a:spLocks noChangeAspect="1" noChangeArrowheads="1"/>
        </xdr:cNvSpPr>
      </xdr:nvSpPr>
      <xdr:spPr bwMode="auto">
        <a:xfrm>
          <a:off x="1549400" y="9563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xdr:row>
      <xdr:rowOff>0</xdr:rowOff>
    </xdr:from>
    <xdr:to>
      <xdr:col>2</xdr:col>
      <xdr:colOff>304311</xdr:colOff>
      <xdr:row>74</xdr:row>
      <xdr:rowOff>121058</xdr:rowOff>
    </xdr:to>
    <xdr:sp macro="" textlink="">
      <xdr:nvSpPr>
        <xdr:cNvPr id="84" name="AutoShape 89" descr="https://campus.uni-due.de/CM_IMAGES/HISinOne/images/icons/spacer.svg">
          <a:extLst>
            <a:ext uri="{FF2B5EF4-FFF2-40B4-BE49-F238E27FC236}">
              <a16:creationId xmlns:a16="http://schemas.microsoft.com/office/drawing/2014/main" id="{00000000-0008-0000-0200-000054000000}"/>
            </a:ext>
          </a:extLst>
        </xdr:cNvPr>
        <xdr:cNvSpPr>
          <a:spLocks noChangeAspect="1" noChangeArrowheads="1"/>
        </xdr:cNvSpPr>
      </xdr:nvSpPr>
      <xdr:spPr bwMode="auto">
        <a:xfrm>
          <a:off x="1549400" y="9563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74</xdr:row>
      <xdr:rowOff>0</xdr:rowOff>
    </xdr:from>
    <xdr:to>
      <xdr:col>2</xdr:col>
      <xdr:colOff>304800</xdr:colOff>
      <xdr:row>75</xdr:row>
      <xdr:rowOff>117556</xdr:rowOff>
    </xdr:to>
    <xdr:sp macro="" textlink="">
      <xdr:nvSpPr>
        <xdr:cNvPr id="85" name="AutoShape 90" descr="https://campus.uni-due.de/CM_IMAGES/HISinOne/images/icons/tree/tree_bullet.svg">
          <a:extLst>
            <a:ext uri="{FF2B5EF4-FFF2-40B4-BE49-F238E27FC236}">
              <a16:creationId xmlns:a16="http://schemas.microsoft.com/office/drawing/2014/main" id="{00000000-0008-0000-0200-000055000000}"/>
            </a:ext>
          </a:extLst>
        </xdr:cNvPr>
        <xdr:cNvSpPr>
          <a:spLocks noChangeAspect="1" noChangeArrowheads="1"/>
        </xdr:cNvSpPr>
      </xdr:nvSpPr>
      <xdr:spPr bwMode="auto">
        <a:xfrm>
          <a:off x="1549400" y="9753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74</xdr:row>
      <xdr:rowOff>0</xdr:rowOff>
    </xdr:from>
    <xdr:to>
      <xdr:col>2</xdr:col>
      <xdr:colOff>304800</xdr:colOff>
      <xdr:row>75</xdr:row>
      <xdr:rowOff>117556</xdr:rowOff>
    </xdr:to>
    <xdr:sp macro="" textlink="">
      <xdr:nvSpPr>
        <xdr:cNvPr id="86" name="AutoShape 91" descr="Studienleistung">
          <a:extLst>
            <a:ext uri="{FF2B5EF4-FFF2-40B4-BE49-F238E27FC236}">
              <a16:creationId xmlns:a16="http://schemas.microsoft.com/office/drawing/2014/main" id="{00000000-0008-0000-0200-000056000000}"/>
            </a:ext>
          </a:extLst>
        </xdr:cNvPr>
        <xdr:cNvSpPr>
          <a:spLocks noChangeAspect="1" noChangeArrowheads="1"/>
        </xdr:cNvSpPr>
      </xdr:nvSpPr>
      <xdr:spPr bwMode="auto">
        <a:xfrm>
          <a:off x="1549400" y="9753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111531</xdr:rowOff>
    </xdr:to>
    <xdr:sp macro="" textlink="">
      <xdr:nvSpPr>
        <xdr:cNvPr id="87" name="AutoShape 92" descr="https://campus.uni-due.de/CM_IMAGES/HISinOne/images/icons/spacer.svg">
          <a:extLst>
            <a:ext uri="{FF2B5EF4-FFF2-40B4-BE49-F238E27FC236}">
              <a16:creationId xmlns:a16="http://schemas.microsoft.com/office/drawing/2014/main" id="{00000000-0008-0000-0200-00005700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111531</xdr:rowOff>
    </xdr:to>
    <xdr:sp macro="" textlink="">
      <xdr:nvSpPr>
        <xdr:cNvPr id="88" name="AutoShape 93" descr="https://campus.uni-due.de/CM_IMAGES/HISinOne/images/icons/spacer.svg">
          <a:extLst>
            <a:ext uri="{FF2B5EF4-FFF2-40B4-BE49-F238E27FC236}">
              <a16:creationId xmlns:a16="http://schemas.microsoft.com/office/drawing/2014/main" id="{00000000-0008-0000-0200-00005800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111531</xdr:rowOff>
    </xdr:to>
    <xdr:sp macro="" textlink="">
      <xdr:nvSpPr>
        <xdr:cNvPr id="89" name="AutoShape 94" descr="https://campus.uni-due.de/CM_IMAGES/HISinOne/images/icons/hyphen.svg">
          <a:extLst>
            <a:ext uri="{FF2B5EF4-FFF2-40B4-BE49-F238E27FC236}">
              <a16:creationId xmlns:a16="http://schemas.microsoft.com/office/drawing/2014/main" id="{00000000-0008-0000-0200-00005900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304311</xdr:colOff>
      <xdr:row>92</xdr:row>
      <xdr:rowOff>111531</xdr:rowOff>
    </xdr:to>
    <xdr:sp macro="" textlink="">
      <xdr:nvSpPr>
        <xdr:cNvPr id="90" name="AutoShape 95" descr="https://campus.uni-due.de/CM_IMAGES/HISinOne/images/icons/spacer.svg">
          <a:extLst>
            <a:ext uri="{FF2B5EF4-FFF2-40B4-BE49-F238E27FC236}">
              <a16:creationId xmlns:a16="http://schemas.microsoft.com/office/drawing/2014/main" id="{00000000-0008-0000-0200-00005A000000}"/>
            </a:ext>
          </a:extLst>
        </xdr:cNvPr>
        <xdr:cNvSpPr>
          <a:spLocks noChangeAspect="1" noChangeArrowheads="1"/>
        </xdr:cNvSpPr>
      </xdr:nvSpPr>
      <xdr:spPr bwMode="auto">
        <a:xfrm>
          <a:off x="1549400" y="11849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104857</xdr:rowOff>
    </xdr:to>
    <xdr:sp macro="" textlink="">
      <xdr:nvSpPr>
        <xdr:cNvPr id="91" name="AutoShape 96" descr="Modul">
          <a:extLst>
            <a:ext uri="{FF2B5EF4-FFF2-40B4-BE49-F238E27FC236}">
              <a16:creationId xmlns:a16="http://schemas.microsoft.com/office/drawing/2014/main" id="{00000000-0008-0000-0200-00005B00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304800</xdr:colOff>
      <xdr:row>77</xdr:row>
      <xdr:rowOff>108031</xdr:rowOff>
    </xdr:to>
    <xdr:sp macro="" textlink="">
      <xdr:nvSpPr>
        <xdr:cNvPr id="92" name="AutoShape 101" descr="https://campus.uni-due.de/CM_IMAGES/HISinOne/images/icons/tree/tree_bullet.svg">
          <a:extLst>
            <a:ext uri="{FF2B5EF4-FFF2-40B4-BE49-F238E27FC236}">
              <a16:creationId xmlns:a16="http://schemas.microsoft.com/office/drawing/2014/main" id="{00000000-0008-0000-0200-00005C000000}"/>
            </a:ext>
          </a:extLst>
        </xdr:cNvPr>
        <xdr:cNvSpPr>
          <a:spLocks noChangeAspect="1" noChangeArrowheads="1"/>
        </xdr:cNvSpPr>
      </xdr:nvSpPr>
      <xdr:spPr bwMode="auto">
        <a:xfrm>
          <a:off x="1549400" y="9944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304800</xdr:colOff>
      <xdr:row>77</xdr:row>
      <xdr:rowOff>108031</xdr:rowOff>
    </xdr:to>
    <xdr:sp macro="" textlink="">
      <xdr:nvSpPr>
        <xdr:cNvPr id="93" name="AutoShape 102" descr="Prüfung">
          <a:extLst>
            <a:ext uri="{FF2B5EF4-FFF2-40B4-BE49-F238E27FC236}">
              <a16:creationId xmlns:a16="http://schemas.microsoft.com/office/drawing/2014/main" id="{00000000-0008-0000-0200-00005D000000}"/>
            </a:ext>
          </a:extLst>
        </xdr:cNvPr>
        <xdr:cNvSpPr>
          <a:spLocks noChangeAspect="1" noChangeArrowheads="1"/>
        </xdr:cNvSpPr>
      </xdr:nvSpPr>
      <xdr:spPr bwMode="auto">
        <a:xfrm>
          <a:off x="1549400" y="9944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304800</xdr:colOff>
      <xdr:row>77</xdr:row>
      <xdr:rowOff>111532</xdr:rowOff>
    </xdr:to>
    <xdr:sp macro="" textlink="">
      <xdr:nvSpPr>
        <xdr:cNvPr id="94" name="AutoShape 103" descr="https://campus.uni-due.de/CM_IMAGES/HISinOne/images/icons/spacer.svg">
          <a:extLst>
            <a:ext uri="{FF2B5EF4-FFF2-40B4-BE49-F238E27FC236}">
              <a16:creationId xmlns:a16="http://schemas.microsoft.com/office/drawing/2014/main" id="{00000000-0008-0000-0200-00005E000000}"/>
            </a:ext>
          </a:extLst>
        </xdr:cNvPr>
        <xdr:cNvSpPr>
          <a:spLocks noChangeAspect="1" noChangeArrowheads="1"/>
        </xdr:cNvSpPr>
      </xdr:nvSpPr>
      <xdr:spPr bwMode="auto">
        <a:xfrm>
          <a:off x="1549400" y="994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304800</xdr:colOff>
      <xdr:row>77</xdr:row>
      <xdr:rowOff>111532</xdr:rowOff>
    </xdr:to>
    <xdr:sp macro="" textlink="">
      <xdr:nvSpPr>
        <xdr:cNvPr id="95" name="AutoShape 104" descr="https://campus.uni-due.de/CM_IMAGES/HISinOne/images/icons/spacer.svg">
          <a:extLst>
            <a:ext uri="{FF2B5EF4-FFF2-40B4-BE49-F238E27FC236}">
              <a16:creationId xmlns:a16="http://schemas.microsoft.com/office/drawing/2014/main" id="{00000000-0008-0000-0200-00005F000000}"/>
            </a:ext>
          </a:extLst>
        </xdr:cNvPr>
        <xdr:cNvSpPr>
          <a:spLocks noChangeAspect="1" noChangeArrowheads="1"/>
        </xdr:cNvSpPr>
      </xdr:nvSpPr>
      <xdr:spPr bwMode="auto">
        <a:xfrm>
          <a:off x="1549400" y="994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304800</xdr:colOff>
      <xdr:row>77</xdr:row>
      <xdr:rowOff>111532</xdr:rowOff>
    </xdr:to>
    <xdr:sp macro="" textlink="">
      <xdr:nvSpPr>
        <xdr:cNvPr id="96" name="AutoShape 105" descr="https://campus.uni-due.de/CM_IMAGES/HISinOne/images/icons/hyphen.svg">
          <a:extLst>
            <a:ext uri="{FF2B5EF4-FFF2-40B4-BE49-F238E27FC236}">
              <a16:creationId xmlns:a16="http://schemas.microsoft.com/office/drawing/2014/main" id="{00000000-0008-0000-0200-000060000000}"/>
            </a:ext>
          </a:extLst>
        </xdr:cNvPr>
        <xdr:cNvSpPr>
          <a:spLocks noChangeAspect="1" noChangeArrowheads="1"/>
        </xdr:cNvSpPr>
      </xdr:nvSpPr>
      <xdr:spPr bwMode="auto">
        <a:xfrm>
          <a:off x="1549400" y="994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304311</xdr:colOff>
      <xdr:row>77</xdr:row>
      <xdr:rowOff>111532</xdr:rowOff>
    </xdr:to>
    <xdr:sp macro="" textlink="">
      <xdr:nvSpPr>
        <xdr:cNvPr id="97" name="AutoShape 106" descr="https://campus.uni-due.de/CM_IMAGES/HISinOne/images/icons/spacer.svg">
          <a:extLst>
            <a:ext uri="{FF2B5EF4-FFF2-40B4-BE49-F238E27FC236}">
              <a16:creationId xmlns:a16="http://schemas.microsoft.com/office/drawing/2014/main" id="{00000000-0008-0000-0200-000061000000}"/>
            </a:ext>
          </a:extLst>
        </xdr:cNvPr>
        <xdr:cNvSpPr>
          <a:spLocks noChangeAspect="1" noChangeArrowheads="1"/>
        </xdr:cNvSpPr>
      </xdr:nvSpPr>
      <xdr:spPr bwMode="auto">
        <a:xfrm>
          <a:off x="1549400" y="9944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77</xdr:row>
      <xdr:rowOff>0</xdr:rowOff>
    </xdr:from>
    <xdr:to>
      <xdr:col>2</xdr:col>
      <xdr:colOff>304800</xdr:colOff>
      <xdr:row>78</xdr:row>
      <xdr:rowOff>3257</xdr:rowOff>
    </xdr:to>
    <xdr:sp macro="" textlink="">
      <xdr:nvSpPr>
        <xdr:cNvPr id="98" name="AutoShape 107" descr="https://campus.uni-due.de/CM_IMAGES/HISinOne/images/icons/tree/tree_bullet.svg">
          <a:extLst>
            <a:ext uri="{FF2B5EF4-FFF2-40B4-BE49-F238E27FC236}">
              <a16:creationId xmlns:a16="http://schemas.microsoft.com/office/drawing/2014/main" id="{00000000-0008-0000-0200-000062000000}"/>
            </a:ext>
          </a:extLst>
        </xdr:cNvPr>
        <xdr:cNvSpPr>
          <a:spLocks noChangeAspect="1" noChangeArrowheads="1"/>
        </xdr:cNvSpPr>
      </xdr:nvSpPr>
      <xdr:spPr bwMode="auto">
        <a:xfrm>
          <a:off x="1549400" y="1013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77</xdr:row>
      <xdr:rowOff>0</xdr:rowOff>
    </xdr:from>
    <xdr:to>
      <xdr:col>2</xdr:col>
      <xdr:colOff>304800</xdr:colOff>
      <xdr:row>78</xdr:row>
      <xdr:rowOff>3257</xdr:rowOff>
    </xdr:to>
    <xdr:sp macro="" textlink="">
      <xdr:nvSpPr>
        <xdr:cNvPr id="99" name="AutoShape 108" descr="Studienleistung">
          <a:extLst>
            <a:ext uri="{FF2B5EF4-FFF2-40B4-BE49-F238E27FC236}">
              <a16:creationId xmlns:a16="http://schemas.microsoft.com/office/drawing/2014/main" id="{00000000-0008-0000-0200-000063000000}"/>
            </a:ext>
          </a:extLst>
        </xdr:cNvPr>
        <xdr:cNvSpPr>
          <a:spLocks noChangeAspect="1" noChangeArrowheads="1"/>
        </xdr:cNvSpPr>
      </xdr:nvSpPr>
      <xdr:spPr bwMode="auto">
        <a:xfrm>
          <a:off x="1549400" y="1013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95</xdr:row>
      <xdr:rowOff>111532</xdr:rowOff>
    </xdr:to>
    <xdr:sp macro="" textlink="">
      <xdr:nvSpPr>
        <xdr:cNvPr id="100" name="AutoShape 109" descr="https://campus.uni-due.de/CM_IMAGES/HISinOne/images/icons/spacer.svg">
          <a:extLst>
            <a:ext uri="{FF2B5EF4-FFF2-40B4-BE49-F238E27FC236}">
              <a16:creationId xmlns:a16="http://schemas.microsoft.com/office/drawing/2014/main" id="{00000000-0008-0000-0200-000064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95</xdr:row>
      <xdr:rowOff>111532</xdr:rowOff>
    </xdr:to>
    <xdr:sp macro="" textlink="">
      <xdr:nvSpPr>
        <xdr:cNvPr id="101" name="AutoShape 110" descr="https://campus.uni-due.de/CM_IMAGES/HISinOne/images/icons/spacer.svg">
          <a:extLst>
            <a:ext uri="{FF2B5EF4-FFF2-40B4-BE49-F238E27FC236}">
              <a16:creationId xmlns:a16="http://schemas.microsoft.com/office/drawing/2014/main" id="{00000000-0008-0000-0200-000065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95</xdr:row>
      <xdr:rowOff>111532</xdr:rowOff>
    </xdr:to>
    <xdr:sp macro="" textlink="">
      <xdr:nvSpPr>
        <xdr:cNvPr id="102" name="AutoShape 111" descr="https://campus.uni-due.de/CM_IMAGES/HISinOne/images/icons/hyphen.svg">
          <a:extLst>
            <a:ext uri="{FF2B5EF4-FFF2-40B4-BE49-F238E27FC236}">
              <a16:creationId xmlns:a16="http://schemas.microsoft.com/office/drawing/2014/main" id="{00000000-0008-0000-0200-00006600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304311</xdr:colOff>
      <xdr:row>95</xdr:row>
      <xdr:rowOff>111532</xdr:rowOff>
    </xdr:to>
    <xdr:sp macro="" textlink="">
      <xdr:nvSpPr>
        <xdr:cNvPr id="103" name="AutoShape 112" descr="https://campus.uni-due.de/CM_IMAGES/HISinOne/images/icons/spacer.svg">
          <a:extLst>
            <a:ext uri="{FF2B5EF4-FFF2-40B4-BE49-F238E27FC236}">
              <a16:creationId xmlns:a16="http://schemas.microsoft.com/office/drawing/2014/main" id="{00000000-0008-0000-0200-000067000000}"/>
            </a:ext>
          </a:extLst>
        </xdr:cNvPr>
        <xdr:cNvSpPr>
          <a:spLocks noChangeAspect="1" noChangeArrowheads="1"/>
        </xdr:cNvSpPr>
      </xdr:nvSpPr>
      <xdr:spPr bwMode="auto">
        <a:xfrm>
          <a:off x="1549400" y="12230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304800</xdr:colOff>
      <xdr:row>80</xdr:row>
      <xdr:rowOff>108031</xdr:rowOff>
    </xdr:to>
    <xdr:sp macro="" textlink="">
      <xdr:nvSpPr>
        <xdr:cNvPr id="104" name="AutoShape 118" descr="https://campus.uni-due.de/CM_IMAGES/HISinOne/images/icons/tree/tree_bullet.svg">
          <a:extLst>
            <a:ext uri="{FF2B5EF4-FFF2-40B4-BE49-F238E27FC236}">
              <a16:creationId xmlns:a16="http://schemas.microsoft.com/office/drawing/2014/main" id="{00000000-0008-0000-0200-000068000000}"/>
            </a:ext>
          </a:extLst>
        </xdr:cNvPr>
        <xdr:cNvSpPr>
          <a:spLocks noChangeAspect="1" noChangeArrowheads="1"/>
        </xdr:cNvSpPr>
      </xdr:nvSpPr>
      <xdr:spPr bwMode="auto">
        <a:xfrm>
          <a:off x="1549400" y="10325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304800</xdr:colOff>
      <xdr:row>80</xdr:row>
      <xdr:rowOff>108031</xdr:rowOff>
    </xdr:to>
    <xdr:sp macro="" textlink="">
      <xdr:nvSpPr>
        <xdr:cNvPr id="105" name="AutoShape 119" descr="Prüfung">
          <a:extLst>
            <a:ext uri="{FF2B5EF4-FFF2-40B4-BE49-F238E27FC236}">
              <a16:creationId xmlns:a16="http://schemas.microsoft.com/office/drawing/2014/main" id="{00000000-0008-0000-0200-000069000000}"/>
            </a:ext>
          </a:extLst>
        </xdr:cNvPr>
        <xdr:cNvSpPr>
          <a:spLocks noChangeAspect="1" noChangeArrowheads="1"/>
        </xdr:cNvSpPr>
      </xdr:nvSpPr>
      <xdr:spPr bwMode="auto">
        <a:xfrm>
          <a:off x="1549400" y="10325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304800</xdr:colOff>
      <xdr:row>80</xdr:row>
      <xdr:rowOff>111531</xdr:rowOff>
    </xdr:to>
    <xdr:sp macro="" textlink="">
      <xdr:nvSpPr>
        <xdr:cNvPr id="106" name="AutoShape 120" descr="https://campus.uni-due.de/CM_IMAGES/HISinOne/images/icons/spacer.svg">
          <a:extLst>
            <a:ext uri="{FF2B5EF4-FFF2-40B4-BE49-F238E27FC236}">
              <a16:creationId xmlns:a16="http://schemas.microsoft.com/office/drawing/2014/main" id="{00000000-0008-0000-0200-00006A000000}"/>
            </a:ext>
          </a:extLst>
        </xdr:cNvPr>
        <xdr:cNvSpPr>
          <a:spLocks noChangeAspect="1" noChangeArrowheads="1"/>
        </xdr:cNvSpPr>
      </xdr:nvSpPr>
      <xdr:spPr bwMode="auto">
        <a:xfrm>
          <a:off x="1549400" y="10325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304800</xdr:colOff>
      <xdr:row>80</xdr:row>
      <xdr:rowOff>111531</xdr:rowOff>
    </xdr:to>
    <xdr:sp macro="" textlink="">
      <xdr:nvSpPr>
        <xdr:cNvPr id="107" name="AutoShape 121" descr="https://campus.uni-due.de/CM_IMAGES/HISinOne/images/icons/spacer.svg">
          <a:extLst>
            <a:ext uri="{FF2B5EF4-FFF2-40B4-BE49-F238E27FC236}">
              <a16:creationId xmlns:a16="http://schemas.microsoft.com/office/drawing/2014/main" id="{00000000-0008-0000-0200-00006B000000}"/>
            </a:ext>
          </a:extLst>
        </xdr:cNvPr>
        <xdr:cNvSpPr>
          <a:spLocks noChangeAspect="1" noChangeArrowheads="1"/>
        </xdr:cNvSpPr>
      </xdr:nvSpPr>
      <xdr:spPr bwMode="auto">
        <a:xfrm>
          <a:off x="1549400" y="10325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304800</xdr:colOff>
      <xdr:row>80</xdr:row>
      <xdr:rowOff>111531</xdr:rowOff>
    </xdr:to>
    <xdr:sp macro="" textlink="">
      <xdr:nvSpPr>
        <xdr:cNvPr id="108" name="AutoShape 122" descr="https://campus.uni-due.de/CM_IMAGES/HISinOne/images/icons/hyphen.svg">
          <a:extLst>
            <a:ext uri="{FF2B5EF4-FFF2-40B4-BE49-F238E27FC236}">
              <a16:creationId xmlns:a16="http://schemas.microsoft.com/office/drawing/2014/main" id="{00000000-0008-0000-0200-00006C000000}"/>
            </a:ext>
          </a:extLst>
        </xdr:cNvPr>
        <xdr:cNvSpPr>
          <a:spLocks noChangeAspect="1" noChangeArrowheads="1"/>
        </xdr:cNvSpPr>
      </xdr:nvSpPr>
      <xdr:spPr bwMode="auto">
        <a:xfrm>
          <a:off x="1549400" y="10325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304311</xdr:colOff>
      <xdr:row>80</xdr:row>
      <xdr:rowOff>111531</xdr:rowOff>
    </xdr:to>
    <xdr:sp macro="" textlink="">
      <xdr:nvSpPr>
        <xdr:cNvPr id="109" name="AutoShape 123" descr="https://campus.uni-due.de/CM_IMAGES/HISinOne/images/icons/spacer.svg">
          <a:extLst>
            <a:ext uri="{FF2B5EF4-FFF2-40B4-BE49-F238E27FC236}">
              <a16:creationId xmlns:a16="http://schemas.microsoft.com/office/drawing/2014/main" id="{00000000-0008-0000-0200-00006D000000}"/>
            </a:ext>
          </a:extLst>
        </xdr:cNvPr>
        <xdr:cNvSpPr>
          <a:spLocks noChangeAspect="1" noChangeArrowheads="1"/>
        </xdr:cNvSpPr>
      </xdr:nvSpPr>
      <xdr:spPr bwMode="auto">
        <a:xfrm>
          <a:off x="1549400" y="10325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80</xdr:row>
      <xdr:rowOff>0</xdr:rowOff>
    </xdr:from>
    <xdr:to>
      <xdr:col>2</xdr:col>
      <xdr:colOff>304800</xdr:colOff>
      <xdr:row>81</xdr:row>
      <xdr:rowOff>104857</xdr:rowOff>
    </xdr:to>
    <xdr:sp macro="" textlink="">
      <xdr:nvSpPr>
        <xdr:cNvPr id="110" name="AutoShape 124" descr="https://campus.uni-due.de/CM_IMAGES/HISinOne/images/icons/tree/tree_bullet.svg">
          <a:extLst>
            <a:ext uri="{FF2B5EF4-FFF2-40B4-BE49-F238E27FC236}">
              <a16:creationId xmlns:a16="http://schemas.microsoft.com/office/drawing/2014/main" id="{00000000-0008-0000-0200-00006E000000}"/>
            </a:ext>
          </a:extLst>
        </xdr:cNvPr>
        <xdr:cNvSpPr>
          <a:spLocks noChangeAspect="1" noChangeArrowheads="1"/>
        </xdr:cNvSpPr>
      </xdr:nvSpPr>
      <xdr:spPr bwMode="auto">
        <a:xfrm>
          <a:off x="1549400" y="10515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80</xdr:row>
      <xdr:rowOff>0</xdr:rowOff>
    </xdr:from>
    <xdr:to>
      <xdr:col>2</xdr:col>
      <xdr:colOff>304800</xdr:colOff>
      <xdr:row>81</xdr:row>
      <xdr:rowOff>104857</xdr:rowOff>
    </xdr:to>
    <xdr:sp macro="" textlink="">
      <xdr:nvSpPr>
        <xdr:cNvPr id="111" name="AutoShape 125" descr="Studienleistung">
          <a:extLst>
            <a:ext uri="{FF2B5EF4-FFF2-40B4-BE49-F238E27FC236}">
              <a16:creationId xmlns:a16="http://schemas.microsoft.com/office/drawing/2014/main" id="{00000000-0008-0000-0200-00006F000000}"/>
            </a:ext>
          </a:extLst>
        </xdr:cNvPr>
        <xdr:cNvSpPr>
          <a:spLocks noChangeAspect="1" noChangeArrowheads="1"/>
        </xdr:cNvSpPr>
      </xdr:nvSpPr>
      <xdr:spPr bwMode="auto">
        <a:xfrm>
          <a:off x="1549400" y="10515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111532</xdr:rowOff>
    </xdr:to>
    <xdr:sp macro="" textlink="">
      <xdr:nvSpPr>
        <xdr:cNvPr id="112" name="AutoShape 126" descr="https://campus.uni-due.de/CM_IMAGES/HISinOne/images/icons/spacer.svg">
          <a:extLst>
            <a:ext uri="{FF2B5EF4-FFF2-40B4-BE49-F238E27FC236}">
              <a16:creationId xmlns:a16="http://schemas.microsoft.com/office/drawing/2014/main" id="{00000000-0008-0000-0200-00007000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111532</xdr:rowOff>
    </xdr:to>
    <xdr:sp macro="" textlink="">
      <xdr:nvSpPr>
        <xdr:cNvPr id="113" name="AutoShape 127" descr="https://campus.uni-due.de/CM_IMAGES/HISinOne/images/icons/spacer.svg">
          <a:extLst>
            <a:ext uri="{FF2B5EF4-FFF2-40B4-BE49-F238E27FC236}">
              <a16:creationId xmlns:a16="http://schemas.microsoft.com/office/drawing/2014/main" id="{00000000-0008-0000-0200-00007100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111532</xdr:rowOff>
    </xdr:to>
    <xdr:sp macro="" textlink="">
      <xdr:nvSpPr>
        <xdr:cNvPr id="114" name="AutoShape 128" descr="https://campus.uni-due.de/CM_IMAGES/HISinOne/images/icons/hyphen.svg">
          <a:extLst>
            <a:ext uri="{FF2B5EF4-FFF2-40B4-BE49-F238E27FC236}">
              <a16:creationId xmlns:a16="http://schemas.microsoft.com/office/drawing/2014/main" id="{00000000-0008-0000-0200-00007200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304311</xdr:colOff>
      <xdr:row>92</xdr:row>
      <xdr:rowOff>111532</xdr:rowOff>
    </xdr:to>
    <xdr:sp macro="" textlink="">
      <xdr:nvSpPr>
        <xdr:cNvPr id="115" name="AutoShape 129" descr="https://campus.uni-due.de/CM_IMAGES/HISinOne/images/icons/spacer.svg">
          <a:extLst>
            <a:ext uri="{FF2B5EF4-FFF2-40B4-BE49-F238E27FC236}">
              <a16:creationId xmlns:a16="http://schemas.microsoft.com/office/drawing/2014/main" id="{00000000-0008-0000-0200-000073000000}"/>
            </a:ext>
          </a:extLst>
        </xdr:cNvPr>
        <xdr:cNvSpPr>
          <a:spLocks noChangeAspect="1" noChangeArrowheads="1"/>
        </xdr:cNvSpPr>
      </xdr:nvSpPr>
      <xdr:spPr bwMode="auto">
        <a:xfrm>
          <a:off x="1549400" y="11849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104857</xdr:rowOff>
    </xdr:to>
    <xdr:sp macro="" textlink="">
      <xdr:nvSpPr>
        <xdr:cNvPr id="116" name="AutoShape 130" descr="Modul">
          <a:extLst>
            <a:ext uri="{FF2B5EF4-FFF2-40B4-BE49-F238E27FC236}">
              <a16:creationId xmlns:a16="http://schemas.microsoft.com/office/drawing/2014/main" id="{00000000-0008-0000-0200-00007400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304800</xdr:colOff>
      <xdr:row>83</xdr:row>
      <xdr:rowOff>108031</xdr:rowOff>
    </xdr:to>
    <xdr:sp macro="" textlink="">
      <xdr:nvSpPr>
        <xdr:cNvPr id="117" name="AutoShape 135" descr="https://campus.uni-due.de/CM_IMAGES/HISinOne/images/icons/tree/tree_bullet.svg">
          <a:extLst>
            <a:ext uri="{FF2B5EF4-FFF2-40B4-BE49-F238E27FC236}">
              <a16:creationId xmlns:a16="http://schemas.microsoft.com/office/drawing/2014/main" id="{00000000-0008-0000-0200-000075000000}"/>
            </a:ext>
          </a:extLst>
        </xdr:cNvPr>
        <xdr:cNvSpPr>
          <a:spLocks noChangeAspect="1" noChangeArrowheads="1"/>
        </xdr:cNvSpPr>
      </xdr:nvSpPr>
      <xdr:spPr bwMode="auto">
        <a:xfrm>
          <a:off x="1549400" y="10706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304800</xdr:colOff>
      <xdr:row>83</xdr:row>
      <xdr:rowOff>108031</xdr:rowOff>
    </xdr:to>
    <xdr:sp macro="" textlink="">
      <xdr:nvSpPr>
        <xdr:cNvPr id="118" name="AutoShape 136" descr="Prüfung">
          <a:extLst>
            <a:ext uri="{FF2B5EF4-FFF2-40B4-BE49-F238E27FC236}">
              <a16:creationId xmlns:a16="http://schemas.microsoft.com/office/drawing/2014/main" id="{00000000-0008-0000-0200-000076000000}"/>
            </a:ext>
          </a:extLst>
        </xdr:cNvPr>
        <xdr:cNvSpPr>
          <a:spLocks noChangeAspect="1" noChangeArrowheads="1"/>
        </xdr:cNvSpPr>
      </xdr:nvSpPr>
      <xdr:spPr bwMode="auto">
        <a:xfrm>
          <a:off x="1549400" y="10706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304800</xdr:colOff>
      <xdr:row>83</xdr:row>
      <xdr:rowOff>111532</xdr:rowOff>
    </xdr:to>
    <xdr:sp macro="" textlink="">
      <xdr:nvSpPr>
        <xdr:cNvPr id="119" name="AutoShape 137" descr="https://campus.uni-due.de/CM_IMAGES/HISinOne/images/icons/spacer.svg">
          <a:extLst>
            <a:ext uri="{FF2B5EF4-FFF2-40B4-BE49-F238E27FC236}">
              <a16:creationId xmlns:a16="http://schemas.microsoft.com/office/drawing/2014/main" id="{00000000-0008-0000-0200-00007700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304800</xdr:colOff>
      <xdr:row>83</xdr:row>
      <xdr:rowOff>111532</xdr:rowOff>
    </xdr:to>
    <xdr:sp macro="" textlink="">
      <xdr:nvSpPr>
        <xdr:cNvPr id="120" name="AutoShape 138" descr="https://campus.uni-due.de/CM_IMAGES/HISinOne/images/icons/spacer.svg">
          <a:extLst>
            <a:ext uri="{FF2B5EF4-FFF2-40B4-BE49-F238E27FC236}">
              <a16:creationId xmlns:a16="http://schemas.microsoft.com/office/drawing/2014/main" id="{00000000-0008-0000-0200-00007800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304800</xdr:colOff>
      <xdr:row>83</xdr:row>
      <xdr:rowOff>111532</xdr:rowOff>
    </xdr:to>
    <xdr:sp macro="" textlink="">
      <xdr:nvSpPr>
        <xdr:cNvPr id="121" name="AutoShape 139" descr="https://campus.uni-due.de/CM_IMAGES/HISinOne/images/icons/hyphen.svg">
          <a:extLst>
            <a:ext uri="{FF2B5EF4-FFF2-40B4-BE49-F238E27FC236}">
              <a16:creationId xmlns:a16="http://schemas.microsoft.com/office/drawing/2014/main" id="{00000000-0008-0000-0200-00007900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304311</xdr:colOff>
      <xdr:row>83</xdr:row>
      <xdr:rowOff>111532</xdr:rowOff>
    </xdr:to>
    <xdr:sp macro="" textlink="">
      <xdr:nvSpPr>
        <xdr:cNvPr id="122" name="AutoShape 140" descr="https://campus.uni-due.de/CM_IMAGES/HISinOne/images/icons/spacer.svg">
          <a:extLst>
            <a:ext uri="{FF2B5EF4-FFF2-40B4-BE49-F238E27FC236}">
              <a16:creationId xmlns:a16="http://schemas.microsoft.com/office/drawing/2014/main" id="{00000000-0008-0000-0200-00007A000000}"/>
            </a:ext>
          </a:extLst>
        </xdr:cNvPr>
        <xdr:cNvSpPr>
          <a:spLocks noChangeAspect="1" noChangeArrowheads="1"/>
        </xdr:cNvSpPr>
      </xdr:nvSpPr>
      <xdr:spPr bwMode="auto">
        <a:xfrm>
          <a:off x="1549400" y="10706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83</xdr:row>
      <xdr:rowOff>0</xdr:rowOff>
    </xdr:from>
    <xdr:to>
      <xdr:col>2</xdr:col>
      <xdr:colOff>304800</xdr:colOff>
      <xdr:row>84</xdr:row>
      <xdr:rowOff>104856</xdr:rowOff>
    </xdr:to>
    <xdr:sp macro="" textlink="">
      <xdr:nvSpPr>
        <xdr:cNvPr id="123" name="AutoShape 141" descr="https://campus.uni-due.de/CM_IMAGES/HISinOne/images/icons/tree/tree_bullet.svg">
          <a:extLst>
            <a:ext uri="{FF2B5EF4-FFF2-40B4-BE49-F238E27FC236}">
              <a16:creationId xmlns:a16="http://schemas.microsoft.com/office/drawing/2014/main" id="{00000000-0008-0000-0200-00007B000000}"/>
            </a:ext>
          </a:extLst>
        </xdr:cNvPr>
        <xdr:cNvSpPr>
          <a:spLocks noChangeAspect="1" noChangeArrowheads="1"/>
        </xdr:cNvSpPr>
      </xdr:nvSpPr>
      <xdr:spPr bwMode="auto">
        <a:xfrm>
          <a:off x="1549400" y="10896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83</xdr:row>
      <xdr:rowOff>0</xdr:rowOff>
    </xdr:from>
    <xdr:to>
      <xdr:col>2</xdr:col>
      <xdr:colOff>304800</xdr:colOff>
      <xdr:row>84</xdr:row>
      <xdr:rowOff>104856</xdr:rowOff>
    </xdr:to>
    <xdr:sp macro="" textlink="">
      <xdr:nvSpPr>
        <xdr:cNvPr id="124" name="AutoShape 142" descr="Studienleistung">
          <a:extLst>
            <a:ext uri="{FF2B5EF4-FFF2-40B4-BE49-F238E27FC236}">
              <a16:creationId xmlns:a16="http://schemas.microsoft.com/office/drawing/2014/main" id="{00000000-0008-0000-0200-00007C000000}"/>
            </a:ext>
          </a:extLst>
        </xdr:cNvPr>
        <xdr:cNvSpPr>
          <a:spLocks noChangeAspect="1" noChangeArrowheads="1"/>
        </xdr:cNvSpPr>
      </xdr:nvSpPr>
      <xdr:spPr bwMode="auto">
        <a:xfrm>
          <a:off x="1549400" y="10896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95</xdr:row>
      <xdr:rowOff>111531</xdr:rowOff>
    </xdr:to>
    <xdr:sp macro="" textlink="">
      <xdr:nvSpPr>
        <xdr:cNvPr id="125" name="AutoShape 143" descr="https://campus.uni-due.de/CM_IMAGES/HISinOne/images/icons/spacer.svg">
          <a:extLst>
            <a:ext uri="{FF2B5EF4-FFF2-40B4-BE49-F238E27FC236}">
              <a16:creationId xmlns:a16="http://schemas.microsoft.com/office/drawing/2014/main" id="{00000000-0008-0000-0200-00007D00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95</xdr:row>
      <xdr:rowOff>111531</xdr:rowOff>
    </xdr:to>
    <xdr:sp macro="" textlink="">
      <xdr:nvSpPr>
        <xdr:cNvPr id="126" name="AutoShape 144" descr="https://campus.uni-due.de/CM_IMAGES/HISinOne/images/icons/spacer.svg">
          <a:extLst>
            <a:ext uri="{FF2B5EF4-FFF2-40B4-BE49-F238E27FC236}">
              <a16:creationId xmlns:a16="http://schemas.microsoft.com/office/drawing/2014/main" id="{00000000-0008-0000-0200-00007E00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95</xdr:row>
      <xdr:rowOff>111531</xdr:rowOff>
    </xdr:to>
    <xdr:sp macro="" textlink="">
      <xdr:nvSpPr>
        <xdr:cNvPr id="127" name="AutoShape 145" descr="https://campus.uni-due.de/CM_IMAGES/HISinOne/images/icons/hyphen.svg">
          <a:extLst>
            <a:ext uri="{FF2B5EF4-FFF2-40B4-BE49-F238E27FC236}">
              <a16:creationId xmlns:a16="http://schemas.microsoft.com/office/drawing/2014/main" id="{00000000-0008-0000-0200-00007F00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304311</xdr:colOff>
      <xdr:row>95</xdr:row>
      <xdr:rowOff>111531</xdr:rowOff>
    </xdr:to>
    <xdr:sp macro="" textlink="">
      <xdr:nvSpPr>
        <xdr:cNvPr id="128" name="AutoShape 146" descr="https://campus.uni-due.de/CM_IMAGES/HISinOne/images/icons/spacer.svg">
          <a:extLst>
            <a:ext uri="{FF2B5EF4-FFF2-40B4-BE49-F238E27FC236}">
              <a16:creationId xmlns:a16="http://schemas.microsoft.com/office/drawing/2014/main" id="{00000000-0008-0000-0200-000080000000}"/>
            </a:ext>
          </a:extLst>
        </xdr:cNvPr>
        <xdr:cNvSpPr>
          <a:spLocks noChangeAspect="1" noChangeArrowheads="1"/>
        </xdr:cNvSpPr>
      </xdr:nvSpPr>
      <xdr:spPr bwMode="auto">
        <a:xfrm>
          <a:off x="1549400" y="12230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95</xdr:row>
      <xdr:rowOff>0</xdr:rowOff>
    </xdr:from>
    <xdr:to>
      <xdr:col>2</xdr:col>
      <xdr:colOff>304800</xdr:colOff>
      <xdr:row>96</xdr:row>
      <xdr:rowOff>104857</xdr:rowOff>
    </xdr:to>
    <xdr:sp macro="" textlink="">
      <xdr:nvSpPr>
        <xdr:cNvPr id="129" name="AutoShape 147" descr="Modul">
          <a:extLst>
            <a:ext uri="{FF2B5EF4-FFF2-40B4-BE49-F238E27FC236}">
              <a16:creationId xmlns:a16="http://schemas.microsoft.com/office/drawing/2014/main" id="{00000000-0008-0000-0200-000081000000}"/>
            </a:ext>
          </a:extLst>
        </xdr:cNvPr>
        <xdr:cNvSpPr>
          <a:spLocks noChangeAspect="1" noChangeArrowheads="1"/>
        </xdr:cNvSpPr>
      </xdr:nvSpPr>
      <xdr:spPr bwMode="auto">
        <a:xfrm>
          <a:off x="1549400" y="12420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86</xdr:row>
      <xdr:rowOff>108032</xdr:rowOff>
    </xdr:to>
    <xdr:sp macro="" textlink="">
      <xdr:nvSpPr>
        <xdr:cNvPr id="130" name="AutoShape 152" descr="https://campus.uni-due.de/CM_IMAGES/HISinOne/images/icons/tree/tree_bullet.svg">
          <a:extLst>
            <a:ext uri="{FF2B5EF4-FFF2-40B4-BE49-F238E27FC236}">
              <a16:creationId xmlns:a16="http://schemas.microsoft.com/office/drawing/2014/main" id="{00000000-0008-0000-0200-000082000000}"/>
            </a:ext>
          </a:extLst>
        </xdr:cNvPr>
        <xdr:cNvSpPr>
          <a:spLocks noChangeAspect="1" noChangeArrowheads="1"/>
        </xdr:cNvSpPr>
      </xdr:nvSpPr>
      <xdr:spPr bwMode="auto">
        <a:xfrm>
          <a:off x="1549400" y="11087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86</xdr:row>
      <xdr:rowOff>108032</xdr:rowOff>
    </xdr:to>
    <xdr:sp macro="" textlink="">
      <xdr:nvSpPr>
        <xdr:cNvPr id="131" name="AutoShape 153" descr="Prüfung">
          <a:extLst>
            <a:ext uri="{FF2B5EF4-FFF2-40B4-BE49-F238E27FC236}">
              <a16:creationId xmlns:a16="http://schemas.microsoft.com/office/drawing/2014/main" id="{00000000-0008-0000-0200-000083000000}"/>
            </a:ext>
          </a:extLst>
        </xdr:cNvPr>
        <xdr:cNvSpPr>
          <a:spLocks noChangeAspect="1" noChangeArrowheads="1"/>
        </xdr:cNvSpPr>
      </xdr:nvSpPr>
      <xdr:spPr bwMode="auto">
        <a:xfrm>
          <a:off x="1549400" y="11087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86</xdr:row>
      <xdr:rowOff>111533</xdr:rowOff>
    </xdr:to>
    <xdr:sp macro="" textlink="">
      <xdr:nvSpPr>
        <xdr:cNvPr id="132" name="AutoShape 154" descr="https://campus.uni-due.de/CM_IMAGES/HISinOne/images/icons/spacer.svg">
          <a:extLst>
            <a:ext uri="{FF2B5EF4-FFF2-40B4-BE49-F238E27FC236}">
              <a16:creationId xmlns:a16="http://schemas.microsoft.com/office/drawing/2014/main" id="{00000000-0008-0000-0200-00008400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86</xdr:row>
      <xdr:rowOff>111533</xdr:rowOff>
    </xdr:to>
    <xdr:sp macro="" textlink="">
      <xdr:nvSpPr>
        <xdr:cNvPr id="133" name="AutoShape 155" descr="https://campus.uni-due.de/CM_IMAGES/HISinOne/images/icons/spacer.svg">
          <a:extLst>
            <a:ext uri="{FF2B5EF4-FFF2-40B4-BE49-F238E27FC236}">
              <a16:creationId xmlns:a16="http://schemas.microsoft.com/office/drawing/2014/main" id="{00000000-0008-0000-0200-00008500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86</xdr:row>
      <xdr:rowOff>111533</xdr:rowOff>
    </xdr:to>
    <xdr:sp macro="" textlink="">
      <xdr:nvSpPr>
        <xdr:cNvPr id="134" name="AutoShape 156" descr="https://campus.uni-due.de/CM_IMAGES/HISinOne/images/icons/hyphen.svg">
          <a:extLst>
            <a:ext uri="{FF2B5EF4-FFF2-40B4-BE49-F238E27FC236}">
              <a16:creationId xmlns:a16="http://schemas.microsoft.com/office/drawing/2014/main" id="{00000000-0008-0000-0200-00008600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304311</xdr:colOff>
      <xdr:row>86</xdr:row>
      <xdr:rowOff>111533</xdr:rowOff>
    </xdr:to>
    <xdr:sp macro="" textlink="">
      <xdr:nvSpPr>
        <xdr:cNvPr id="135" name="AutoShape 157" descr="https://campus.uni-due.de/CM_IMAGES/HISinOne/images/icons/spacer.svg">
          <a:extLst>
            <a:ext uri="{FF2B5EF4-FFF2-40B4-BE49-F238E27FC236}">
              <a16:creationId xmlns:a16="http://schemas.microsoft.com/office/drawing/2014/main" id="{00000000-0008-0000-0200-000087000000}"/>
            </a:ext>
          </a:extLst>
        </xdr:cNvPr>
        <xdr:cNvSpPr>
          <a:spLocks noChangeAspect="1" noChangeArrowheads="1"/>
        </xdr:cNvSpPr>
      </xdr:nvSpPr>
      <xdr:spPr bwMode="auto">
        <a:xfrm>
          <a:off x="1549400" y="11087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86</xdr:row>
      <xdr:rowOff>0</xdr:rowOff>
    </xdr:from>
    <xdr:to>
      <xdr:col>2</xdr:col>
      <xdr:colOff>304800</xdr:colOff>
      <xdr:row>87</xdr:row>
      <xdr:rowOff>104856</xdr:rowOff>
    </xdr:to>
    <xdr:sp macro="" textlink="">
      <xdr:nvSpPr>
        <xdr:cNvPr id="136" name="AutoShape 158" descr="https://campus.uni-due.de/CM_IMAGES/HISinOne/images/icons/tree/tree_bullet.svg">
          <a:extLst>
            <a:ext uri="{FF2B5EF4-FFF2-40B4-BE49-F238E27FC236}">
              <a16:creationId xmlns:a16="http://schemas.microsoft.com/office/drawing/2014/main" id="{00000000-0008-0000-0200-000088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86</xdr:row>
      <xdr:rowOff>0</xdr:rowOff>
    </xdr:from>
    <xdr:to>
      <xdr:col>2</xdr:col>
      <xdr:colOff>304800</xdr:colOff>
      <xdr:row>87</xdr:row>
      <xdr:rowOff>104856</xdr:rowOff>
    </xdr:to>
    <xdr:sp macro="" textlink="">
      <xdr:nvSpPr>
        <xdr:cNvPr id="137" name="AutoShape 159" descr="Studienleistung">
          <a:extLst>
            <a:ext uri="{FF2B5EF4-FFF2-40B4-BE49-F238E27FC236}">
              <a16:creationId xmlns:a16="http://schemas.microsoft.com/office/drawing/2014/main" id="{00000000-0008-0000-0200-00008900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97</xdr:row>
      <xdr:rowOff>0</xdr:rowOff>
    </xdr:from>
    <xdr:to>
      <xdr:col>2</xdr:col>
      <xdr:colOff>304800</xdr:colOff>
      <xdr:row>98</xdr:row>
      <xdr:rowOff>111532</xdr:rowOff>
    </xdr:to>
    <xdr:sp macro="" textlink="">
      <xdr:nvSpPr>
        <xdr:cNvPr id="138" name="AutoShape 160" descr="https://campus.uni-due.de/CM_IMAGES/HISinOne/images/icons/spacer.svg">
          <a:extLst>
            <a:ext uri="{FF2B5EF4-FFF2-40B4-BE49-F238E27FC236}">
              <a16:creationId xmlns:a16="http://schemas.microsoft.com/office/drawing/2014/main" id="{00000000-0008-0000-0200-00008A00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97</xdr:row>
      <xdr:rowOff>0</xdr:rowOff>
    </xdr:from>
    <xdr:to>
      <xdr:col>2</xdr:col>
      <xdr:colOff>304800</xdr:colOff>
      <xdr:row>98</xdr:row>
      <xdr:rowOff>111532</xdr:rowOff>
    </xdr:to>
    <xdr:sp macro="" textlink="">
      <xdr:nvSpPr>
        <xdr:cNvPr id="139" name="AutoShape 161" descr="https://campus.uni-due.de/CM_IMAGES/HISinOne/images/icons/spacer.svg">
          <a:extLst>
            <a:ext uri="{FF2B5EF4-FFF2-40B4-BE49-F238E27FC236}">
              <a16:creationId xmlns:a16="http://schemas.microsoft.com/office/drawing/2014/main" id="{00000000-0008-0000-0200-00008B00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97</xdr:row>
      <xdr:rowOff>0</xdr:rowOff>
    </xdr:from>
    <xdr:to>
      <xdr:col>2</xdr:col>
      <xdr:colOff>304800</xdr:colOff>
      <xdr:row>98</xdr:row>
      <xdr:rowOff>111532</xdr:rowOff>
    </xdr:to>
    <xdr:sp macro="" textlink="">
      <xdr:nvSpPr>
        <xdr:cNvPr id="140" name="AutoShape 162" descr="https://campus.uni-due.de/CM_IMAGES/HISinOne/images/icons/hyphen.svg">
          <a:extLst>
            <a:ext uri="{FF2B5EF4-FFF2-40B4-BE49-F238E27FC236}">
              <a16:creationId xmlns:a16="http://schemas.microsoft.com/office/drawing/2014/main" id="{00000000-0008-0000-0200-00008C00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97</xdr:row>
      <xdr:rowOff>0</xdr:rowOff>
    </xdr:from>
    <xdr:to>
      <xdr:col>2</xdr:col>
      <xdr:colOff>304311</xdr:colOff>
      <xdr:row>98</xdr:row>
      <xdr:rowOff>111532</xdr:rowOff>
    </xdr:to>
    <xdr:sp macro="" textlink="">
      <xdr:nvSpPr>
        <xdr:cNvPr id="141" name="AutoShape 163" descr="https://campus.uni-due.de/CM_IMAGES/HISinOne/images/icons/spacer.svg">
          <a:extLst>
            <a:ext uri="{FF2B5EF4-FFF2-40B4-BE49-F238E27FC236}">
              <a16:creationId xmlns:a16="http://schemas.microsoft.com/office/drawing/2014/main" id="{00000000-0008-0000-0200-00008D000000}"/>
            </a:ext>
          </a:extLst>
        </xdr:cNvPr>
        <xdr:cNvSpPr>
          <a:spLocks noChangeAspect="1" noChangeArrowheads="1"/>
        </xdr:cNvSpPr>
      </xdr:nvSpPr>
      <xdr:spPr bwMode="auto">
        <a:xfrm>
          <a:off x="1549400" y="12611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98</xdr:row>
      <xdr:rowOff>0</xdr:rowOff>
    </xdr:from>
    <xdr:to>
      <xdr:col>2</xdr:col>
      <xdr:colOff>304800</xdr:colOff>
      <xdr:row>99</xdr:row>
      <xdr:rowOff>104857</xdr:rowOff>
    </xdr:to>
    <xdr:sp macro="" textlink="">
      <xdr:nvSpPr>
        <xdr:cNvPr id="142" name="AutoShape 164" descr="Modul">
          <a:extLst>
            <a:ext uri="{FF2B5EF4-FFF2-40B4-BE49-F238E27FC236}">
              <a16:creationId xmlns:a16="http://schemas.microsoft.com/office/drawing/2014/main" id="{00000000-0008-0000-0200-00008E000000}"/>
            </a:ext>
          </a:extLst>
        </xdr:cNvPr>
        <xdr:cNvSpPr>
          <a:spLocks noChangeAspect="1" noChangeArrowheads="1"/>
        </xdr:cNvSpPr>
      </xdr:nvSpPr>
      <xdr:spPr bwMode="auto">
        <a:xfrm>
          <a:off x="1549400" y="12801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89</xdr:row>
      <xdr:rowOff>108032</xdr:rowOff>
    </xdr:to>
    <xdr:sp macro="" textlink="">
      <xdr:nvSpPr>
        <xdr:cNvPr id="143" name="AutoShape 169" descr="https://campus.uni-due.de/CM_IMAGES/HISinOne/images/icons/tree/tree_bullet.svg">
          <a:extLst>
            <a:ext uri="{FF2B5EF4-FFF2-40B4-BE49-F238E27FC236}">
              <a16:creationId xmlns:a16="http://schemas.microsoft.com/office/drawing/2014/main" id="{00000000-0008-0000-0200-00008F000000}"/>
            </a:ext>
          </a:extLst>
        </xdr:cNvPr>
        <xdr:cNvSpPr>
          <a:spLocks noChangeAspect="1" noChangeArrowheads="1"/>
        </xdr:cNvSpPr>
      </xdr:nvSpPr>
      <xdr:spPr bwMode="auto">
        <a:xfrm>
          <a:off x="1549400" y="11468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89</xdr:row>
      <xdr:rowOff>108032</xdr:rowOff>
    </xdr:to>
    <xdr:sp macro="" textlink="">
      <xdr:nvSpPr>
        <xdr:cNvPr id="144" name="AutoShape 170" descr="Prüfung">
          <a:extLst>
            <a:ext uri="{FF2B5EF4-FFF2-40B4-BE49-F238E27FC236}">
              <a16:creationId xmlns:a16="http://schemas.microsoft.com/office/drawing/2014/main" id="{00000000-0008-0000-0200-000090000000}"/>
            </a:ext>
          </a:extLst>
        </xdr:cNvPr>
        <xdr:cNvSpPr>
          <a:spLocks noChangeAspect="1" noChangeArrowheads="1"/>
        </xdr:cNvSpPr>
      </xdr:nvSpPr>
      <xdr:spPr bwMode="auto">
        <a:xfrm>
          <a:off x="1549400" y="11468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89</xdr:row>
      <xdr:rowOff>111532</xdr:rowOff>
    </xdr:to>
    <xdr:sp macro="" textlink="">
      <xdr:nvSpPr>
        <xdr:cNvPr id="145" name="AutoShape 171" descr="https://campus.uni-due.de/CM_IMAGES/HISinOne/images/icons/spacer.svg">
          <a:extLst>
            <a:ext uri="{FF2B5EF4-FFF2-40B4-BE49-F238E27FC236}">
              <a16:creationId xmlns:a16="http://schemas.microsoft.com/office/drawing/2014/main" id="{00000000-0008-0000-0200-00009100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89</xdr:row>
      <xdr:rowOff>111532</xdr:rowOff>
    </xdr:to>
    <xdr:sp macro="" textlink="">
      <xdr:nvSpPr>
        <xdr:cNvPr id="146" name="AutoShape 172" descr="https://campus.uni-due.de/CM_IMAGES/HISinOne/images/icons/spacer.svg">
          <a:extLst>
            <a:ext uri="{FF2B5EF4-FFF2-40B4-BE49-F238E27FC236}">
              <a16:creationId xmlns:a16="http://schemas.microsoft.com/office/drawing/2014/main" id="{00000000-0008-0000-0200-00009200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89</xdr:row>
      <xdr:rowOff>111532</xdr:rowOff>
    </xdr:to>
    <xdr:sp macro="" textlink="">
      <xdr:nvSpPr>
        <xdr:cNvPr id="147" name="AutoShape 173" descr="https://campus.uni-due.de/CM_IMAGES/HISinOne/images/icons/hyphen.svg">
          <a:extLst>
            <a:ext uri="{FF2B5EF4-FFF2-40B4-BE49-F238E27FC236}">
              <a16:creationId xmlns:a16="http://schemas.microsoft.com/office/drawing/2014/main" id="{00000000-0008-0000-0200-00009300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304311</xdr:colOff>
      <xdr:row>89</xdr:row>
      <xdr:rowOff>111532</xdr:rowOff>
    </xdr:to>
    <xdr:sp macro="" textlink="">
      <xdr:nvSpPr>
        <xdr:cNvPr id="148" name="AutoShape 174" descr="https://campus.uni-due.de/CM_IMAGES/HISinOne/images/icons/spacer.svg">
          <a:extLst>
            <a:ext uri="{FF2B5EF4-FFF2-40B4-BE49-F238E27FC236}">
              <a16:creationId xmlns:a16="http://schemas.microsoft.com/office/drawing/2014/main" id="{00000000-0008-0000-0200-000094000000}"/>
            </a:ext>
          </a:extLst>
        </xdr:cNvPr>
        <xdr:cNvSpPr>
          <a:spLocks noChangeAspect="1" noChangeArrowheads="1"/>
        </xdr:cNvSpPr>
      </xdr:nvSpPr>
      <xdr:spPr bwMode="auto">
        <a:xfrm>
          <a:off x="1549400" y="11468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89</xdr:row>
      <xdr:rowOff>0</xdr:rowOff>
    </xdr:from>
    <xdr:to>
      <xdr:col>2</xdr:col>
      <xdr:colOff>304800</xdr:colOff>
      <xdr:row>90</xdr:row>
      <xdr:rowOff>3256</xdr:rowOff>
    </xdr:to>
    <xdr:sp macro="" textlink="">
      <xdr:nvSpPr>
        <xdr:cNvPr id="149" name="AutoShape 175" descr="https://campus.uni-due.de/CM_IMAGES/HISinOne/images/icons/tree/tree_bullet.svg">
          <a:extLst>
            <a:ext uri="{FF2B5EF4-FFF2-40B4-BE49-F238E27FC236}">
              <a16:creationId xmlns:a16="http://schemas.microsoft.com/office/drawing/2014/main" id="{00000000-0008-0000-0200-000095000000}"/>
            </a:ext>
          </a:extLst>
        </xdr:cNvPr>
        <xdr:cNvSpPr>
          <a:spLocks noChangeAspect="1" noChangeArrowheads="1"/>
        </xdr:cNvSpPr>
      </xdr:nvSpPr>
      <xdr:spPr bwMode="auto">
        <a:xfrm>
          <a:off x="1549400" y="11658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89</xdr:row>
      <xdr:rowOff>0</xdr:rowOff>
    </xdr:from>
    <xdr:to>
      <xdr:col>2</xdr:col>
      <xdr:colOff>304800</xdr:colOff>
      <xdr:row>90</xdr:row>
      <xdr:rowOff>3256</xdr:rowOff>
    </xdr:to>
    <xdr:sp macro="" textlink="">
      <xdr:nvSpPr>
        <xdr:cNvPr id="150" name="AutoShape 176" descr="Studienleistung">
          <a:extLst>
            <a:ext uri="{FF2B5EF4-FFF2-40B4-BE49-F238E27FC236}">
              <a16:creationId xmlns:a16="http://schemas.microsoft.com/office/drawing/2014/main" id="{00000000-0008-0000-0200-000096000000}"/>
            </a:ext>
          </a:extLst>
        </xdr:cNvPr>
        <xdr:cNvSpPr>
          <a:spLocks noChangeAspect="1" noChangeArrowheads="1"/>
        </xdr:cNvSpPr>
      </xdr:nvSpPr>
      <xdr:spPr bwMode="auto">
        <a:xfrm>
          <a:off x="1549400" y="11658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100</xdr:row>
      <xdr:rowOff>0</xdr:rowOff>
    </xdr:from>
    <xdr:to>
      <xdr:col>1</xdr:col>
      <xdr:colOff>304800</xdr:colOff>
      <xdr:row>101</xdr:row>
      <xdr:rowOff>111531</xdr:rowOff>
    </xdr:to>
    <xdr:sp macro="" textlink="">
      <xdr:nvSpPr>
        <xdr:cNvPr id="151" name="AutoShape 177" descr="https://campus.uni-due.de/CM_IMAGES/HISinOne/images/icons/spacer.svg">
          <a:extLst>
            <a:ext uri="{FF2B5EF4-FFF2-40B4-BE49-F238E27FC236}">
              <a16:creationId xmlns:a16="http://schemas.microsoft.com/office/drawing/2014/main" id="{00000000-0008-0000-0200-000097000000}"/>
            </a:ext>
          </a:extLst>
        </xdr:cNvPr>
        <xdr:cNvSpPr>
          <a:spLocks noChangeAspect="1" noChangeArrowheads="1"/>
        </xdr:cNvSpPr>
      </xdr:nvSpPr>
      <xdr:spPr bwMode="auto">
        <a:xfrm>
          <a:off x="508000" y="12992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100</xdr:row>
      <xdr:rowOff>0</xdr:rowOff>
    </xdr:from>
    <xdr:to>
      <xdr:col>1</xdr:col>
      <xdr:colOff>304800</xdr:colOff>
      <xdr:row>101</xdr:row>
      <xdr:rowOff>111531</xdr:rowOff>
    </xdr:to>
    <xdr:sp macro="" textlink="">
      <xdr:nvSpPr>
        <xdr:cNvPr id="152" name="AutoShape 178" descr="https://campus.uni-due.de/CM_IMAGES/HISinOne/images/icons/spacer.svg">
          <a:extLst>
            <a:ext uri="{FF2B5EF4-FFF2-40B4-BE49-F238E27FC236}">
              <a16:creationId xmlns:a16="http://schemas.microsoft.com/office/drawing/2014/main" id="{00000000-0008-0000-0200-000098000000}"/>
            </a:ext>
          </a:extLst>
        </xdr:cNvPr>
        <xdr:cNvSpPr>
          <a:spLocks noChangeAspect="1" noChangeArrowheads="1"/>
        </xdr:cNvSpPr>
      </xdr:nvSpPr>
      <xdr:spPr bwMode="auto">
        <a:xfrm>
          <a:off x="508000" y="12992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100</xdr:row>
      <xdr:rowOff>0</xdr:rowOff>
    </xdr:from>
    <xdr:to>
      <xdr:col>1</xdr:col>
      <xdr:colOff>304800</xdr:colOff>
      <xdr:row>101</xdr:row>
      <xdr:rowOff>111531</xdr:rowOff>
    </xdr:to>
    <xdr:sp macro="" textlink="">
      <xdr:nvSpPr>
        <xdr:cNvPr id="153" name="AutoShape 179" descr="https://campus.uni-due.de/CM_IMAGES/HISinOne/images/icons/hyphen.svg">
          <a:extLst>
            <a:ext uri="{FF2B5EF4-FFF2-40B4-BE49-F238E27FC236}">
              <a16:creationId xmlns:a16="http://schemas.microsoft.com/office/drawing/2014/main" id="{00000000-0008-0000-0200-000099000000}"/>
            </a:ext>
          </a:extLst>
        </xdr:cNvPr>
        <xdr:cNvSpPr>
          <a:spLocks noChangeAspect="1" noChangeArrowheads="1"/>
        </xdr:cNvSpPr>
      </xdr:nvSpPr>
      <xdr:spPr bwMode="auto">
        <a:xfrm>
          <a:off x="508000" y="12992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100</xdr:row>
      <xdr:rowOff>0</xdr:rowOff>
    </xdr:from>
    <xdr:to>
      <xdr:col>1</xdr:col>
      <xdr:colOff>304311</xdr:colOff>
      <xdr:row>101</xdr:row>
      <xdr:rowOff>111531</xdr:rowOff>
    </xdr:to>
    <xdr:sp macro="" textlink="">
      <xdr:nvSpPr>
        <xdr:cNvPr id="154" name="AutoShape 180" descr="https://campus.uni-due.de/CM_IMAGES/HISinOne/images/icons/spacer.svg">
          <a:extLst>
            <a:ext uri="{FF2B5EF4-FFF2-40B4-BE49-F238E27FC236}">
              <a16:creationId xmlns:a16="http://schemas.microsoft.com/office/drawing/2014/main" id="{00000000-0008-0000-0200-00009A000000}"/>
            </a:ext>
          </a:extLst>
        </xdr:cNvPr>
        <xdr:cNvSpPr>
          <a:spLocks noChangeAspect="1" noChangeArrowheads="1"/>
        </xdr:cNvSpPr>
      </xdr:nvSpPr>
      <xdr:spPr bwMode="auto">
        <a:xfrm>
          <a:off x="508000" y="12992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108031</xdr:rowOff>
    </xdr:to>
    <xdr:sp macro="" textlink="">
      <xdr:nvSpPr>
        <xdr:cNvPr id="155" name="AutoShape 186" descr="https://campus.uni-due.de/CM_IMAGES/HISinOne/images/icons/tree/tree_bullet.svg">
          <a:extLst>
            <a:ext uri="{FF2B5EF4-FFF2-40B4-BE49-F238E27FC236}">
              <a16:creationId xmlns:a16="http://schemas.microsoft.com/office/drawing/2014/main" id="{00000000-0008-0000-0200-00009B00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108031</xdr:rowOff>
    </xdr:to>
    <xdr:sp macro="" textlink="">
      <xdr:nvSpPr>
        <xdr:cNvPr id="156" name="AutoShape 187" descr="Prüfung">
          <a:extLst>
            <a:ext uri="{FF2B5EF4-FFF2-40B4-BE49-F238E27FC236}">
              <a16:creationId xmlns:a16="http://schemas.microsoft.com/office/drawing/2014/main" id="{00000000-0008-0000-0200-00009C00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111531</xdr:rowOff>
    </xdr:to>
    <xdr:sp macro="" textlink="">
      <xdr:nvSpPr>
        <xdr:cNvPr id="157" name="AutoShape 188" descr="https://campus.uni-due.de/CM_IMAGES/HISinOne/images/icons/spacer.svg">
          <a:extLst>
            <a:ext uri="{FF2B5EF4-FFF2-40B4-BE49-F238E27FC236}">
              <a16:creationId xmlns:a16="http://schemas.microsoft.com/office/drawing/2014/main" id="{00000000-0008-0000-0200-00009D00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111531</xdr:rowOff>
    </xdr:to>
    <xdr:sp macro="" textlink="">
      <xdr:nvSpPr>
        <xdr:cNvPr id="158" name="AutoShape 189" descr="https://campus.uni-due.de/CM_IMAGES/HISinOne/images/icons/spacer.svg">
          <a:extLst>
            <a:ext uri="{FF2B5EF4-FFF2-40B4-BE49-F238E27FC236}">
              <a16:creationId xmlns:a16="http://schemas.microsoft.com/office/drawing/2014/main" id="{00000000-0008-0000-0200-00009E00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92</xdr:row>
      <xdr:rowOff>111531</xdr:rowOff>
    </xdr:to>
    <xdr:sp macro="" textlink="">
      <xdr:nvSpPr>
        <xdr:cNvPr id="159" name="AutoShape 190" descr="https://campus.uni-due.de/CM_IMAGES/HISinOne/images/icons/hyphen.svg">
          <a:extLst>
            <a:ext uri="{FF2B5EF4-FFF2-40B4-BE49-F238E27FC236}">
              <a16:creationId xmlns:a16="http://schemas.microsoft.com/office/drawing/2014/main" id="{00000000-0008-0000-0200-00009F00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304311</xdr:colOff>
      <xdr:row>92</xdr:row>
      <xdr:rowOff>111531</xdr:rowOff>
    </xdr:to>
    <xdr:sp macro="" textlink="">
      <xdr:nvSpPr>
        <xdr:cNvPr id="160" name="AutoShape 191" descr="https://campus.uni-due.de/CM_IMAGES/HISinOne/images/icons/spacer.svg">
          <a:extLst>
            <a:ext uri="{FF2B5EF4-FFF2-40B4-BE49-F238E27FC236}">
              <a16:creationId xmlns:a16="http://schemas.microsoft.com/office/drawing/2014/main" id="{00000000-0008-0000-0200-0000A0000000}"/>
            </a:ext>
          </a:extLst>
        </xdr:cNvPr>
        <xdr:cNvSpPr>
          <a:spLocks noChangeAspect="1" noChangeArrowheads="1"/>
        </xdr:cNvSpPr>
      </xdr:nvSpPr>
      <xdr:spPr bwMode="auto">
        <a:xfrm>
          <a:off x="1549400" y="11849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104857</xdr:rowOff>
    </xdr:to>
    <xdr:sp macro="" textlink="">
      <xdr:nvSpPr>
        <xdr:cNvPr id="161" name="AutoShape 192" descr="https://campus.uni-due.de/CM_IMAGES/HISinOne/images/icons/tree/tree_bullet.svg">
          <a:extLst>
            <a:ext uri="{FF2B5EF4-FFF2-40B4-BE49-F238E27FC236}">
              <a16:creationId xmlns:a16="http://schemas.microsoft.com/office/drawing/2014/main" id="{00000000-0008-0000-0200-0000A100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104857</xdr:rowOff>
    </xdr:to>
    <xdr:sp macro="" textlink="">
      <xdr:nvSpPr>
        <xdr:cNvPr id="162" name="AutoShape 193" descr="Studienleistung">
          <a:extLst>
            <a:ext uri="{FF2B5EF4-FFF2-40B4-BE49-F238E27FC236}">
              <a16:creationId xmlns:a16="http://schemas.microsoft.com/office/drawing/2014/main" id="{00000000-0008-0000-0200-0000A200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95</xdr:row>
      <xdr:rowOff>108031</xdr:rowOff>
    </xdr:to>
    <xdr:sp macro="" textlink="">
      <xdr:nvSpPr>
        <xdr:cNvPr id="163" name="AutoShape 203" descr="https://campus.uni-due.de/CM_IMAGES/HISinOne/images/icons/tree/tree_bullet.svg">
          <a:extLst>
            <a:ext uri="{FF2B5EF4-FFF2-40B4-BE49-F238E27FC236}">
              <a16:creationId xmlns:a16="http://schemas.microsoft.com/office/drawing/2014/main" id="{00000000-0008-0000-0200-0000A3000000}"/>
            </a:ext>
          </a:extLst>
        </xdr:cNvPr>
        <xdr:cNvSpPr>
          <a:spLocks noChangeAspect="1" noChangeArrowheads="1"/>
        </xdr:cNvSpPr>
      </xdr:nvSpPr>
      <xdr:spPr bwMode="auto">
        <a:xfrm>
          <a:off x="1549400" y="12230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95</xdr:row>
      <xdr:rowOff>108031</xdr:rowOff>
    </xdr:to>
    <xdr:sp macro="" textlink="">
      <xdr:nvSpPr>
        <xdr:cNvPr id="164" name="AutoShape 204" descr="Prüfung">
          <a:extLst>
            <a:ext uri="{FF2B5EF4-FFF2-40B4-BE49-F238E27FC236}">
              <a16:creationId xmlns:a16="http://schemas.microsoft.com/office/drawing/2014/main" id="{00000000-0008-0000-0200-0000A4000000}"/>
            </a:ext>
          </a:extLst>
        </xdr:cNvPr>
        <xdr:cNvSpPr>
          <a:spLocks noChangeAspect="1" noChangeArrowheads="1"/>
        </xdr:cNvSpPr>
      </xdr:nvSpPr>
      <xdr:spPr bwMode="auto">
        <a:xfrm>
          <a:off x="1549400" y="12230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95</xdr:row>
      <xdr:rowOff>111531</xdr:rowOff>
    </xdr:to>
    <xdr:sp macro="" textlink="">
      <xdr:nvSpPr>
        <xdr:cNvPr id="165" name="AutoShape 205" descr="https://campus.uni-due.de/CM_IMAGES/HISinOne/images/icons/spacer.svg">
          <a:extLst>
            <a:ext uri="{FF2B5EF4-FFF2-40B4-BE49-F238E27FC236}">
              <a16:creationId xmlns:a16="http://schemas.microsoft.com/office/drawing/2014/main" id="{00000000-0008-0000-0200-0000A500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95</xdr:row>
      <xdr:rowOff>111531</xdr:rowOff>
    </xdr:to>
    <xdr:sp macro="" textlink="">
      <xdr:nvSpPr>
        <xdr:cNvPr id="166" name="AutoShape 206" descr="https://campus.uni-due.de/CM_IMAGES/HISinOne/images/icons/spacer.svg">
          <a:extLst>
            <a:ext uri="{FF2B5EF4-FFF2-40B4-BE49-F238E27FC236}">
              <a16:creationId xmlns:a16="http://schemas.microsoft.com/office/drawing/2014/main" id="{00000000-0008-0000-0200-0000A600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95</xdr:row>
      <xdr:rowOff>111531</xdr:rowOff>
    </xdr:to>
    <xdr:sp macro="" textlink="">
      <xdr:nvSpPr>
        <xdr:cNvPr id="167" name="AutoShape 207" descr="https://campus.uni-due.de/CM_IMAGES/HISinOne/images/icons/hyphen.svg">
          <a:extLst>
            <a:ext uri="{FF2B5EF4-FFF2-40B4-BE49-F238E27FC236}">
              <a16:creationId xmlns:a16="http://schemas.microsoft.com/office/drawing/2014/main" id="{00000000-0008-0000-0200-0000A700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304311</xdr:colOff>
      <xdr:row>95</xdr:row>
      <xdr:rowOff>111531</xdr:rowOff>
    </xdr:to>
    <xdr:sp macro="" textlink="">
      <xdr:nvSpPr>
        <xdr:cNvPr id="168" name="AutoShape 208" descr="https://campus.uni-due.de/CM_IMAGES/HISinOne/images/icons/spacer.svg">
          <a:extLst>
            <a:ext uri="{FF2B5EF4-FFF2-40B4-BE49-F238E27FC236}">
              <a16:creationId xmlns:a16="http://schemas.microsoft.com/office/drawing/2014/main" id="{00000000-0008-0000-0200-0000A8000000}"/>
            </a:ext>
          </a:extLst>
        </xdr:cNvPr>
        <xdr:cNvSpPr>
          <a:spLocks noChangeAspect="1" noChangeArrowheads="1"/>
        </xdr:cNvSpPr>
      </xdr:nvSpPr>
      <xdr:spPr bwMode="auto">
        <a:xfrm>
          <a:off x="1549400" y="12230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95</xdr:row>
      <xdr:rowOff>0</xdr:rowOff>
    </xdr:from>
    <xdr:to>
      <xdr:col>2</xdr:col>
      <xdr:colOff>304800</xdr:colOff>
      <xdr:row>96</xdr:row>
      <xdr:rowOff>104857</xdr:rowOff>
    </xdr:to>
    <xdr:sp macro="" textlink="">
      <xdr:nvSpPr>
        <xdr:cNvPr id="169" name="AutoShape 209" descr="https://campus.uni-due.de/CM_IMAGES/HISinOne/images/icons/tree/tree_bullet.svg">
          <a:extLst>
            <a:ext uri="{FF2B5EF4-FFF2-40B4-BE49-F238E27FC236}">
              <a16:creationId xmlns:a16="http://schemas.microsoft.com/office/drawing/2014/main" id="{00000000-0008-0000-0200-0000A9000000}"/>
            </a:ext>
          </a:extLst>
        </xdr:cNvPr>
        <xdr:cNvSpPr>
          <a:spLocks noChangeAspect="1" noChangeArrowheads="1"/>
        </xdr:cNvSpPr>
      </xdr:nvSpPr>
      <xdr:spPr bwMode="auto">
        <a:xfrm>
          <a:off x="1549400" y="12420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95</xdr:row>
      <xdr:rowOff>0</xdr:rowOff>
    </xdr:from>
    <xdr:to>
      <xdr:col>2</xdr:col>
      <xdr:colOff>304800</xdr:colOff>
      <xdr:row>96</xdr:row>
      <xdr:rowOff>104857</xdr:rowOff>
    </xdr:to>
    <xdr:sp macro="" textlink="">
      <xdr:nvSpPr>
        <xdr:cNvPr id="170" name="AutoShape 210" descr="Studienleistung">
          <a:extLst>
            <a:ext uri="{FF2B5EF4-FFF2-40B4-BE49-F238E27FC236}">
              <a16:creationId xmlns:a16="http://schemas.microsoft.com/office/drawing/2014/main" id="{00000000-0008-0000-0200-0000AA000000}"/>
            </a:ext>
          </a:extLst>
        </xdr:cNvPr>
        <xdr:cNvSpPr>
          <a:spLocks noChangeAspect="1" noChangeArrowheads="1"/>
        </xdr:cNvSpPr>
      </xdr:nvSpPr>
      <xdr:spPr bwMode="auto">
        <a:xfrm>
          <a:off x="1549400" y="12420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97</xdr:row>
      <xdr:rowOff>0</xdr:rowOff>
    </xdr:from>
    <xdr:to>
      <xdr:col>2</xdr:col>
      <xdr:colOff>304800</xdr:colOff>
      <xdr:row>98</xdr:row>
      <xdr:rowOff>111532</xdr:rowOff>
    </xdr:to>
    <xdr:sp macro="" textlink="">
      <xdr:nvSpPr>
        <xdr:cNvPr id="171" name="AutoShape 220" descr="https://campus.uni-due.de/CM_IMAGES/HISinOne/images/icons/tree/tree_bullet.svg">
          <a:extLst>
            <a:ext uri="{FF2B5EF4-FFF2-40B4-BE49-F238E27FC236}">
              <a16:creationId xmlns:a16="http://schemas.microsoft.com/office/drawing/2014/main" id="{00000000-0008-0000-0200-0000AB00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97</xdr:row>
      <xdr:rowOff>0</xdr:rowOff>
    </xdr:from>
    <xdr:to>
      <xdr:col>2</xdr:col>
      <xdr:colOff>304800</xdr:colOff>
      <xdr:row>98</xdr:row>
      <xdr:rowOff>111532</xdr:rowOff>
    </xdr:to>
    <xdr:sp macro="" textlink="">
      <xdr:nvSpPr>
        <xdr:cNvPr id="172" name="AutoShape 221" descr="Prüfung">
          <a:extLst>
            <a:ext uri="{FF2B5EF4-FFF2-40B4-BE49-F238E27FC236}">
              <a16:creationId xmlns:a16="http://schemas.microsoft.com/office/drawing/2014/main" id="{00000000-0008-0000-0200-0000AC00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97</xdr:row>
      <xdr:rowOff>0</xdr:rowOff>
    </xdr:from>
    <xdr:to>
      <xdr:col>2</xdr:col>
      <xdr:colOff>304800</xdr:colOff>
      <xdr:row>98</xdr:row>
      <xdr:rowOff>111532</xdr:rowOff>
    </xdr:to>
    <xdr:sp macro="" textlink="">
      <xdr:nvSpPr>
        <xdr:cNvPr id="173" name="AutoShape 222" descr="https://campus.uni-due.de/CM_IMAGES/HISinOne/images/icons/spacer.svg">
          <a:extLst>
            <a:ext uri="{FF2B5EF4-FFF2-40B4-BE49-F238E27FC236}">
              <a16:creationId xmlns:a16="http://schemas.microsoft.com/office/drawing/2014/main" id="{00000000-0008-0000-0200-0000AD00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97</xdr:row>
      <xdr:rowOff>0</xdr:rowOff>
    </xdr:from>
    <xdr:to>
      <xdr:col>2</xdr:col>
      <xdr:colOff>304800</xdr:colOff>
      <xdr:row>98</xdr:row>
      <xdr:rowOff>111532</xdr:rowOff>
    </xdr:to>
    <xdr:sp macro="" textlink="">
      <xdr:nvSpPr>
        <xdr:cNvPr id="174" name="AutoShape 223" descr="https://campus.uni-due.de/CM_IMAGES/HISinOne/images/icons/spacer.svg">
          <a:extLst>
            <a:ext uri="{FF2B5EF4-FFF2-40B4-BE49-F238E27FC236}">
              <a16:creationId xmlns:a16="http://schemas.microsoft.com/office/drawing/2014/main" id="{00000000-0008-0000-0200-0000AE00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97</xdr:row>
      <xdr:rowOff>0</xdr:rowOff>
    </xdr:from>
    <xdr:to>
      <xdr:col>2</xdr:col>
      <xdr:colOff>304800</xdr:colOff>
      <xdr:row>98</xdr:row>
      <xdr:rowOff>111532</xdr:rowOff>
    </xdr:to>
    <xdr:sp macro="" textlink="">
      <xdr:nvSpPr>
        <xdr:cNvPr id="175" name="AutoShape 224" descr="https://campus.uni-due.de/CM_IMAGES/HISinOne/images/icons/hyphen.svg">
          <a:extLst>
            <a:ext uri="{FF2B5EF4-FFF2-40B4-BE49-F238E27FC236}">
              <a16:creationId xmlns:a16="http://schemas.microsoft.com/office/drawing/2014/main" id="{00000000-0008-0000-0200-0000AF00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97</xdr:row>
      <xdr:rowOff>0</xdr:rowOff>
    </xdr:from>
    <xdr:to>
      <xdr:col>2</xdr:col>
      <xdr:colOff>304311</xdr:colOff>
      <xdr:row>98</xdr:row>
      <xdr:rowOff>111532</xdr:rowOff>
    </xdr:to>
    <xdr:sp macro="" textlink="">
      <xdr:nvSpPr>
        <xdr:cNvPr id="176" name="AutoShape 225" descr="https://campus.uni-due.de/CM_IMAGES/HISinOne/images/icons/spacer.svg">
          <a:extLst>
            <a:ext uri="{FF2B5EF4-FFF2-40B4-BE49-F238E27FC236}">
              <a16:creationId xmlns:a16="http://schemas.microsoft.com/office/drawing/2014/main" id="{00000000-0008-0000-0200-0000B0000000}"/>
            </a:ext>
          </a:extLst>
        </xdr:cNvPr>
        <xdr:cNvSpPr>
          <a:spLocks noChangeAspect="1" noChangeArrowheads="1"/>
        </xdr:cNvSpPr>
      </xdr:nvSpPr>
      <xdr:spPr bwMode="auto">
        <a:xfrm>
          <a:off x="1549400" y="12611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98</xdr:row>
      <xdr:rowOff>0</xdr:rowOff>
    </xdr:from>
    <xdr:to>
      <xdr:col>2</xdr:col>
      <xdr:colOff>304800</xdr:colOff>
      <xdr:row>99</xdr:row>
      <xdr:rowOff>104857</xdr:rowOff>
    </xdr:to>
    <xdr:sp macro="" textlink="">
      <xdr:nvSpPr>
        <xdr:cNvPr id="177" name="AutoShape 226" descr="https://campus.uni-due.de/CM_IMAGES/HISinOne/images/icons/tree/tree_bullet.svg">
          <a:extLst>
            <a:ext uri="{FF2B5EF4-FFF2-40B4-BE49-F238E27FC236}">
              <a16:creationId xmlns:a16="http://schemas.microsoft.com/office/drawing/2014/main" id="{00000000-0008-0000-0200-0000B1000000}"/>
            </a:ext>
          </a:extLst>
        </xdr:cNvPr>
        <xdr:cNvSpPr>
          <a:spLocks noChangeAspect="1" noChangeArrowheads="1"/>
        </xdr:cNvSpPr>
      </xdr:nvSpPr>
      <xdr:spPr bwMode="auto">
        <a:xfrm>
          <a:off x="1549400" y="12801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98</xdr:row>
      <xdr:rowOff>0</xdr:rowOff>
    </xdr:from>
    <xdr:to>
      <xdr:col>2</xdr:col>
      <xdr:colOff>304800</xdr:colOff>
      <xdr:row>99</xdr:row>
      <xdr:rowOff>104857</xdr:rowOff>
    </xdr:to>
    <xdr:sp macro="" textlink="">
      <xdr:nvSpPr>
        <xdr:cNvPr id="178" name="AutoShape 227" descr="Studienleistung">
          <a:extLst>
            <a:ext uri="{FF2B5EF4-FFF2-40B4-BE49-F238E27FC236}">
              <a16:creationId xmlns:a16="http://schemas.microsoft.com/office/drawing/2014/main" id="{00000000-0008-0000-0200-0000B2000000}"/>
            </a:ext>
          </a:extLst>
        </xdr:cNvPr>
        <xdr:cNvSpPr>
          <a:spLocks noChangeAspect="1" noChangeArrowheads="1"/>
        </xdr:cNvSpPr>
      </xdr:nvSpPr>
      <xdr:spPr bwMode="auto">
        <a:xfrm>
          <a:off x="1549400" y="12801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488462</xdr:colOff>
      <xdr:row>104</xdr:row>
      <xdr:rowOff>0</xdr:rowOff>
    </xdr:from>
    <xdr:to>
      <xdr:col>1</xdr:col>
      <xdr:colOff>280377</xdr:colOff>
      <xdr:row>105</xdr:row>
      <xdr:rowOff>104856</xdr:rowOff>
    </xdr:to>
    <xdr:sp macro="" textlink="">
      <xdr:nvSpPr>
        <xdr:cNvPr id="179" name="AutoShape 237" descr="https://campus.uni-due.de/CM_IMAGES/HISinOne/images/icons/tree/tree_bullet.svg">
          <a:extLst>
            <a:ext uri="{FF2B5EF4-FFF2-40B4-BE49-F238E27FC236}">
              <a16:creationId xmlns:a16="http://schemas.microsoft.com/office/drawing/2014/main" id="{00000000-0008-0000-0200-0000B3000000}"/>
            </a:ext>
          </a:extLst>
        </xdr:cNvPr>
        <xdr:cNvSpPr>
          <a:spLocks noChangeAspect="1" noChangeArrowheads="1"/>
        </xdr:cNvSpPr>
      </xdr:nvSpPr>
      <xdr:spPr bwMode="auto">
        <a:xfrm>
          <a:off x="488462" y="13182600"/>
          <a:ext cx="299915"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16282</xdr:colOff>
      <xdr:row>105</xdr:row>
      <xdr:rowOff>73269</xdr:rowOff>
    </xdr:from>
    <xdr:to>
      <xdr:col>1</xdr:col>
      <xdr:colOff>321082</xdr:colOff>
      <xdr:row>106</xdr:row>
      <xdr:rowOff>181382</xdr:rowOff>
    </xdr:to>
    <xdr:sp macro="" textlink="">
      <xdr:nvSpPr>
        <xdr:cNvPr id="180" name="AutoShape 238" descr="Prüfung">
          <a:extLst>
            <a:ext uri="{FF2B5EF4-FFF2-40B4-BE49-F238E27FC236}">
              <a16:creationId xmlns:a16="http://schemas.microsoft.com/office/drawing/2014/main" id="{00000000-0008-0000-0200-0000B4000000}"/>
            </a:ext>
          </a:extLst>
        </xdr:cNvPr>
        <xdr:cNvSpPr>
          <a:spLocks noChangeAspect="1" noChangeArrowheads="1"/>
        </xdr:cNvSpPr>
      </xdr:nvSpPr>
      <xdr:spPr bwMode="auto">
        <a:xfrm>
          <a:off x="524282" y="13446369"/>
          <a:ext cx="304800" cy="3113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61</xdr:row>
      <xdr:rowOff>0</xdr:rowOff>
    </xdr:from>
    <xdr:ext cx="304800" cy="308300"/>
    <xdr:sp macro="" textlink="">
      <xdr:nvSpPr>
        <xdr:cNvPr id="181" name="AutoShape 16" descr="https://campus.uni-due.de/CM_IMAGES/HISinOne/images/icons/tree/tree_bullet.svg">
          <a:extLst>
            <a:ext uri="{FF2B5EF4-FFF2-40B4-BE49-F238E27FC236}">
              <a16:creationId xmlns:a16="http://schemas.microsoft.com/office/drawing/2014/main" id="{00000000-0008-0000-0200-0000B5000000}"/>
            </a:ext>
          </a:extLst>
        </xdr:cNvPr>
        <xdr:cNvSpPr>
          <a:spLocks noChangeAspect="1" noChangeArrowheads="1"/>
        </xdr:cNvSpPr>
      </xdr:nvSpPr>
      <xdr:spPr bwMode="auto">
        <a:xfrm>
          <a:off x="1549400" y="8039100"/>
          <a:ext cx="304800" cy="308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xdr:row>
      <xdr:rowOff>0</xdr:rowOff>
    </xdr:from>
    <xdr:ext cx="304800" cy="308300"/>
    <xdr:sp macro="" textlink="">
      <xdr:nvSpPr>
        <xdr:cNvPr id="182" name="AutoShape 17" descr="Prüfung">
          <a:extLst>
            <a:ext uri="{FF2B5EF4-FFF2-40B4-BE49-F238E27FC236}">
              <a16:creationId xmlns:a16="http://schemas.microsoft.com/office/drawing/2014/main" id="{00000000-0008-0000-0200-0000B6000000}"/>
            </a:ext>
          </a:extLst>
        </xdr:cNvPr>
        <xdr:cNvSpPr>
          <a:spLocks noChangeAspect="1" noChangeArrowheads="1"/>
        </xdr:cNvSpPr>
      </xdr:nvSpPr>
      <xdr:spPr bwMode="auto">
        <a:xfrm>
          <a:off x="1549400" y="8039100"/>
          <a:ext cx="304800" cy="308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64</xdr:row>
      <xdr:rowOff>0</xdr:rowOff>
    </xdr:from>
    <xdr:ext cx="304800" cy="308301"/>
    <xdr:sp macro="" textlink="">
      <xdr:nvSpPr>
        <xdr:cNvPr id="183" name="AutoShape 33" descr="https://campus.uni-due.de/CM_IMAGES/HISinOne/images/icons/tree/tree_bullet.svg">
          <a:extLst>
            <a:ext uri="{FF2B5EF4-FFF2-40B4-BE49-F238E27FC236}">
              <a16:creationId xmlns:a16="http://schemas.microsoft.com/office/drawing/2014/main" id="{00000000-0008-0000-0200-0000B7000000}"/>
            </a:ext>
          </a:extLst>
        </xdr:cNvPr>
        <xdr:cNvSpPr>
          <a:spLocks noChangeAspect="1" noChangeArrowheads="1"/>
        </xdr:cNvSpPr>
      </xdr:nvSpPr>
      <xdr:spPr bwMode="auto">
        <a:xfrm>
          <a:off x="1549400" y="8420100"/>
          <a:ext cx="304800" cy="3083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64</xdr:row>
      <xdr:rowOff>0</xdr:rowOff>
    </xdr:from>
    <xdr:ext cx="304800" cy="308301"/>
    <xdr:sp macro="" textlink="">
      <xdr:nvSpPr>
        <xdr:cNvPr id="184" name="AutoShape 34" descr="Prüfung">
          <a:extLst>
            <a:ext uri="{FF2B5EF4-FFF2-40B4-BE49-F238E27FC236}">
              <a16:creationId xmlns:a16="http://schemas.microsoft.com/office/drawing/2014/main" id="{00000000-0008-0000-0200-0000B8000000}"/>
            </a:ext>
          </a:extLst>
        </xdr:cNvPr>
        <xdr:cNvSpPr>
          <a:spLocks noChangeAspect="1" noChangeArrowheads="1"/>
        </xdr:cNvSpPr>
      </xdr:nvSpPr>
      <xdr:spPr bwMode="auto">
        <a:xfrm>
          <a:off x="1549400" y="8420100"/>
          <a:ext cx="304800" cy="3083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64</xdr:row>
      <xdr:rowOff>0</xdr:rowOff>
    </xdr:from>
    <xdr:ext cx="304800" cy="301544"/>
    <xdr:sp macro="" textlink="">
      <xdr:nvSpPr>
        <xdr:cNvPr id="185" name="AutoShape 35" descr="https://campus.uni-due.de/CM_IMAGES/HISinOne/images/icons/spacer.svg">
          <a:extLst>
            <a:ext uri="{FF2B5EF4-FFF2-40B4-BE49-F238E27FC236}">
              <a16:creationId xmlns:a16="http://schemas.microsoft.com/office/drawing/2014/main" id="{00000000-0008-0000-0200-0000B9000000}"/>
            </a:ext>
          </a:extLst>
        </xdr:cNvPr>
        <xdr:cNvSpPr>
          <a:spLocks noChangeAspect="1" noChangeArrowheads="1"/>
        </xdr:cNvSpPr>
      </xdr:nvSpPr>
      <xdr:spPr bwMode="auto">
        <a:xfrm>
          <a:off x="1549400" y="8420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64</xdr:row>
      <xdr:rowOff>0</xdr:rowOff>
    </xdr:from>
    <xdr:ext cx="304800" cy="301544"/>
    <xdr:sp macro="" textlink="">
      <xdr:nvSpPr>
        <xdr:cNvPr id="186" name="AutoShape 36" descr="https://campus.uni-due.de/CM_IMAGES/HISinOne/images/icons/spacer.svg">
          <a:extLst>
            <a:ext uri="{FF2B5EF4-FFF2-40B4-BE49-F238E27FC236}">
              <a16:creationId xmlns:a16="http://schemas.microsoft.com/office/drawing/2014/main" id="{00000000-0008-0000-0200-0000BA000000}"/>
            </a:ext>
          </a:extLst>
        </xdr:cNvPr>
        <xdr:cNvSpPr>
          <a:spLocks noChangeAspect="1" noChangeArrowheads="1"/>
        </xdr:cNvSpPr>
      </xdr:nvSpPr>
      <xdr:spPr bwMode="auto">
        <a:xfrm>
          <a:off x="1549400" y="8420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64</xdr:row>
      <xdr:rowOff>0</xdr:rowOff>
    </xdr:from>
    <xdr:ext cx="304800" cy="301544"/>
    <xdr:sp macro="" textlink="">
      <xdr:nvSpPr>
        <xdr:cNvPr id="187" name="AutoShape 37" descr="https://campus.uni-due.de/CM_IMAGES/HISinOne/images/icons/hyphen.svg">
          <a:extLst>
            <a:ext uri="{FF2B5EF4-FFF2-40B4-BE49-F238E27FC236}">
              <a16:creationId xmlns:a16="http://schemas.microsoft.com/office/drawing/2014/main" id="{00000000-0008-0000-0200-0000BB000000}"/>
            </a:ext>
          </a:extLst>
        </xdr:cNvPr>
        <xdr:cNvSpPr>
          <a:spLocks noChangeAspect="1" noChangeArrowheads="1"/>
        </xdr:cNvSpPr>
      </xdr:nvSpPr>
      <xdr:spPr bwMode="auto">
        <a:xfrm>
          <a:off x="1549400" y="8420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64</xdr:row>
      <xdr:rowOff>0</xdr:rowOff>
    </xdr:from>
    <xdr:ext cx="304311" cy="301544"/>
    <xdr:sp macro="" textlink="">
      <xdr:nvSpPr>
        <xdr:cNvPr id="188" name="AutoShape 38" descr="https://campus.uni-due.de/CM_IMAGES/HISinOne/images/icons/spacer.svg">
          <a:extLst>
            <a:ext uri="{FF2B5EF4-FFF2-40B4-BE49-F238E27FC236}">
              <a16:creationId xmlns:a16="http://schemas.microsoft.com/office/drawing/2014/main" id="{00000000-0008-0000-0200-0000BC000000}"/>
            </a:ext>
          </a:extLst>
        </xdr:cNvPr>
        <xdr:cNvSpPr>
          <a:spLocks noChangeAspect="1" noChangeArrowheads="1"/>
        </xdr:cNvSpPr>
      </xdr:nvSpPr>
      <xdr:spPr bwMode="auto">
        <a:xfrm>
          <a:off x="1549400" y="8420100"/>
          <a:ext cx="304311"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65</xdr:row>
      <xdr:rowOff>0</xdr:rowOff>
    </xdr:from>
    <xdr:ext cx="304800" cy="304800"/>
    <xdr:sp macro="" textlink="">
      <xdr:nvSpPr>
        <xdr:cNvPr id="189" name="AutoShape 39" descr="https://campus.uni-due.de/CM_IMAGES/HISinOne/images/icons/tree/tree_bullet.svg">
          <a:extLst>
            <a:ext uri="{FF2B5EF4-FFF2-40B4-BE49-F238E27FC236}">
              <a16:creationId xmlns:a16="http://schemas.microsoft.com/office/drawing/2014/main" id="{00000000-0008-0000-0200-0000BD000000}"/>
            </a:ext>
          </a:extLst>
        </xdr:cNvPr>
        <xdr:cNvSpPr>
          <a:spLocks noChangeAspect="1" noChangeArrowheads="1"/>
        </xdr:cNvSpPr>
      </xdr:nvSpPr>
      <xdr:spPr bwMode="auto">
        <a:xfrm>
          <a:off x="1549400" y="861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65</xdr:row>
      <xdr:rowOff>0</xdr:rowOff>
    </xdr:from>
    <xdr:ext cx="304800" cy="304800"/>
    <xdr:sp macro="" textlink="">
      <xdr:nvSpPr>
        <xdr:cNvPr id="190" name="AutoShape 40" descr="Prüfung">
          <a:extLst>
            <a:ext uri="{FF2B5EF4-FFF2-40B4-BE49-F238E27FC236}">
              <a16:creationId xmlns:a16="http://schemas.microsoft.com/office/drawing/2014/main" id="{00000000-0008-0000-0200-0000BE000000}"/>
            </a:ext>
          </a:extLst>
        </xdr:cNvPr>
        <xdr:cNvSpPr>
          <a:spLocks noChangeAspect="1" noChangeArrowheads="1"/>
        </xdr:cNvSpPr>
      </xdr:nvSpPr>
      <xdr:spPr bwMode="auto">
        <a:xfrm>
          <a:off x="1549400" y="861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91</xdr:row>
      <xdr:rowOff>0</xdr:rowOff>
    </xdr:from>
    <xdr:to>
      <xdr:col>2</xdr:col>
      <xdr:colOff>304800</xdr:colOff>
      <xdr:row>93</xdr:row>
      <xdr:rowOff>82550</xdr:rowOff>
    </xdr:to>
    <xdr:sp macro="" textlink="">
      <xdr:nvSpPr>
        <xdr:cNvPr id="191" name="AutoShape 1" descr="https://campus.uni-due.de/CM_IMAGES/HISinOne/images/icons/spacer.svg">
          <a:extLst>
            <a:ext uri="{FF2B5EF4-FFF2-40B4-BE49-F238E27FC236}">
              <a16:creationId xmlns:a16="http://schemas.microsoft.com/office/drawing/2014/main" id="{00000000-0008-0000-0200-0000BF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82550</xdr:rowOff>
    </xdr:to>
    <xdr:sp macro="" textlink="">
      <xdr:nvSpPr>
        <xdr:cNvPr id="192" name="AutoShape 2" descr="https://campus.uni-due.de/CM_IMAGES/HISinOne/images/icons/spacer.svg">
          <a:extLst>
            <a:ext uri="{FF2B5EF4-FFF2-40B4-BE49-F238E27FC236}">
              <a16:creationId xmlns:a16="http://schemas.microsoft.com/office/drawing/2014/main" id="{00000000-0008-0000-0200-0000C0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82550</xdr:rowOff>
    </xdr:to>
    <xdr:sp macro="" textlink="">
      <xdr:nvSpPr>
        <xdr:cNvPr id="193" name="AutoShape 3" descr="https://campus.uni-due.de/CM_IMAGES/HISinOne/images/icons/hyphen.svg">
          <a:extLst>
            <a:ext uri="{FF2B5EF4-FFF2-40B4-BE49-F238E27FC236}">
              <a16:creationId xmlns:a16="http://schemas.microsoft.com/office/drawing/2014/main" id="{00000000-0008-0000-0200-0000C1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304311</xdr:colOff>
      <xdr:row>93</xdr:row>
      <xdr:rowOff>82550</xdr:rowOff>
    </xdr:to>
    <xdr:sp macro="" textlink="">
      <xdr:nvSpPr>
        <xdr:cNvPr id="194" name="AutoShape 4" descr="https://campus.uni-due.de/CM_IMAGES/HISinOne/images/icons/spacer.svg">
          <a:extLst>
            <a:ext uri="{FF2B5EF4-FFF2-40B4-BE49-F238E27FC236}">
              <a16:creationId xmlns:a16="http://schemas.microsoft.com/office/drawing/2014/main" id="{00000000-0008-0000-0200-0000C2000000}"/>
            </a:ext>
          </a:extLst>
        </xdr:cNvPr>
        <xdr:cNvSpPr>
          <a:spLocks noChangeAspect="1" noChangeArrowheads="1"/>
        </xdr:cNvSpPr>
      </xdr:nvSpPr>
      <xdr:spPr bwMode="auto">
        <a:xfrm>
          <a:off x="1549400" y="11849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89307</xdr:rowOff>
    </xdr:to>
    <xdr:sp macro="" textlink="">
      <xdr:nvSpPr>
        <xdr:cNvPr id="195" name="AutoShape 5" descr="https://campus.uni-due.de/CM_IMAGES/HISinOne/images/icons/tree/tree_bullet.svg">
          <a:extLst>
            <a:ext uri="{FF2B5EF4-FFF2-40B4-BE49-F238E27FC236}">
              <a16:creationId xmlns:a16="http://schemas.microsoft.com/office/drawing/2014/main" id="{00000000-0008-0000-0200-0000C300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89307</xdr:rowOff>
    </xdr:to>
    <xdr:sp macro="" textlink="">
      <xdr:nvSpPr>
        <xdr:cNvPr id="196" name="AutoShape 6" descr="Studienleistung">
          <a:extLst>
            <a:ext uri="{FF2B5EF4-FFF2-40B4-BE49-F238E27FC236}">
              <a16:creationId xmlns:a16="http://schemas.microsoft.com/office/drawing/2014/main" id="{00000000-0008-0000-0200-0000C400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101600</xdr:rowOff>
    </xdr:to>
    <xdr:sp macro="" textlink="">
      <xdr:nvSpPr>
        <xdr:cNvPr id="197" name="AutoShape 7" descr="https://campus.uni-due.de/CM_IMAGES/HISinOne/images/icons/spacer.svg">
          <a:extLst>
            <a:ext uri="{FF2B5EF4-FFF2-40B4-BE49-F238E27FC236}">
              <a16:creationId xmlns:a16="http://schemas.microsoft.com/office/drawing/2014/main" id="{00000000-0008-0000-0200-0000C5000000}"/>
            </a:ext>
          </a:extLst>
        </xdr:cNvPr>
        <xdr:cNvSpPr>
          <a:spLocks noChangeAspect="1" noChangeArrowheads="1"/>
        </xdr:cNvSpPr>
      </xdr:nvSpPr>
      <xdr:spPr bwMode="auto">
        <a:xfrm>
          <a:off x="154940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101600</xdr:rowOff>
    </xdr:to>
    <xdr:sp macro="" textlink="">
      <xdr:nvSpPr>
        <xdr:cNvPr id="198" name="AutoShape 8" descr="https://campus.uni-due.de/CM_IMAGES/HISinOne/images/icons/spacer.svg">
          <a:extLst>
            <a:ext uri="{FF2B5EF4-FFF2-40B4-BE49-F238E27FC236}">
              <a16:creationId xmlns:a16="http://schemas.microsoft.com/office/drawing/2014/main" id="{00000000-0008-0000-0200-0000C6000000}"/>
            </a:ext>
          </a:extLst>
        </xdr:cNvPr>
        <xdr:cNvSpPr>
          <a:spLocks noChangeAspect="1" noChangeArrowheads="1"/>
        </xdr:cNvSpPr>
      </xdr:nvSpPr>
      <xdr:spPr bwMode="auto">
        <a:xfrm>
          <a:off x="154940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101600</xdr:rowOff>
    </xdr:to>
    <xdr:sp macro="" textlink="">
      <xdr:nvSpPr>
        <xdr:cNvPr id="199" name="AutoShape 9" descr="https://campus.uni-due.de/CM_IMAGES/HISinOne/images/icons/hyphen.svg">
          <a:extLst>
            <a:ext uri="{FF2B5EF4-FFF2-40B4-BE49-F238E27FC236}">
              <a16:creationId xmlns:a16="http://schemas.microsoft.com/office/drawing/2014/main" id="{00000000-0008-0000-0200-0000C7000000}"/>
            </a:ext>
          </a:extLst>
        </xdr:cNvPr>
        <xdr:cNvSpPr>
          <a:spLocks noChangeAspect="1" noChangeArrowheads="1"/>
        </xdr:cNvSpPr>
      </xdr:nvSpPr>
      <xdr:spPr bwMode="auto">
        <a:xfrm>
          <a:off x="154940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304311</xdr:colOff>
      <xdr:row>93</xdr:row>
      <xdr:rowOff>101600</xdr:rowOff>
    </xdr:to>
    <xdr:sp macro="" textlink="">
      <xdr:nvSpPr>
        <xdr:cNvPr id="200" name="AutoShape 10" descr="https://campus.uni-due.de/CM_IMAGES/HISinOne/images/icons/spacer.svg">
          <a:extLst>
            <a:ext uri="{FF2B5EF4-FFF2-40B4-BE49-F238E27FC236}">
              <a16:creationId xmlns:a16="http://schemas.microsoft.com/office/drawing/2014/main" id="{00000000-0008-0000-0200-0000C8000000}"/>
            </a:ext>
          </a:extLst>
        </xdr:cNvPr>
        <xdr:cNvSpPr>
          <a:spLocks noChangeAspect="1" noChangeArrowheads="1"/>
        </xdr:cNvSpPr>
      </xdr:nvSpPr>
      <xdr:spPr bwMode="auto">
        <a:xfrm>
          <a:off x="1549400" y="120396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74</xdr:row>
      <xdr:rowOff>0</xdr:rowOff>
    </xdr:from>
    <xdr:to>
      <xdr:col>2</xdr:col>
      <xdr:colOff>304800</xdr:colOff>
      <xdr:row>75</xdr:row>
      <xdr:rowOff>121056</xdr:rowOff>
    </xdr:to>
    <xdr:sp macro="" textlink="">
      <xdr:nvSpPr>
        <xdr:cNvPr id="201" name="AutoShape 11" descr="Modul">
          <a:extLst>
            <a:ext uri="{FF2B5EF4-FFF2-40B4-BE49-F238E27FC236}">
              <a16:creationId xmlns:a16="http://schemas.microsoft.com/office/drawing/2014/main" id="{00000000-0008-0000-0200-0000C9000000}"/>
            </a:ext>
          </a:extLst>
        </xdr:cNvPr>
        <xdr:cNvSpPr>
          <a:spLocks noChangeAspect="1" noChangeArrowheads="1"/>
        </xdr:cNvSpPr>
      </xdr:nvSpPr>
      <xdr:spPr bwMode="auto">
        <a:xfrm>
          <a:off x="1549400" y="97536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304800</xdr:colOff>
      <xdr:row>78</xdr:row>
      <xdr:rowOff>82550</xdr:rowOff>
    </xdr:to>
    <xdr:sp macro="" textlink="">
      <xdr:nvSpPr>
        <xdr:cNvPr id="202" name="AutoShape 12" descr="https://campus.uni-due.de/CM_IMAGES/HISinOne/images/icons/spacer.svg">
          <a:extLst>
            <a:ext uri="{FF2B5EF4-FFF2-40B4-BE49-F238E27FC236}">
              <a16:creationId xmlns:a16="http://schemas.microsoft.com/office/drawing/2014/main" id="{00000000-0008-0000-0200-0000CA000000}"/>
            </a:ext>
          </a:extLst>
        </xdr:cNvPr>
        <xdr:cNvSpPr>
          <a:spLocks noChangeAspect="1" noChangeArrowheads="1"/>
        </xdr:cNvSpPr>
      </xdr:nvSpPr>
      <xdr:spPr bwMode="auto">
        <a:xfrm>
          <a:off x="1549400" y="994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304800</xdr:colOff>
      <xdr:row>78</xdr:row>
      <xdr:rowOff>82550</xdr:rowOff>
    </xdr:to>
    <xdr:sp macro="" textlink="">
      <xdr:nvSpPr>
        <xdr:cNvPr id="203" name="AutoShape 13" descr="https://campus.uni-due.de/CM_IMAGES/HISinOne/images/icons/spacer.svg">
          <a:extLst>
            <a:ext uri="{FF2B5EF4-FFF2-40B4-BE49-F238E27FC236}">
              <a16:creationId xmlns:a16="http://schemas.microsoft.com/office/drawing/2014/main" id="{00000000-0008-0000-0200-0000CB000000}"/>
            </a:ext>
          </a:extLst>
        </xdr:cNvPr>
        <xdr:cNvSpPr>
          <a:spLocks noChangeAspect="1" noChangeArrowheads="1"/>
        </xdr:cNvSpPr>
      </xdr:nvSpPr>
      <xdr:spPr bwMode="auto">
        <a:xfrm>
          <a:off x="1549400" y="994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304800</xdr:colOff>
      <xdr:row>78</xdr:row>
      <xdr:rowOff>82550</xdr:rowOff>
    </xdr:to>
    <xdr:sp macro="" textlink="">
      <xdr:nvSpPr>
        <xdr:cNvPr id="204" name="AutoShape 14" descr="https://campus.uni-due.de/CM_IMAGES/HISinOne/images/icons/hyphen.svg">
          <a:extLst>
            <a:ext uri="{FF2B5EF4-FFF2-40B4-BE49-F238E27FC236}">
              <a16:creationId xmlns:a16="http://schemas.microsoft.com/office/drawing/2014/main" id="{00000000-0008-0000-0200-0000CC000000}"/>
            </a:ext>
          </a:extLst>
        </xdr:cNvPr>
        <xdr:cNvSpPr>
          <a:spLocks noChangeAspect="1" noChangeArrowheads="1"/>
        </xdr:cNvSpPr>
      </xdr:nvSpPr>
      <xdr:spPr bwMode="auto">
        <a:xfrm>
          <a:off x="1549400" y="994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304311</xdr:colOff>
      <xdr:row>78</xdr:row>
      <xdr:rowOff>82550</xdr:rowOff>
    </xdr:to>
    <xdr:sp macro="" textlink="">
      <xdr:nvSpPr>
        <xdr:cNvPr id="205" name="AutoShape 15" descr="https://campus.uni-due.de/CM_IMAGES/HISinOne/images/icons/spacer.svg">
          <a:extLst>
            <a:ext uri="{FF2B5EF4-FFF2-40B4-BE49-F238E27FC236}">
              <a16:creationId xmlns:a16="http://schemas.microsoft.com/office/drawing/2014/main" id="{00000000-0008-0000-0200-0000CD000000}"/>
            </a:ext>
          </a:extLst>
        </xdr:cNvPr>
        <xdr:cNvSpPr>
          <a:spLocks noChangeAspect="1" noChangeArrowheads="1"/>
        </xdr:cNvSpPr>
      </xdr:nvSpPr>
      <xdr:spPr bwMode="auto">
        <a:xfrm>
          <a:off x="1549400" y="9944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77</xdr:row>
      <xdr:rowOff>0</xdr:rowOff>
    </xdr:from>
    <xdr:to>
      <xdr:col>2</xdr:col>
      <xdr:colOff>304800</xdr:colOff>
      <xdr:row>78</xdr:row>
      <xdr:rowOff>108357</xdr:rowOff>
    </xdr:to>
    <xdr:sp macro="" textlink="">
      <xdr:nvSpPr>
        <xdr:cNvPr id="206" name="AutoShape 16" descr="https://campus.uni-due.de/CM_IMAGES/HISinOne/images/icons/tree/tree_bullet.svg">
          <a:extLst>
            <a:ext uri="{FF2B5EF4-FFF2-40B4-BE49-F238E27FC236}">
              <a16:creationId xmlns:a16="http://schemas.microsoft.com/office/drawing/2014/main" id="{00000000-0008-0000-0200-0000CE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77</xdr:row>
      <xdr:rowOff>0</xdr:rowOff>
    </xdr:from>
    <xdr:to>
      <xdr:col>2</xdr:col>
      <xdr:colOff>304800</xdr:colOff>
      <xdr:row>78</xdr:row>
      <xdr:rowOff>108357</xdr:rowOff>
    </xdr:to>
    <xdr:sp macro="" textlink="">
      <xdr:nvSpPr>
        <xdr:cNvPr id="207" name="AutoShape 17" descr="Prüfung">
          <a:extLst>
            <a:ext uri="{FF2B5EF4-FFF2-40B4-BE49-F238E27FC236}">
              <a16:creationId xmlns:a16="http://schemas.microsoft.com/office/drawing/2014/main" id="{00000000-0008-0000-0200-0000CF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96</xdr:row>
      <xdr:rowOff>82550</xdr:rowOff>
    </xdr:to>
    <xdr:sp macro="" textlink="">
      <xdr:nvSpPr>
        <xdr:cNvPr id="208" name="AutoShape 18" descr="https://campus.uni-due.de/CM_IMAGES/HISinOne/images/icons/spacer.svg">
          <a:extLst>
            <a:ext uri="{FF2B5EF4-FFF2-40B4-BE49-F238E27FC236}">
              <a16:creationId xmlns:a16="http://schemas.microsoft.com/office/drawing/2014/main" id="{00000000-0008-0000-0200-0000D0000000}"/>
            </a:ext>
          </a:extLst>
        </xdr:cNvPr>
        <xdr:cNvSpPr>
          <a:spLocks noChangeAspect="1" noChangeArrowheads="1"/>
        </xdr:cNvSpPr>
      </xdr:nvSpPr>
      <xdr:spPr bwMode="auto">
        <a:xfrm>
          <a:off x="1549400" y="1223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96</xdr:row>
      <xdr:rowOff>82550</xdr:rowOff>
    </xdr:to>
    <xdr:sp macro="" textlink="">
      <xdr:nvSpPr>
        <xdr:cNvPr id="209" name="AutoShape 19" descr="https://campus.uni-due.de/CM_IMAGES/HISinOne/images/icons/spacer.svg">
          <a:extLst>
            <a:ext uri="{FF2B5EF4-FFF2-40B4-BE49-F238E27FC236}">
              <a16:creationId xmlns:a16="http://schemas.microsoft.com/office/drawing/2014/main" id="{00000000-0008-0000-0200-0000D1000000}"/>
            </a:ext>
          </a:extLst>
        </xdr:cNvPr>
        <xdr:cNvSpPr>
          <a:spLocks noChangeAspect="1" noChangeArrowheads="1"/>
        </xdr:cNvSpPr>
      </xdr:nvSpPr>
      <xdr:spPr bwMode="auto">
        <a:xfrm>
          <a:off x="1549400" y="1223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96</xdr:row>
      <xdr:rowOff>82550</xdr:rowOff>
    </xdr:to>
    <xdr:sp macro="" textlink="">
      <xdr:nvSpPr>
        <xdr:cNvPr id="210" name="AutoShape 20" descr="https://campus.uni-due.de/CM_IMAGES/HISinOne/images/icons/hyphen.svg">
          <a:extLst>
            <a:ext uri="{FF2B5EF4-FFF2-40B4-BE49-F238E27FC236}">
              <a16:creationId xmlns:a16="http://schemas.microsoft.com/office/drawing/2014/main" id="{00000000-0008-0000-0200-0000D2000000}"/>
            </a:ext>
          </a:extLst>
        </xdr:cNvPr>
        <xdr:cNvSpPr>
          <a:spLocks noChangeAspect="1" noChangeArrowheads="1"/>
        </xdr:cNvSpPr>
      </xdr:nvSpPr>
      <xdr:spPr bwMode="auto">
        <a:xfrm>
          <a:off x="1549400" y="1223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304311</xdr:colOff>
      <xdr:row>96</xdr:row>
      <xdr:rowOff>82550</xdr:rowOff>
    </xdr:to>
    <xdr:sp macro="" textlink="">
      <xdr:nvSpPr>
        <xdr:cNvPr id="211" name="AutoShape 21" descr="https://campus.uni-due.de/CM_IMAGES/HISinOne/images/icons/spacer.svg">
          <a:extLst>
            <a:ext uri="{FF2B5EF4-FFF2-40B4-BE49-F238E27FC236}">
              <a16:creationId xmlns:a16="http://schemas.microsoft.com/office/drawing/2014/main" id="{00000000-0008-0000-0200-0000D3000000}"/>
            </a:ext>
          </a:extLst>
        </xdr:cNvPr>
        <xdr:cNvSpPr>
          <a:spLocks noChangeAspect="1" noChangeArrowheads="1"/>
        </xdr:cNvSpPr>
      </xdr:nvSpPr>
      <xdr:spPr bwMode="auto">
        <a:xfrm>
          <a:off x="1549400" y="12230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77</xdr:row>
      <xdr:rowOff>0</xdr:rowOff>
    </xdr:from>
    <xdr:to>
      <xdr:col>2</xdr:col>
      <xdr:colOff>304800</xdr:colOff>
      <xdr:row>78</xdr:row>
      <xdr:rowOff>108357</xdr:rowOff>
    </xdr:to>
    <xdr:sp macro="" textlink="">
      <xdr:nvSpPr>
        <xdr:cNvPr id="212" name="AutoShape 28" descr="Modul">
          <a:extLst>
            <a:ext uri="{FF2B5EF4-FFF2-40B4-BE49-F238E27FC236}">
              <a16:creationId xmlns:a16="http://schemas.microsoft.com/office/drawing/2014/main" id="{00000000-0008-0000-0200-0000D4000000}"/>
            </a:ext>
          </a:extLst>
        </xdr:cNvPr>
        <xdr:cNvSpPr>
          <a:spLocks noChangeAspect="1" noChangeArrowheads="1"/>
        </xdr:cNvSpPr>
      </xdr:nvSpPr>
      <xdr:spPr bwMode="auto">
        <a:xfrm>
          <a:off x="1549400" y="10134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304800</xdr:colOff>
      <xdr:row>81</xdr:row>
      <xdr:rowOff>82550</xdr:rowOff>
    </xdr:to>
    <xdr:sp macro="" textlink="">
      <xdr:nvSpPr>
        <xdr:cNvPr id="213" name="AutoShape 29" descr="https://campus.uni-due.de/CM_IMAGES/HISinOne/images/icons/spacer.svg">
          <a:extLst>
            <a:ext uri="{FF2B5EF4-FFF2-40B4-BE49-F238E27FC236}">
              <a16:creationId xmlns:a16="http://schemas.microsoft.com/office/drawing/2014/main" id="{00000000-0008-0000-0200-0000D5000000}"/>
            </a:ext>
          </a:extLst>
        </xdr:cNvPr>
        <xdr:cNvSpPr>
          <a:spLocks noChangeAspect="1" noChangeArrowheads="1"/>
        </xdr:cNvSpPr>
      </xdr:nvSpPr>
      <xdr:spPr bwMode="auto">
        <a:xfrm>
          <a:off x="1549400" y="1032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304800</xdr:colOff>
      <xdr:row>81</xdr:row>
      <xdr:rowOff>82550</xdr:rowOff>
    </xdr:to>
    <xdr:sp macro="" textlink="">
      <xdr:nvSpPr>
        <xdr:cNvPr id="214" name="AutoShape 30" descr="https://campus.uni-due.de/CM_IMAGES/HISinOne/images/icons/spacer.svg">
          <a:extLst>
            <a:ext uri="{FF2B5EF4-FFF2-40B4-BE49-F238E27FC236}">
              <a16:creationId xmlns:a16="http://schemas.microsoft.com/office/drawing/2014/main" id="{00000000-0008-0000-0200-0000D6000000}"/>
            </a:ext>
          </a:extLst>
        </xdr:cNvPr>
        <xdr:cNvSpPr>
          <a:spLocks noChangeAspect="1" noChangeArrowheads="1"/>
        </xdr:cNvSpPr>
      </xdr:nvSpPr>
      <xdr:spPr bwMode="auto">
        <a:xfrm>
          <a:off x="1549400" y="1032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304800</xdr:colOff>
      <xdr:row>81</xdr:row>
      <xdr:rowOff>82550</xdr:rowOff>
    </xdr:to>
    <xdr:sp macro="" textlink="">
      <xdr:nvSpPr>
        <xdr:cNvPr id="215" name="AutoShape 31" descr="https://campus.uni-due.de/CM_IMAGES/HISinOne/images/icons/hyphen.svg">
          <a:extLst>
            <a:ext uri="{FF2B5EF4-FFF2-40B4-BE49-F238E27FC236}">
              <a16:creationId xmlns:a16="http://schemas.microsoft.com/office/drawing/2014/main" id="{00000000-0008-0000-0200-0000D7000000}"/>
            </a:ext>
          </a:extLst>
        </xdr:cNvPr>
        <xdr:cNvSpPr>
          <a:spLocks noChangeAspect="1" noChangeArrowheads="1"/>
        </xdr:cNvSpPr>
      </xdr:nvSpPr>
      <xdr:spPr bwMode="auto">
        <a:xfrm>
          <a:off x="1549400" y="1032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304311</xdr:colOff>
      <xdr:row>81</xdr:row>
      <xdr:rowOff>82550</xdr:rowOff>
    </xdr:to>
    <xdr:sp macro="" textlink="">
      <xdr:nvSpPr>
        <xdr:cNvPr id="216" name="AutoShape 32" descr="https://campus.uni-due.de/CM_IMAGES/HISinOne/images/icons/spacer.svg">
          <a:extLst>
            <a:ext uri="{FF2B5EF4-FFF2-40B4-BE49-F238E27FC236}">
              <a16:creationId xmlns:a16="http://schemas.microsoft.com/office/drawing/2014/main" id="{00000000-0008-0000-0200-0000D8000000}"/>
            </a:ext>
          </a:extLst>
        </xdr:cNvPr>
        <xdr:cNvSpPr>
          <a:spLocks noChangeAspect="1" noChangeArrowheads="1"/>
        </xdr:cNvSpPr>
      </xdr:nvSpPr>
      <xdr:spPr bwMode="auto">
        <a:xfrm>
          <a:off x="1549400" y="10325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80</xdr:row>
      <xdr:rowOff>0</xdr:rowOff>
    </xdr:from>
    <xdr:to>
      <xdr:col>2</xdr:col>
      <xdr:colOff>304800</xdr:colOff>
      <xdr:row>81</xdr:row>
      <xdr:rowOff>108358</xdr:rowOff>
    </xdr:to>
    <xdr:sp macro="" textlink="">
      <xdr:nvSpPr>
        <xdr:cNvPr id="217" name="AutoShape 33" descr="https://campus.uni-due.de/CM_IMAGES/HISinOne/images/icons/tree/tree_bullet.svg">
          <a:extLst>
            <a:ext uri="{FF2B5EF4-FFF2-40B4-BE49-F238E27FC236}">
              <a16:creationId xmlns:a16="http://schemas.microsoft.com/office/drawing/2014/main" id="{00000000-0008-0000-0200-0000D9000000}"/>
            </a:ext>
          </a:extLst>
        </xdr:cNvPr>
        <xdr:cNvSpPr>
          <a:spLocks noChangeAspect="1" noChangeArrowheads="1"/>
        </xdr:cNvSpPr>
      </xdr:nvSpPr>
      <xdr:spPr bwMode="auto">
        <a:xfrm>
          <a:off x="1549400" y="10515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80</xdr:row>
      <xdr:rowOff>0</xdr:rowOff>
    </xdr:from>
    <xdr:to>
      <xdr:col>2</xdr:col>
      <xdr:colOff>304800</xdr:colOff>
      <xdr:row>81</xdr:row>
      <xdr:rowOff>108358</xdr:rowOff>
    </xdr:to>
    <xdr:sp macro="" textlink="">
      <xdr:nvSpPr>
        <xdr:cNvPr id="218" name="AutoShape 34" descr="Prüfung">
          <a:extLst>
            <a:ext uri="{FF2B5EF4-FFF2-40B4-BE49-F238E27FC236}">
              <a16:creationId xmlns:a16="http://schemas.microsoft.com/office/drawing/2014/main" id="{00000000-0008-0000-0200-0000DA000000}"/>
            </a:ext>
          </a:extLst>
        </xdr:cNvPr>
        <xdr:cNvSpPr>
          <a:spLocks noChangeAspect="1" noChangeArrowheads="1"/>
        </xdr:cNvSpPr>
      </xdr:nvSpPr>
      <xdr:spPr bwMode="auto">
        <a:xfrm>
          <a:off x="1549400" y="10515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82550</xdr:rowOff>
    </xdr:to>
    <xdr:sp macro="" textlink="">
      <xdr:nvSpPr>
        <xdr:cNvPr id="219" name="AutoShape 35" descr="https://campus.uni-due.de/CM_IMAGES/HISinOne/images/icons/spacer.svg">
          <a:extLst>
            <a:ext uri="{FF2B5EF4-FFF2-40B4-BE49-F238E27FC236}">
              <a16:creationId xmlns:a16="http://schemas.microsoft.com/office/drawing/2014/main" id="{00000000-0008-0000-0200-0000DB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82550</xdr:rowOff>
    </xdr:to>
    <xdr:sp macro="" textlink="">
      <xdr:nvSpPr>
        <xdr:cNvPr id="220" name="AutoShape 36" descr="https://campus.uni-due.de/CM_IMAGES/HISinOne/images/icons/spacer.svg">
          <a:extLst>
            <a:ext uri="{FF2B5EF4-FFF2-40B4-BE49-F238E27FC236}">
              <a16:creationId xmlns:a16="http://schemas.microsoft.com/office/drawing/2014/main" id="{00000000-0008-0000-0200-0000DC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82550</xdr:rowOff>
    </xdr:to>
    <xdr:sp macro="" textlink="">
      <xdr:nvSpPr>
        <xdr:cNvPr id="221" name="AutoShape 37" descr="https://campus.uni-due.de/CM_IMAGES/HISinOne/images/icons/hyphen.svg">
          <a:extLst>
            <a:ext uri="{FF2B5EF4-FFF2-40B4-BE49-F238E27FC236}">
              <a16:creationId xmlns:a16="http://schemas.microsoft.com/office/drawing/2014/main" id="{00000000-0008-0000-0200-0000DD000000}"/>
            </a:ext>
          </a:extLst>
        </xdr:cNvPr>
        <xdr:cNvSpPr>
          <a:spLocks noChangeAspect="1" noChangeArrowheads="1"/>
        </xdr:cNvSpPr>
      </xdr:nvSpPr>
      <xdr:spPr bwMode="auto">
        <a:xfrm>
          <a:off x="1549400"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304311</xdr:colOff>
      <xdr:row>93</xdr:row>
      <xdr:rowOff>82550</xdr:rowOff>
    </xdr:to>
    <xdr:sp macro="" textlink="">
      <xdr:nvSpPr>
        <xdr:cNvPr id="222" name="AutoShape 38" descr="https://campus.uni-due.de/CM_IMAGES/HISinOne/images/icons/spacer.svg">
          <a:extLst>
            <a:ext uri="{FF2B5EF4-FFF2-40B4-BE49-F238E27FC236}">
              <a16:creationId xmlns:a16="http://schemas.microsoft.com/office/drawing/2014/main" id="{00000000-0008-0000-0200-0000DE000000}"/>
            </a:ext>
          </a:extLst>
        </xdr:cNvPr>
        <xdr:cNvSpPr>
          <a:spLocks noChangeAspect="1" noChangeArrowheads="1"/>
        </xdr:cNvSpPr>
      </xdr:nvSpPr>
      <xdr:spPr bwMode="auto">
        <a:xfrm>
          <a:off x="1549400" y="11849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85806</xdr:rowOff>
    </xdr:to>
    <xdr:sp macro="" textlink="">
      <xdr:nvSpPr>
        <xdr:cNvPr id="223" name="AutoShape 39" descr="https://campus.uni-due.de/CM_IMAGES/HISinOne/images/icons/tree/tree_bullet.svg">
          <a:extLst>
            <a:ext uri="{FF2B5EF4-FFF2-40B4-BE49-F238E27FC236}">
              <a16:creationId xmlns:a16="http://schemas.microsoft.com/office/drawing/2014/main" id="{00000000-0008-0000-0200-0000DF00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85806</xdr:rowOff>
    </xdr:to>
    <xdr:sp macro="" textlink="">
      <xdr:nvSpPr>
        <xdr:cNvPr id="224" name="AutoShape 40" descr="Prüfung">
          <a:extLst>
            <a:ext uri="{FF2B5EF4-FFF2-40B4-BE49-F238E27FC236}">
              <a16:creationId xmlns:a16="http://schemas.microsoft.com/office/drawing/2014/main" id="{00000000-0008-0000-0200-0000E000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108358</xdr:rowOff>
    </xdr:to>
    <xdr:sp macro="" textlink="">
      <xdr:nvSpPr>
        <xdr:cNvPr id="225" name="AutoShape 41" descr="https://campus.uni-due.de/CM_IMAGES/HISinOne/images/icons/spacer.svg">
          <a:extLst>
            <a:ext uri="{FF2B5EF4-FFF2-40B4-BE49-F238E27FC236}">
              <a16:creationId xmlns:a16="http://schemas.microsoft.com/office/drawing/2014/main" id="{00000000-0008-0000-0200-0000E1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108358</xdr:rowOff>
    </xdr:to>
    <xdr:sp macro="" textlink="">
      <xdr:nvSpPr>
        <xdr:cNvPr id="226" name="AutoShape 42" descr="https://campus.uni-due.de/CM_IMAGES/HISinOne/images/icons/spacer.svg">
          <a:extLst>
            <a:ext uri="{FF2B5EF4-FFF2-40B4-BE49-F238E27FC236}">
              <a16:creationId xmlns:a16="http://schemas.microsoft.com/office/drawing/2014/main" id="{00000000-0008-0000-0200-0000E2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108358</xdr:rowOff>
    </xdr:to>
    <xdr:sp macro="" textlink="">
      <xdr:nvSpPr>
        <xdr:cNvPr id="227" name="AutoShape 43" descr="https://campus.uni-due.de/CM_IMAGES/HISinOne/images/icons/hyphen.svg">
          <a:extLst>
            <a:ext uri="{FF2B5EF4-FFF2-40B4-BE49-F238E27FC236}">
              <a16:creationId xmlns:a16="http://schemas.microsoft.com/office/drawing/2014/main" id="{00000000-0008-0000-0200-0000E3000000}"/>
            </a:ext>
          </a:extLst>
        </xdr:cNvPr>
        <xdr:cNvSpPr>
          <a:spLocks noChangeAspect="1" noChangeArrowheads="1"/>
        </xdr:cNvSpPr>
      </xdr:nvSpPr>
      <xdr:spPr bwMode="auto">
        <a:xfrm>
          <a:off x="1549400" y="120396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304311</xdr:colOff>
      <xdr:row>93</xdr:row>
      <xdr:rowOff>108358</xdr:rowOff>
    </xdr:to>
    <xdr:sp macro="" textlink="">
      <xdr:nvSpPr>
        <xdr:cNvPr id="228" name="AutoShape 44" descr="https://campus.uni-due.de/CM_IMAGES/HISinOne/images/icons/spacer.svg">
          <a:extLst>
            <a:ext uri="{FF2B5EF4-FFF2-40B4-BE49-F238E27FC236}">
              <a16:creationId xmlns:a16="http://schemas.microsoft.com/office/drawing/2014/main" id="{00000000-0008-0000-0200-0000E4000000}"/>
            </a:ext>
          </a:extLst>
        </xdr:cNvPr>
        <xdr:cNvSpPr>
          <a:spLocks noChangeAspect="1" noChangeArrowheads="1"/>
        </xdr:cNvSpPr>
      </xdr:nvSpPr>
      <xdr:spPr bwMode="auto">
        <a:xfrm>
          <a:off x="1549400" y="120396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80</xdr:row>
      <xdr:rowOff>0</xdr:rowOff>
    </xdr:from>
    <xdr:to>
      <xdr:col>2</xdr:col>
      <xdr:colOff>304800</xdr:colOff>
      <xdr:row>81</xdr:row>
      <xdr:rowOff>104857</xdr:rowOff>
    </xdr:to>
    <xdr:sp macro="" textlink="">
      <xdr:nvSpPr>
        <xdr:cNvPr id="229" name="AutoShape 45" descr="Modul">
          <a:extLst>
            <a:ext uri="{FF2B5EF4-FFF2-40B4-BE49-F238E27FC236}">
              <a16:creationId xmlns:a16="http://schemas.microsoft.com/office/drawing/2014/main" id="{00000000-0008-0000-0200-0000E5000000}"/>
            </a:ext>
          </a:extLst>
        </xdr:cNvPr>
        <xdr:cNvSpPr>
          <a:spLocks noChangeAspect="1" noChangeArrowheads="1"/>
        </xdr:cNvSpPr>
      </xdr:nvSpPr>
      <xdr:spPr bwMode="auto">
        <a:xfrm>
          <a:off x="1549400" y="10515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304800</xdr:colOff>
      <xdr:row>84</xdr:row>
      <xdr:rowOff>89307</xdr:rowOff>
    </xdr:to>
    <xdr:sp macro="" textlink="">
      <xdr:nvSpPr>
        <xdr:cNvPr id="230" name="AutoShape 46" descr="https://campus.uni-due.de/CM_IMAGES/HISinOne/images/icons/spacer.svg">
          <a:extLst>
            <a:ext uri="{FF2B5EF4-FFF2-40B4-BE49-F238E27FC236}">
              <a16:creationId xmlns:a16="http://schemas.microsoft.com/office/drawing/2014/main" id="{00000000-0008-0000-0200-0000E600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304800</xdr:colOff>
      <xdr:row>84</xdr:row>
      <xdr:rowOff>89307</xdr:rowOff>
    </xdr:to>
    <xdr:sp macro="" textlink="">
      <xdr:nvSpPr>
        <xdr:cNvPr id="231" name="AutoShape 47" descr="https://campus.uni-due.de/CM_IMAGES/HISinOne/images/icons/spacer.svg">
          <a:extLst>
            <a:ext uri="{FF2B5EF4-FFF2-40B4-BE49-F238E27FC236}">
              <a16:creationId xmlns:a16="http://schemas.microsoft.com/office/drawing/2014/main" id="{00000000-0008-0000-0200-0000E700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304800</xdr:colOff>
      <xdr:row>84</xdr:row>
      <xdr:rowOff>89307</xdr:rowOff>
    </xdr:to>
    <xdr:sp macro="" textlink="">
      <xdr:nvSpPr>
        <xdr:cNvPr id="232" name="AutoShape 48" descr="https://campus.uni-due.de/CM_IMAGES/HISinOne/images/icons/hyphen.svg">
          <a:extLst>
            <a:ext uri="{FF2B5EF4-FFF2-40B4-BE49-F238E27FC236}">
              <a16:creationId xmlns:a16="http://schemas.microsoft.com/office/drawing/2014/main" id="{00000000-0008-0000-0200-0000E800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304311</xdr:colOff>
      <xdr:row>84</xdr:row>
      <xdr:rowOff>89307</xdr:rowOff>
    </xdr:to>
    <xdr:sp macro="" textlink="">
      <xdr:nvSpPr>
        <xdr:cNvPr id="233" name="AutoShape 49" descr="https://campus.uni-due.de/CM_IMAGES/HISinOne/images/icons/spacer.svg">
          <a:extLst>
            <a:ext uri="{FF2B5EF4-FFF2-40B4-BE49-F238E27FC236}">
              <a16:creationId xmlns:a16="http://schemas.microsoft.com/office/drawing/2014/main" id="{00000000-0008-0000-0200-0000E9000000}"/>
            </a:ext>
          </a:extLst>
        </xdr:cNvPr>
        <xdr:cNvSpPr>
          <a:spLocks noChangeAspect="1" noChangeArrowheads="1"/>
        </xdr:cNvSpPr>
      </xdr:nvSpPr>
      <xdr:spPr bwMode="auto">
        <a:xfrm>
          <a:off x="1549400" y="10706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67</xdr:row>
      <xdr:rowOff>0</xdr:rowOff>
    </xdr:from>
    <xdr:to>
      <xdr:col>2</xdr:col>
      <xdr:colOff>304800</xdr:colOff>
      <xdr:row>68</xdr:row>
      <xdr:rowOff>121057</xdr:rowOff>
    </xdr:to>
    <xdr:sp macro="" textlink="">
      <xdr:nvSpPr>
        <xdr:cNvPr id="234" name="AutoShape 50" descr="https://campus.uni-due.de/CM_IMAGES/HISinOne/images/icons/tree/tree_bullet.svg">
          <a:extLst>
            <a:ext uri="{FF2B5EF4-FFF2-40B4-BE49-F238E27FC236}">
              <a16:creationId xmlns:a16="http://schemas.microsoft.com/office/drawing/2014/main" id="{00000000-0008-0000-0200-0000EA000000}"/>
            </a:ext>
          </a:extLst>
        </xdr:cNvPr>
        <xdr:cNvSpPr>
          <a:spLocks noChangeAspect="1" noChangeArrowheads="1"/>
        </xdr:cNvSpPr>
      </xdr:nvSpPr>
      <xdr:spPr bwMode="auto">
        <a:xfrm>
          <a:off x="1549400" y="880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67</xdr:row>
      <xdr:rowOff>0</xdr:rowOff>
    </xdr:from>
    <xdr:to>
      <xdr:col>2</xdr:col>
      <xdr:colOff>304800</xdr:colOff>
      <xdr:row>68</xdr:row>
      <xdr:rowOff>121057</xdr:rowOff>
    </xdr:to>
    <xdr:sp macro="" textlink="">
      <xdr:nvSpPr>
        <xdr:cNvPr id="235" name="AutoShape 51" descr="Prüfung">
          <a:extLst>
            <a:ext uri="{FF2B5EF4-FFF2-40B4-BE49-F238E27FC236}">
              <a16:creationId xmlns:a16="http://schemas.microsoft.com/office/drawing/2014/main" id="{00000000-0008-0000-0200-0000EB000000}"/>
            </a:ext>
          </a:extLst>
        </xdr:cNvPr>
        <xdr:cNvSpPr>
          <a:spLocks noChangeAspect="1" noChangeArrowheads="1"/>
        </xdr:cNvSpPr>
      </xdr:nvSpPr>
      <xdr:spPr bwMode="auto">
        <a:xfrm>
          <a:off x="1549400" y="880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67</xdr:row>
      <xdr:rowOff>0</xdr:rowOff>
    </xdr:from>
    <xdr:to>
      <xdr:col>2</xdr:col>
      <xdr:colOff>304800</xdr:colOff>
      <xdr:row>68</xdr:row>
      <xdr:rowOff>114299</xdr:rowOff>
    </xdr:to>
    <xdr:sp macro="" textlink="">
      <xdr:nvSpPr>
        <xdr:cNvPr id="236" name="AutoShape 52" descr="https://campus.uni-due.de/CM_IMAGES/HISinOne/images/icons/spacer.svg">
          <a:extLst>
            <a:ext uri="{FF2B5EF4-FFF2-40B4-BE49-F238E27FC236}">
              <a16:creationId xmlns:a16="http://schemas.microsoft.com/office/drawing/2014/main" id="{00000000-0008-0000-0200-0000EC000000}"/>
            </a:ext>
          </a:extLst>
        </xdr:cNvPr>
        <xdr:cNvSpPr>
          <a:spLocks noChangeAspect="1" noChangeArrowheads="1"/>
        </xdr:cNvSpPr>
      </xdr:nvSpPr>
      <xdr:spPr bwMode="auto">
        <a:xfrm>
          <a:off x="1549400" y="8801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67</xdr:row>
      <xdr:rowOff>0</xdr:rowOff>
    </xdr:from>
    <xdr:to>
      <xdr:col>2</xdr:col>
      <xdr:colOff>304800</xdr:colOff>
      <xdr:row>68</xdr:row>
      <xdr:rowOff>114299</xdr:rowOff>
    </xdr:to>
    <xdr:sp macro="" textlink="">
      <xdr:nvSpPr>
        <xdr:cNvPr id="237" name="AutoShape 53" descr="https://campus.uni-due.de/CM_IMAGES/HISinOne/images/icons/spacer.svg">
          <a:extLst>
            <a:ext uri="{FF2B5EF4-FFF2-40B4-BE49-F238E27FC236}">
              <a16:creationId xmlns:a16="http://schemas.microsoft.com/office/drawing/2014/main" id="{00000000-0008-0000-0200-0000ED000000}"/>
            </a:ext>
          </a:extLst>
        </xdr:cNvPr>
        <xdr:cNvSpPr>
          <a:spLocks noChangeAspect="1" noChangeArrowheads="1"/>
        </xdr:cNvSpPr>
      </xdr:nvSpPr>
      <xdr:spPr bwMode="auto">
        <a:xfrm>
          <a:off x="1549400" y="8801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67</xdr:row>
      <xdr:rowOff>0</xdr:rowOff>
    </xdr:from>
    <xdr:to>
      <xdr:col>2</xdr:col>
      <xdr:colOff>304800</xdr:colOff>
      <xdr:row>68</xdr:row>
      <xdr:rowOff>114299</xdr:rowOff>
    </xdr:to>
    <xdr:sp macro="" textlink="">
      <xdr:nvSpPr>
        <xdr:cNvPr id="238" name="AutoShape 54" descr="https://campus.uni-due.de/CM_IMAGES/HISinOne/images/icons/hyphen.svg">
          <a:extLst>
            <a:ext uri="{FF2B5EF4-FFF2-40B4-BE49-F238E27FC236}">
              <a16:creationId xmlns:a16="http://schemas.microsoft.com/office/drawing/2014/main" id="{00000000-0008-0000-0200-0000EE000000}"/>
            </a:ext>
          </a:extLst>
        </xdr:cNvPr>
        <xdr:cNvSpPr>
          <a:spLocks noChangeAspect="1" noChangeArrowheads="1"/>
        </xdr:cNvSpPr>
      </xdr:nvSpPr>
      <xdr:spPr bwMode="auto">
        <a:xfrm>
          <a:off x="1549400" y="8801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67</xdr:row>
      <xdr:rowOff>0</xdr:rowOff>
    </xdr:from>
    <xdr:to>
      <xdr:col>2</xdr:col>
      <xdr:colOff>304311</xdr:colOff>
      <xdr:row>68</xdr:row>
      <xdr:rowOff>114299</xdr:rowOff>
    </xdr:to>
    <xdr:sp macro="" textlink="">
      <xdr:nvSpPr>
        <xdr:cNvPr id="239" name="AutoShape 55" descr="https://campus.uni-due.de/CM_IMAGES/HISinOne/images/icons/spacer.svg">
          <a:extLst>
            <a:ext uri="{FF2B5EF4-FFF2-40B4-BE49-F238E27FC236}">
              <a16:creationId xmlns:a16="http://schemas.microsoft.com/office/drawing/2014/main" id="{00000000-0008-0000-0200-0000EF000000}"/>
            </a:ext>
          </a:extLst>
        </xdr:cNvPr>
        <xdr:cNvSpPr>
          <a:spLocks noChangeAspect="1" noChangeArrowheads="1"/>
        </xdr:cNvSpPr>
      </xdr:nvSpPr>
      <xdr:spPr bwMode="auto">
        <a:xfrm>
          <a:off x="1549400" y="8801100"/>
          <a:ext cx="304311"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68</xdr:row>
      <xdr:rowOff>0</xdr:rowOff>
    </xdr:from>
    <xdr:to>
      <xdr:col>2</xdr:col>
      <xdr:colOff>304800</xdr:colOff>
      <xdr:row>69</xdr:row>
      <xdr:rowOff>121057</xdr:rowOff>
    </xdr:to>
    <xdr:sp macro="" textlink="">
      <xdr:nvSpPr>
        <xdr:cNvPr id="240" name="AutoShape 56" descr="https://campus.uni-due.de/CM_IMAGES/HISinOne/images/icons/tree/tree_bullet.svg">
          <a:extLst>
            <a:ext uri="{FF2B5EF4-FFF2-40B4-BE49-F238E27FC236}">
              <a16:creationId xmlns:a16="http://schemas.microsoft.com/office/drawing/2014/main" id="{00000000-0008-0000-0200-0000F0000000}"/>
            </a:ext>
          </a:extLst>
        </xdr:cNvPr>
        <xdr:cNvSpPr>
          <a:spLocks noChangeAspect="1" noChangeArrowheads="1"/>
        </xdr:cNvSpPr>
      </xdr:nvSpPr>
      <xdr:spPr bwMode="auto">
        <a:xfrm>
          <a:off x="1549400" y="899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68</xdr:row>
      <xdr:rowOff>0</xdr:rowOff>
    </xdr:from>
    <xdr:to>
      <xdr:col>2</xdr:col>
      <xdr:colOff>304800</xdr:colOff>
      <xdr:row>69</xdr:row>
      <xdr:rowOff>121057</xdr:rowOff>
    </xdr:to>
    <xdr:sp macro="" textlink="">
      <xdr:nvSpPr>
        <xdr:cNvPr id="241" name="AutoShape 57" descr="Studienleistung">
          <a:extLst>
            <a:ext uri="{FF2B5EF4-FFF2-40B4-BE49-F238E27FC236}">
              <a16:creationId xmlns:a16="http://schemas.microsoft.com/office/drawing/2014/main" id="{00000000-0008-0000-0200-0000F1000000}"/>
            </a:ext>
          </a:extLst>
        </xdr:cNvPr>
        <xdr:cNvSpPr>
          <a:spLocks noChangeAspect="1" noChangeArrowheads="1"/>
        </xdr:cNvSpPr>
      </xdr:nvSpPr>
      <xdr:spPr bwMode="auto">
        <a:xfrm>
          <a:off x="1549400" y="899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95</xdr:row>
      <xdr:rowOff>0</xdr:rowOff>
    </xdr:from>
    <xdr:to>
      <xdr:col>2</xdr:col>
      <xdr:colOff>304800</xdr:colOff>
      <xdr:row>96</xdr:row>
      <xdr:rowOff>101601</xdr:rowOff>
    </xdr:to>
    <xdr:sp macro="" textlink="">
      <xdr:nvSpPr>
        <xdr:cNvPr id="242" name="AutoShape 58" descr="https://campus.uni-due.de/CM_IMAGES/HISinOne/images/icons/spacer.svg">
          <a:extLst>
            <a:ext uri="{FF2B5EF4-FFF2-40B4-BE49-F238E27FC236}">
              <a16:creationId xmlns:a16="http://schemas.microsoft.com/office/drawing/2014/main" id="{00000000-0008-0000-0200-0000F2000000}"/>
            </a:ext>
          </a:extLst>
        </xdr:cNvPr>
        <xdr:cNvSpPr>
          <a:spLocks noChangeAspect="1" noChangeArrowheads="1"/>
        </xdr:cNvSpPr>
      </xdr:nvSpPr>
      <xdr:spPr bwMode="auto">
        <a:xfrm>
          <a:off x="1549400" y="12420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95</xdr:row>
      <xdr:rowOff>0</xdr:rowOff>
    </xdr:from>
    <xdr:to>
      <xdr:col>2</xdr:col>
      <xdr:colOff>304800</xdr:colOff>
      <xdr:row>96</xdr:row>
      <xdr:rowOff>101601</xdr:rowOff>
    </xdr:to>
    <xdr:sp macro="" textlink="">
      <xdr:nvSpPr>
        <xdr:cNvPr id="243" name="AutoShape 59" descr="https://campus.uni-due.de/CM_IMAGES/HISinOne/images/icons/spacer.svg">
          <a:extLst>
            <a:ext uri="{FF2B5EF4-FFF2-40B4-BE49-F238E27FC236}">
              <a16:creationId xmlns:a16="http://schemas.microsoft.com/office/drawing/2014/main" id="{00000000-0008-0000-0200-0000F3000000}"/>
            </a:ext>
          </a:extLst>
        </xdr:cNvPr>
        <xdr:cNvSpPr>
          <a:spLocks noChangeAspect="1" noChangeArrowheads="1"/>
        </xdr:cNvSpPr>
      </xdr:nvSpPr>
      <xdr:spPr bwMode="auto">
        <a:xfrm>
          <a:off x="1549400" y="12420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95</xdr:row>
      <xdr:rowOff>0</xdr:rowOff>
    </xdr:from>
    <xdr:to>
      <xdr:col>2</xdr:col>
      <xdr:colOff>304800</xdr:colOff>
      <xdr:row>96</xdr:row>
      <xdr:rowOff>101601</xdr:rowOff>
    </xdr:to>
    <xdr:sp macro="" textlink="">
      <xdr:nvSpPr>
        <xdr:cNvPr id="244" name="AutoShape 60" descr="https://campus.uni-due.de/CM_IMAGES/HISinOne/images/icons/hyphen.svg">
          <a:extLst>
            <a:ext uri="{FF2B5EF4-FFF2-40B4-BE49-F238E27FC236}">
              <a16:creationId xmlns:a16="http://schemas.microsoft.com/office/drawing/2014/main" id="{00000000-0008-0000-0200-0000F4000000}"/>
            </a:ext>
          </a:extLst>
        </xdr:cNvPr>
        <xdr:cNvSpPr>
          <a:spLocks noChangeAspect="1" noChangeArrowheads="1"/>
        </xdr:cNvSpPr>
      </xdr:nvSpPr>
      <xdr:spPr bwMode="auto">
        <a:xfrm>
          <a:off x="1549400" y="12420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95</xdr:row>
      <xdr:rowOff>0</xdr:rowOff>
    </xdr:from>
    <xdr:to>
      <xdr:col>2</xdr:col>
      <xdr:colOff>304311</xdr:colOff>
      <xdr:row>96</xdr:row>
      <xdr:rowOff>101601</xdr:rowOff>
    </xdr:to>
    <xdr:sp macro="" textlink="">
      <xdr:nvSpPr>
        <xdr:cNvPr id="245" name="AutoShape 61" descr="https://campus.uni-due.de/CM_IMAGES/HISinOne/images/icons/spacer.svg">
          <a:extLst>
            <a:ext uri="{FF2B5EF4-FFF2-40B4-BE49-F238E27FC236}">
              <a16:creationId xmlns:a16="http://schemas.microsoft.com/office/drawing/2014/main" id="{00000000-0008-0000-0200-0000F5000000}"/>
            </a:ext>
          </a:extLst>
        </xdr:cNvPr>
        <xdr:cNvSpPr>
          <a:spLocks noChangeAspect="1" noChangeArrowheads="1"/>
        </xdr:cNvSpPr>
      </xdr:nvSpPr>
      <xdr:spPr bwMode="auto">
        <a:xfrm>
          <a:off x="1549400" y="12420600"/>
          <a:ext cx="304311"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83</xdr:row>
      <xdr:rowOff>0</xdr:rowOff>
    </xdr:from>
    <xdr:to>
      <xdr:col>2</xdr:col>
      <xdr:colOff>304800</xdr:colOff>
      <xdr:row>84</xdr:row>
      <xdr:rowOff>108357</xdr:rowOff>
    </xdr:to>
    <xdr:sp macro="" textlink="">
      <xdr:nvSpPr>
        <xdr:cNvPr id="246" name="AutoShape 62" descr="Modul">
          <a:extLst>
            <a:ext uri="{FF2B5EF4-FFF2-40B4-BE49-F238E27FC236}">
              <a16:creationId xmlns:a16="http://schemas.microsoft.com/office/drawing/2014/main" id="{00000000-0008-0000-0200-0000F6000000}"/>
            </a:ext>
          </a:extLst>
        </xdr:cNvPr>
        <xdr:cNvSpPr>
          <a:spLocks noChangeAspect="1" noChangeArrowheads="1"/>
        </xdr:cNvSpPr>
      </xdr:nvSpPr>
      <xdr:spPr bwMode="auto">
        <a:xfrm>
          <a:off x="1549400" y="10896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87</xdr:row>
      <xdr:rowOff>82550</xdr:rowOff>
    </xdr:to>
    <xdr:sp macro="" textlink="">
      <xdr:nvSpPr>
        <xdr:cNvPr id="247" name="AutoShape 63" descr="https://campus.uni-due.de/CM_IMAGES/HISinOne/images/icons/spacer.svg">
          <a:extLst>
            <a:ext uri="{FF2B5EF4-FFF2-40B4-BE49-F238E27FC236}">
              <a16:creationId xmlns:a16="http://schemas.microsoft.com/office/drawing/2014/main" id="{00000000-0008-0000-0200-0000F7000000}"/>
            </a:ext>
          </a:extLst>
        </xdr:cNvPr>
        <xdr:cNvSpPr>
          <a:spLocks noChangeAspect="1" noChangeArrowheads="1"/>
        </xdr:cNvSpPr>
      </xdr:nvSpPr>
      <xdr:spPr bwMode="auto">
        <a:xfrm>
          <a:off x="1549400" y="1108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87</xdr:row>
      <xdr:rowOff>82550</xdr:rowOff>
    </xdr:to>
    <xdr:sp macro="" textlink="">
      <xdr:nvSpPr>
        <xdr:cNvPr id="248" name="AutoShape 64" descr="https://campus.uni-due.de/CM_IMAGES/HISinOne/images/icons/spacer.svg">
          <a:extLst>
            <a:ext uri="{FF2B5EF4-FFF2-40B4-BE49-F238E27FC236}">
              <a16:creationId xmlns:a16="http://schemas.microsoft.com/office/drawing/2014/main" id="{00000000-0008-0000-0200-0000F8000000}"/>
            </a:ext>
          </a:extLst>
        </xdr:cNvPr>
        <xdr:cNvSpPr>
          <a:spLocks noChangeAspect="1" noChangeArrowheads="1"/>
        </xdr:cNvSpPr>
      </xdr:nvSpPr>
      <xdr:spPr bwMode="auto">
        <a:xfrm>
          <a:off x="1549400" y="1108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87</xdr:row>
      <xdr:rowOff>82550</xdr:rowOff>
    </xdr:to>
    <xdr:sp macro="" textlink="">
      <xdr:nvSpPr>
        <xdr:cNvPr id="249" name="AutoShape 65" descr="https://campus.uni-due.de/CM_IMAGES/HISinOne/images/icons/hyphen.svg">
          <a:extLst>
            <a:ext uri="{FF2B5EF4-FFF2-40B4-BE49-F238E27FC236}">
              <a16:creationId xmlns:a16="http://schemas.microsoft.com/office/drawing/2014/main" id="{00000000-0008-0000-0200-0000F9000000}"/>
            </a:ext>
          </a:extLst>
        </xdr:cNvPr>
        <xdr:cNvSpPr>
          <a:spLocks noChangeAspect="1" noChangeArrowheads="1"/>
        </xdr:cNvSpPr>
      </xdr:nvSpPr>
      <xdr:spPr bwMode="auto">
        <a:xfrm>
          <a:off x="1549400" y="1108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304311</xdr:colOff>
      <xdr:row>87</xdr:row>
      <xdr:rowOff>82550</xdr:rowOff>
    </xdr:to>
    <xdr:sp macro="" textlink="">
      <xdr:nvSpPr>
        <xdr:cNvPr id="250" name="AutoShape 66" descr="https://campus.uni-due.de/CM_IMAGES/HISinOne/images/icons/spacer.svg">
          <a:extLst>
            <a:ext uri="{FF2B5EF4-FFF2-40B4-BE49-F238E27FC236}">
              <a16:creationId xmlns:a16="http://schemas.microsoft.com/office/drawing/2014/main" id="{00000000-0008-0000-0200-0000FA000000}"/>
            </a:ext>
          </a:extLst>
        </xdr:cNvPr>
        <xdr:cNvSpPr>
          <a:spLocks noChangeAspect="1" noChangeArrowheads="1"/>
        </xdr:cNvSpPr>
      </xdr:nvSpPr>
      <xdr:spPr bwMode="auto">
        <a:xfrm>
          <a:off x="1549400" y="11087100"/>
          <a:ext cx="30431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70</xdr:row>
      <xdr:rowOff>0</xdr:rowOff>
    </xdr:from>
    <xdr:to>
      <xdr:col>2</xdr:col>
      <xdr:colOff>304800</xdr:colOff>
      <xdr:row>71</xdr:row>
      <xdr:rowOff>101275</xdr:rowOff>
    </xdr:to>
    <xdr:sp macro="" textlink="">
      <xdr:nvSpPr>
        <xdr:cNvPr id="251" name="AutoShape 67" descr="https://campus.uni-due.de/CM_IMAGES/HISinOne/images/icons/tree/tree_bullet.svg">
          <a:extLst>
            <a:ext uri="{FF2B5EF4-FFF2-40B4-BE49-F238E27FC236}">
              <a16:creationId xmlns:a16="http://schemas.microsoft.com/office/drawing/2014/main" id="{00000000-0008-0000-0200-0000FB000000}"/>
            </a:ext>
          </a:extLst>
        </xdr:cNvPr>
        <xdr:cNvSpPr>
          <a:spLocks noChangeAspect="1" noChangeArrowheads="1"/>
        </xdr:cNvSpPr>
      </xdr:nvSpPr>
      <xdr:spPr bwMode="auto">
        <a:xfrm>
          <a:off x="1549400" y="9182100"/>
          <a:ext cx="304800" cy="291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70</xdr:row>
      <xdr:rowOff>0</xdr:rowOff>
    </xdr:from>
    <xdr:to>
      <xdr:col>2</xdr:col>
      <xdr:colOff>304800</xdr:colOff>
      <xdr:row>71</xdr:row>
      <xdr:rowOff>101275</xdr:rowOff>
    </xdr:to>
    <xdr:sp macro="" textlink="">
      <xdr:nvSpPr>
        <xdr:cNvPr id="252" name="AutoShape 68" descr="Prüfung">
          <a:extLst>
            <a:ext uri="{FF2B5EF4-FFF2-40B4-BE49-F238E27FC236}">
              <a16:creationId xmlns:a16="http://schemas.microsoft.com/office/drawing/2014/main" id="{00000000-0008-0000-0200-0000FC000000}"/>
            </a:ext>
          </a:extLst>
        </xdr:cNvPr>
        <xdr:cNvSpPr>
          <a:spLocks noChangeAspect="1" noChangeArrowheads="1"/>
        </xdr:cNvSpPr>
      </xdr:nvSpPr>
      <xdr:spPr bwMode="auto">
        <a:xfrm>
          <a:off x="1549400" y="9182100"/>
          <a:ext cx="304800" cy="291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70</xdr:row>
      <xdr:rowOff>0</xdr:rowOff>
    </xdr:from>
    <xdr:to>
      <xdr:col>2</xdr:col>
      <xdr:colOff>304800</xdr:colOff>
      <xdr:row>71</xdr:row>
      <xdr:rowOff>104776</xdr:rowOff>
    </xdr:to>
    <xdr:sp macro="" textlink="">
      <xdr:nvSpPr>
        <xdr:cNvPr id="253" name="AutoShape 69" descr="https://campus.uni-due.de/CM_IMAGES/HISinOne/images/icons/spacer.svg">
          <a:extLst>
            <a:ext uri="{FF2B5EF4-FFF2-40B4-BE49-F238E27FC236}">
              <a16:creationId xmlns:a16="http://schemas.microsoft.com/office/drawing/2014/main" id="{00000000-0008-0000-0200-0000FD000000}"/>
            </a:ext>
          </a:extLst>
        </xdr:cNvPr>
        <xdr:cNvSpPr>
          <a:spLocks noChangeAspect="1" noChangeArrowheads="1"/>
        </xdr:cNvSpPr>
      </xdr:nvSpPr>
      <xdr:spPr bwMode="auto">
        <a:xfrm>
          <a:off x="1549400" y="9182100"/>
          <a:ext cx="304800" cy="295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70</xdr:row>
      <xdr:rowOff>0</xdr:rowOff>
    </xdr:from>
    <xdr:to>
      <xdr:col>2</xdr:col>
      <xdr:colOff>304800</xdr:colOff>
      <xdr:row>71</xdr:row>
      <xdr:rowOff>104776</xdr:rowOff>
    </xdr:to>
    <xdr:sp macro="" textlink="">
      <xdr:nvSpPr>
        <xdr:cNvPr id="254" name="AutoShape 70" descr="https://campus.uni-due.de/CM_IMAGES/HISinOne/images/icons/spacer.svg">
          <a:extLst>
            <a:ext uri="{FF2B5EF4-FFF2-40B4-BE49-F238E27FC236}">
              <a16:creationId xmlns:a16="http://schemas.microsoft.com/office/drawing/2014/main" id="{00000000-0008-0000-0200-0000FE000000}"/>
            </a:ext>
          </a:extLst>
        </xdr:cNvPr>
        <xdr:cNvSpPr>
          <a:spLocks noChangeAspect="1" noChangeArrowheads="1"/>
        </xdr:cNvSpPr>
      </xdr:nvSpPr>
      <xdr:spPr bwMode="auto">
        <a:xfrm>
          <a:off x="1549400" y="9182100"/>
          <a:ext cx="304800" cy="295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70</xdr:row>
      <xdr:rowOff>0</xdr:rowOff>
    </xdr:from>
    <xdr:to>
      <xdr:col>2</xdr:col>
      <xdr:colOff>304800</xdr:colOff>
      <xdr:row>71</xdr:row>
      <xdr:rowOff>104776</xdr:rowOff>
    </xdr:to>
    <xdr:sp macro="" textlink="">
      <xdr:nvSpPr>
        <xdr:cNvPr id="255" name="AutoShape 71" descr="https://campus.uni-due.de/CM_IMAGES/HISinOne/images/icons/hyphen.svg">
          <a:extLst>
            <a:ext uri="{FF2B5EF4-FFF2-40B4-BE49-F238E27FC236}">
              <a16:creationId xmlns:a16="http://schemas.microsoft.com/office/drawing/2014/main" id="{00000000-0008-0000-0200-0000FF000000}"/>
            </a:ext>
          </a:extLst>
        </xdr:cNvPr>
        <xdr:cNvSpPr>
          <a:spLocks noChangeAspect="1" noChangeArrowheads="1"/>
        </xdr:cNvSpPr>
      </xdr:nvSpPr>
      <xdr:spPr bwMode="auto">
        <a:xfrm>
          <a:off x="1549400" y="9182100"/>
          <a:ext cx="304800" cy="295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70</xdr:row>
      <xdr:rowOff>0</xdr:rowOff>
    </xdr:from>
    <xdr:to>
      <xdr:col>2</xdr:col>
      <xdr:colOff>304311</xdr:colOff>
      <xdr:row>71</xdr:row>
      <xdr:rowOff>104776</xdr:rowOff>
    </xdr:to>
    <xdr:sp macro="" textlink="">
      <xdr:nvSpPr>
        <xdr:cNvPr id="256" name="AutoShape 72" descr="https://campus.uni-due.de/CM_IMAGES/HISinOne/images/icons/spacer.svg">
          <a:extLst>
            <a:ext uri="{FF2B5EF4-FFF2-40B4-BE49-F238E27FC236}">
              <a16:creationId xmlns:a16="http://schemas.microsoft.com/office/drawing/2014/main" id="{00000000-0008-0000-0200-000000010000}"/>
            </a:ext>
          </a:extLst>
        </xdr:cNvPr>
        <xdr:cNvSpPr>
          <a:spLocks noChangeAspect="1" noChangeArrowheads="1"/>
        </xdr:cNvSpPr>
      </xdr:nvSpPr>
      <xdr:spPr bwMode="auto">
        <a:xfrm>
          <a:off x="1549400" y="9182100"/>
          <a:ext cx="304311" cy="295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71</xdr:row>
      <xdr:rowOff>0</xdr:rowOff>
    </xdr:from>
    <xdr:to>
      <xdr:col>2</xdr:col>
      <xdr:colOff>304800</xdr:colOff>
      <xdr:row>72</xdr:row>
      <xdr:rowOff>117556</xdr:rowOff>
    </xdr:to>
    <xdr:sp macro="" textlink="">
      <xdr:nvSpPr>
        <xdr:cNvPr id="257" name="AutoShape 73" descr="https://campus.uni-due.de/CM_IMAGES/HISinOne/images/icons/tree/tree_bullet.svg">
          <a:extLst>
            <a:ext uri="{FF2B5EF4-FFF2-40B4-BE49-F238E27FC236}">
              <a16:creationId xmlns:a16="http://schemas.microsoft.com/office/drawing/2014/main" id="{00000000-0008-0000-0200-000001010000}"/>
            </a:ext>
          </a:extLst>
        </xdr:cNvPr>
        <xdr:cNvSpPr>
          <a:spLocks noChangeAspect="1" noChangeArrowheads="1"/>
        </xdr:cNvSpPr>
      </xdr:nvSpPr>
      <xdr:spPr bwMode="auto">
        <a:xfrm>
          <a:off x="1549400" y="937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71</xdr:row>
      <xdr:rowOff>0</xdr:rowOff>
    </xdr:from>
    <xdr:to>
      <xdr:col>2</xdr:col>
      <xdr:colOff>304800</xdr:colOff>
      <xdr:row>72</xdr:row>
      <xdr:rowOff>117556</xdr:rowOff>
    </xdr:to>
    <xdr:sp macro="" textlink="">
      <xdr:nvSpPr>
        <xdr:cNvPr id="258" name="AutoShape 74" descr="Studienleistung">
          <a:extLst>
            <a:ext uri="{FF2B5EF4-FFF2-40B4-BE49-F238E27FC236}">
              <a16:creationId xmlns:a16="http://schemas.microsoft.com/office/drawing/2014/main" id="{00000000-0008-0000-0200-000002010000}"/>
            </a:ext>
          </a:extLst>
        </xdr:cNvPr>
        <xdr:cNvSpPr>
          <a:spLocks noChangeAspect="1" noChangeArrowheads="1"/>
        </xdr:cNvSpPr>
      </xdr:nvSpPr>
      <xdr:spPr bwMode="auto">
        <a:xfrm>
          <a:off x="1549400" y="9372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98</xdr:row>
      <xdr:rowOff>0</xdr:rowOff>
    </xdr:from>
    <xdr:to>
      <xdr:col>2</xdr:col>
      <xdr:colOff>304800</xdr:colOff>
      <xdr:row>99</xdr:row>
      <xdr:rowOff>108357</xdr:rowOff>
    </xdr:to>
    <xdr:sp macro="" textlink="">
      <xdr:nvSpPr>
        <xdr:cNvPr id="259" name="AutoShape 75" descr="https://campus.uni-due.de/CM_IMAGES/HISinOne/images/icons/spacer.svg">
          <a:extLst>
            <a:ext uri="{FF2B5EF4-FFF2-40B4-BE49-F238E27FC236}">
              <a16:creationId xmlns:a16="http://schemas.microsoft.com/office/drawing/2014/main" id="{00000000-0008-0000-0200-000003010000}"/>
            </a:ext>
          </a:extLst>
        </xdr:cNvPr>
        <xdr:cNvSpPr>
          <a:spLocks noChangeAspect="1" noChangeArrowheads="1"/>
        </xdr:cNvSpPr>
      </xdr:nvSpPr>
      <xdr:spPr bwMode="auto">
        <a:xfrm>
          <a:off x="1549400" y="1280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98</xdr:row>
      <xdr:rowOff>0</xdr:rowOff>
    </xdr:from>
    <xdr:to>
      <xdr:col>2</xdr:col>
      <xdr:colOff>304800</xdr:colOff>
      <xdr:row>99</xdr:row>
      <xdr:rowOff>108357</xdr:rowOff>
    </xdr:to>
    <xdr:sp macro="" textlink="">
      <xdr:nvSpPr>
        <xdr:cNvPr id="260" name="AutoShape 76" descr="https://campus.uni-due.de/CM_IMAGES/HISinOne/images/icons/spacer.svg">
          <a:extLst>
            <a:ext uri="{FF2B5EF4-FFF2-40B4-BE49-F238E27FC236}">
              <a16:creationId xmlns:a16="http://schemas.microsoft.com/office/drawing/2014/main" id="{00000000-0008-0000-0200-000004010000}"/>
            </a:ext>
          </a:extLst>
        </xdr:cNvPr>
        <xdr:cNvSpPr>
          <a:spLocks noChangeAspect="1" noChangeArrowheads="1"/>
        </xdr:cNvSpPr>
      </xdr:nvSpPr>
      <xdr:spPr bwMode="auto">
        <a:xfrm>
          <a:off x="1549400" y="1280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98</xdr:row>
      <xdr:rowOff>0</xdr:rowOff>
    </xdr:from>
    <xdr:to>
      <xdr:col>2</xdr:col>
      <xdr:colOff>304800</xdr:colOff>
      <xdr:row>99</xdr:row>
      <xdr:rowOff>108357</xdr:rowOff>
    </xdr:to>
    <xdr:sp macro="" textlink="">
      <xdr:nvSpPr>
        <xdr:cNvPr id="261" name="AutoShape 77" descr="https://campus.uni-due.de/CM_IMAGES/HISinOne/images/icons/hyphen.svg">
          <a:extLst>
            <a:ext uri="{FF2B5EF4-FFF2-40B4-BE49-F238E27FC236}">
              <a16:creationId xmlns:a16="http://schemas.microsoft.com/office/drawing/2014/main" id="{00000000-0008-0000-0200-000005010000}"/>
            </a:ext>
          </a:extLst>
        </xdr:cNvPr>
        <xdr:cNvSpPr>
          <a:spLocks noChangeAspect="1" noChangeArrowheads="1"/>
        </xdr:cNvSpPr>
      </xdr:nvSpPr>
      <xdr:spPr bwMode="auto">
        <a:xfrm>
          <a:off x="1549400" y="128016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98</xdr:row>
      <xdr:rowOff>0</xdr:rowOff>
    </xdr:from>
    <xdr:to>
      <xdr:col>2</xdr:col>
      <xdr:colOff>304311</xdr:colOff>
      <xdr:row>99</xdr:row>
      <xdr:rowOff>108357</xdr:rowOff>
    </xdr:to>
    <xdr:sp macro="" textlink="">
      <xdr:nvSpPr>
        <xdr:cNvPr id="262" name="AutoShape 78" descr="https://campus.uni-due.de/CM_IMAGES/HISinOne/images/icons/spacer.svg">
          <a:extLst>
            <a:ext uri="{FF2B5EF4-FFF2-40B4-BE49-F238E27FC236}">
              <a16:creationId xmlns:a16="http://schemas.microsoft.com/office/drawing/2014/main" id="{00000000-0008-0000-0200-000006010000}"/>
            </a:ext>
          </a:extLst>
        </xdr:cNvPr>
        <xdr:cNvSpPr>
          <a:spLocks noChangeAspect="1" noChangeArrowheads="1"/>
        </xdr:cNvSpPr>
      </xdr:nvSpPr>
      <xdr:spPr bwMode="auto">
        <a:xfrm>
          <a:off x="1549400" y="128016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86</xdr:row>
      <xdr:rowOff>0</xdr:rowOff>
    </xdr:from>
    <xdr:to>
      <xdr:col>2</xdr:col>
      <xdr:colOff>304800</xdr:colOff>
      <xdr:row>87</xdr:row>
      <xdr:rowOff>104856</xdr:rowOff>
    </xdr:to>
    <xdr:sp macro="" textlink="">
      <xdr:nvSpPr>
        <xdr:cNvPr id="263" name="AutoShape 79" descr="Modul">
          <a:extLst>
            <a:ext uri="{FF2B5EF4-FFF2-40B4-BE49-F238E27FC236}">
              <a16:creationId xmlns:a16="http://schemas.microsoft.com/office/drawing/2014/main" id="{00000000-0008-0000-0200-00000701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90</xdr:row>
      <xdr:rowOff>89308</xdr:rowOff>
    </xdr:to>
    <xdr:sp macro="" textlink="">
      <xdr:nvSpPr>
        <xdr:cNvPr id="264" name="AutoShape 80" descr="https://campus.uni-due.de/CM_IMAGES/HISinOne/images/icons/spacer.svg">
          <a:extLst>
            <a:ext uri="{FF2B5EF4-FFF2-40B4-BE49-F238E27FC236}">
              <a16:creationId xmlns:a16="http://schemas.microsoft.com/office/drawing/2014/main" id="{00000000-0008-0000-0200-000008010000}"/>
            </a:ext>
          </a:extLst>
        </xdr:cNvPr>
        <xdr:cNvSpPr>
          <a:spLocks noChangeAspect="1" noChangeArrowheads="1"/>
        </xdr:cNvSpPr>
      </xdr:nvSpPr>
      <xdr:spPr bwMode="auto">
        <a:xfrm>
          <a:off x="1549400" y="11468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90</xdr:row>
      <xdr:rowOff>89308</xdr:rowOff>
    </xdr:to>
    <xdr:sp macro="" textlink="">
      <xdr:nvSpPr>
        <xdr:cNvPr id="265" name="AutoShape 81" descr="https://campus.uni-due.de/CM_IMAGES/HISinOne/images/icons/spacer.svg">
          <a:extLst>
            <a:ext uri="{FF2B5EF4-FFF2-40B4-BE49-F238E27FC236}">
              <a16:creationId xmlns:a16="http://schemas.microsoft.com/office/drawing/2014/main" id="{00000000-0008-0000-0200-000009010000}"/>
            </a:ext>
          </a:extLst>
        </xdr:cNvPr>
        <xdr:cNvSpPr>
          <a:spLocks noChangeAspect="1" noChangeArrowheads="1"/>
        </xdr:cNvSpPr>
      </xdr:nvSpPr>
      <xdr:spPr bwMode="auto">
        <a:xfrm>
          <a:off x="1549400" y="11468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90</xdr:row>
      <xdr:rowOff>89308</xdr:rowOff>
    </xdr:to>
    <xdr:sp macro="" textlink="">
      <xdr:nvSpPr>
        <xdr:cNvPr id="266" name="AutoShape 82" descr="https://campus.uni-due.de/CM_IMAGES/HISinOne/images/icons/hyphen.svg">
          <a:extLst>
            <a:ext uri="{FF2B5EF4-FFF2-40B4-BE49-F238E27FC236}">
              <a16:creationId xmlns:a16="http://schemas.microsoft.com/office/drawing/2014/main" id="{00000000-0008-0000-0200-00000A010000}"/>
            </a:ext>
          </a:extLst>
        </xdr:cNvPr>
        <xdr:cNvSpPr>
          <a:spLocks noChangeAspect="1" noChangeArrowheads="1"/>
        </xdr:cNvSpPr>
      </xdr:nvSpPr>
      <xdr:spPr bwMode="auto">
        <a:xfrm>
          <a:off x="1549400" y="11468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304311</xdr:colOff>
      <xdr:row>90</xdr:row>
      <xdr:rowOff>89308</xdr:rowOff>
    </xdr:to>
    <xdr:sp macro="" textlink="">
      <xdr:nvSpPr>
        <xdr:cNvPr id="267" name="AutoShape 83" descr="https://campus.uni-due.de/CM_IMAGES/HISinOne/images/icons/spacer.svg">
          <a:extLst>
            <a:ext uri="{FF2B5EF4-FFF2-40B4-BE49-F238E27FC236}">
              <a16:creationId xmlns:a16="http://schemas.microsoft.com/office/drawing/2014/main" id="{00000000-0008-0000-0200-00000B010000}"/>
            </a:ext>
          </a:extLst>
        </xdr:cNvPr>
        <xdr:cNvSpPr>
          <a:spLocks noChangeAspect="1" noChangeArrowheads="1"/>
        </xdr:cNvSpPr>
      </xdr:nvSpPr>
      <xdr:spPr bwMode="auto">
        <a:xfrm>
          <a:off x="1549400" y="11468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xdr:row>
      <xdr:rowOff>0</xdr:rowOff>
    </xdr:from>
    <xdr:to>
      <xdr:col>2</xdr:col>
      <xdr:colOff>304800</xdr:colOff>
      <xdr:row>74</xdr:row>
      <xdr:rowOff>117557</xdr:rowOff>
    </xdr:to>
    <xdr:sp macro="" textlink="">
      <xdr:nvSpPr>
        <xdr:cNvPr id="268" name="AutoShape 84" descr="https://campus.uni-due.de/CM_IMAGES/HISinOne/images/icons/tree/tree_bullet.svg">
          <a:extLst>
            <a:ext uri="{FF2B5EF4-FFF2-40B4-BE49-F238E27FC236}">
              <a16:creationId xmlns:a16="http://schemas.microsoft.com/office/drawing/2014/main" id="{00000000-0008-0000-0200-00000C010000}"/>
            </a:ext>
          </a:extLst>
        </xdr:cNvPr>
        <xdr:cNvSpPr>
          <a:spLocks noChangeAspect="1" noChangeArrowheads="1"/>
        </xdr:cNvSpPr>
      </xdr:nvSpPr>
      <xdr:spPr bwMode="auto">
        <a:xfrm>
          <a:off x="1549400" y="9563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xdr:row>
      <xdr:rowOff>0</xdr:rowOff>
    </xdr:from>
    <xdr:to>
      <xdr:col>2</xdr:col>
      <xdr:colOff>304800</xdr:colOff>
      <xdr:row>74</xdr:row>
      <xdr:rowOff>117557</xdr:rowOff>
    </xdr:to>
    <xdr:sp macro="" textlink="">
      <xdr:nvSpPr>
        <xdr:cNvPr id="269" name="AutoShape 85" descr="Prüfung">
          <a:extLst>
            <a:ext uri="{FF2B5EF4-FFF2-40B4-BE49-F238E27FC236}">
              <a16:creationId xmlns:a16="http://schemas.microsoft.com/office/drawing/2014/main" id="{00000000-0008-0000-0200-00000D010000}"/>
            </a:ext>
          </a:extLst>
        </xdr:cNvPr>
        <xdr:cNvSpPr>
          <a:spLocks noChangeAspect="1" noChangeArrowheads="1"/>
        </xdr:cNvSpPr>
      </xdr:nvSpPr>
      <xdr:spPr bwMode="auto">
        <a:xfrm>
          <a:off x="1549400" y="9563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xdr:row>
      <xdr:rowOff>0</xdr:rowOff>
    </xdr:from>
    <xdr:to>
      <xdr:col>2</xdr:col>
      <xdr:colOff>304800</xdr:colOff>
      <xdr:row>74</xdr:row>
      <xdr:rowOff>121058</xdr:rowOff>
    </xdr:to>
    <xdr:sp macro="" textlink="">
      <xdr:nvSpPr>
        <xdr:cNvPr id="270" name="AutoShape 86" descr="https://campus.uni-due.de/CM_IMAGES/HISinOne/images/icons/spacer.svg">
          <a:extLst>
            <a:ext uri="{FF2B5EF4-FFF2-40B4-BE49-F238E27FC236}">
              <a16:creationId xmlns:a16="http://schemas.microsoft.com/office/drawing/2014/main" id="{00000000-0008-0000-0200-00000E010000}"/>
            </a:ext>
          </a:extLst>
        </xdr:cNvPr>
        <xdr:cNvSpPr>
          <a:spLocks noChangeAspect="1" noChangeArrowheads="1"/>
        </xdr:cNvSpPr>
      </xdr:nvSpPr>
      <xdr:spPr bwMode="auto">
        <a:xfrm>
          <a:off x="1549400" y="9563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xdr:row>
      <xdr:rowOff>0</xdr:rowOff>
    </xdr:from>
    <xdr:to>
      <xdr:col>2</xdr:col>
      <xdr:colOff>304800</xdr:colOff>
      <xdr:row>74</xdr:row>
      <xdr:rowOff>121058</xdr:rowOff>
    </xdr:to>
    <xdr:sp macro="" textlink="">
      <xdr:nvSpPr>
        <xdr:cNvPr id="271" name="AutoShape 87" descr="https://campus.uni-due.de/CM_IMAGES/HISinOne/images/icons/spacer.svg">
          <a:extLst>
            <a:ext uri="{FF2B5EF4-FFF2-40B4-BE49-F238E27FC236}">
              <a16:creationId xmlns:a16="http://schemas.microsoft.com/office/drawing/2014/main" id="{00000000-0008-0000-0200-00000F010000}"/>
            </a:ext>
          </a:extLst>
        </xdr:cNvPr>
        <xdr:cNvSpPr>
          <a:spLocks noChangeAspect="1" noChangeArrowheads="1"/>
        </xdr:cNvSpPr>
      </xdr:nvSpPr>
      <xdr:spPr bwMode="auto">
        <a:xfrm>
          <a:off x="1549400" y="9563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xdr:row>
      <xdr:rowOff>0</xdr:rowOff>
    </xdr:from>
    <xdr:to>
      <xdr:col>2</xdr:col>
      <xdr:colOff>304800</xdr:colOff>
      <xdr:row>74</xdr:row>
      <xdr:rowOff>121058</xdr:rowOff>
    </xdr:to>
    <xdr:sp macro="" textlink="">
      <xdr:nvSpPr>
        <xdr:cNvPr id="272" name="AutoShape 88" descr="https://campus.uni-due.de/CM_IMAGES/HISinOne/images/icons/hyphen.svg">
          <a:extLst>
            <a:ext uri="{FF2B5EF4-FFF2-40B4-BE49-F238E27FC236}">
              <a16:creationId xmlns:a16="http://schemas.microsoft.com/office/drawing/2014/main" id="{00000000-0008-0000-0200-000010010000}"/>
            </a:ext>
          </a:extLst>
        </xdr:cNvPr>
        <xdr:cNvSpPr>
          <a:spLocks noChangeAspect="1" noChangeArrowheads="1"/>
        </xdr:cNvSpPr>
      </xdr:nvSpPr>
      <xdr:spPr bwMode="auto">
        <a:xfrm>
          <a:off x="1549400" y="9563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xdr:row>
      <xdr:rowOff>0</xdr:rowOff>
    </xdr:from>
    <xdr:to>
      <xdr:col>2</xdr:col>
      <xdr:colOff>304311</xdr:colOff>
      <xdr:row>74</xdr:row>
      <xdr:rowOff>121058</xdr:rowOff>
    </xdr:to>
    <xdr:sp macro="" textlink="">
      <xdr:nvSpPr>
        <xdr:cNvPr id="273" name="AutoShape 89" descr="https://campus.uni-due.de/CM_IMAGES/HISinOne/images/icons/spacer.svg">
          <a:extLst>
            <a:ext uri="{FF2B5EF4-FFF2-40B4-BE49-F238E27FC236}">
              <a16:creationId xmlns:a16="http://schemas.microsoft.com/office/drawing/2014/main" id="{00000000-0008-0000-0200-000011010000}"/>
            </a:ext>
          </a:extLst>
        </xdr:cNvPr>
        <xdr:cNvSpPr>
          <a:spLocks noChangeAspect="1" noChangeArrowheads="1"/>
        </xdr:cNvSpPr>
      </xdr:nvSpPr>
      <xdr:spPr bwMode="auto">
        <a:xfrm>
          <a:off x="1549400" y="9563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74</xdr:row>
      <xdr:rowOff>0</xdr:rowOff>
    </xdr:from>
    <xdr:to>
      <xdr:col>2</xdr:col>
      <xdr:colOff>304800</xdr:colOff>
      <xdr:row>75</xdr:row>
      <xdr:rowOff>117556</xdr:rowOff>
    </xdr:to>
    <xdr:sp macro="" textlink="">
      <xdr:nvSpPr>
        <xdr:cNvPr id="274" name="AutoShape 90" descr="https://campus.uni-due.de/CM_IMAGES/HISinOne/images/icons/tree/tree_bullet.svg">
          <a:extLst>
            <a:ext uri="{FF2B5EF4-FFF2-40B4-BE49-F238E27FC236}">
              <a16:creationId xmlns:a16="http://schemas.microsoft.com/office/drawing/2014/main" id="{00000000-0008-0000-0200-000012010000}"/>
            </a:ext>
          </a:extLst>
        </xdr:cNvPr>
        <xdr:cNvSpPr>
          <a:spLocks noChangeAspect="1" noChangeArrowheads="1"/>
        </xdr:cNvSpPr>
      </xdr:nvSpPr>
      <xdr:spPr bwMode="auto">
        <a:xfrm>
          <a:off x="1549400" y="9753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74</xdr:row>
      <xdr:rowOff>0</xdr:rowOff>
    </xdr:from>
    <xdr:to>
      <xdr:col>2</xdr:col>
      <xdr:colOff>304800</xdr:colOff>
      <xdr:row>75</xdr:row>
      <xdr:rowOff>117556</xdr:rowOff>
    </xdr:to>
    <xdr:sp macro="" textlink="">
      <xdr:nvSpPr>
        <xdr:cNvPr id="275" name="AutoShape 91" descr="Studienleistung">
          <a:extLst>
            <a:ext uri="{FF2B5EF4-FFF2-40B4-BE49-F238E27FC236}">
              <a16:creationId xmlns:a16="http://schemas.microsoft.com/office/drawing/2014/main" id="{00000000-0008-0000-0200-000013010000}"/>
            </a:ext>
          </a:extLst>
        </xdr:cNvPr>
        <xdr:cNvSpPr>
          <a:spLocks noChangeAspect="1" noChangeArrowheads="1"/>
        </xdr:cNvSpPr>
      </xdr:nvSpPr>
      <xdr:spPr bwMode="auto">
        <a:xfrm>
          <a:off x="1549400" y="9753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89306</xdr:rowOff>
    </xdr:to>
    <xdr:sp macro="" textlink="">
      <xdr:nvSpPr>
        <xdr:cNvPr id="276" name="AutoShape 92" descr="https://campus.uni-due.de/CM_IMAGES/HISinOne/images/icons/spacer.svg">
          <a:extLst>
            <a:ext uri="{FF2B5EF4-FFF2-40B4-BE49-F238E27FC236}">
              <a16:creationId xmlns:a16="http://schemas.microsoft.com/office/drawing/2014/main" id="{00000000-0008-0000-0200-00001401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89306</xdr:rowOff>
    </xdr:to>
    <xdr:sp macro="" textlink="">
      <xdr:nvSpPr>
        <xdr:cNvPr id="277" name="AutoShape 93" descr="https://campus.uni-due.de/CM_IMAGES/HISinOne/images/icons/spacer.svg">
          <a:extLst>
            <a:ext uri="{FF2B5EF4-FFF2-40B4-BE49-F238E27FC236}">
              <a16:creationId xmlns:a16="http://schemas.microsoft.com/office/drawing/2014/main" id="{00000000-0008-0000-0200-00001501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89306</xdr:rowOff>
    </xdr:to>
    <xdr:sp macro="" textlink="">
      <xdr:nvSpPr>
        <xdr:cNvPr id="278" name="AutoShape 94" descr="https://campus.uni-due.de/CM_IMAGES/HISinOne/images/icons/hyphen.svg">
          <a:extLst>
            <a:ext uri="{FF2B5EF4-FFF2-40B4-BE49-F238E27FC236}">
              <a16:creationId xmlns:a16="http://schemas.microsoft.com/office/drawing/2014/main" id="{00000000-0008-0000-0200-00001601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304311</xdr:colOff>
      <xdr:row>93</xdr:row>
      <xdr:rowOff>89306</xdr:rowOff>
    </xdr:to>
    <xdr:sp macro="" textlink="">
      <xdr:nvSpPr>
        <xdr:cNvPr id="279" name="AutoShape 95" descr="https://campus.uni-due.de/CM_IMAGES/HISinOne/images/icons/spacer.svg">
          <a:extLst>
            <a:ext uri="{FF2B5EF4-FFF2-40B4-BE49-F238E27FC236}">
              <a16:creationId xmlns:a16="http://schemas.microsoft.com/office/drawing/2014/main" id="{00000000-0008-0000-0200-000017010000}"/>
            </a:ext>
          </a:extLst>
        </xdr:cNvPr>
        <xdr:cNvSpPr>
          <a:spLocks noChangeAspect="1" noChangeArrowheads="1"/>
        </xdr:cNvSpPr>
      </xdr:nvSpPr>
      <xdr:spPr bwMode="auto">
        <a:xfrm>
          <a:off x="1549400" y="11849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104857</xdr:rowOff>
    </xdr:to>
    <xdr:sp macro="" textlink="">
      <xdr:nvSpPr>
        <xdr:cNvPr id="280" name="AutoShape 96" descr="Modul">
          <a:extLst>
            <a:ext uri="{FF2B5EF4-FFF2-40B4-BE49-F238E27FC236}">
              <a16:creationId xmlns:a16="http://schemas.microsoft.com/office/drawing/2014/main" id="{00000000-0008-0000-0200-00001801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304800</xdr:colOff>
      <xdr:row>78</xdr:row>
      <xdr:rowOff>85806</xdr:rowOff>
    </xdr:to>
    <xdr:sp macro="" textlink="">
      <xdr:nvSpPr>
        <xdr:cNvPr id="281" name="AutoShape 101" descr="https://campus.uni-due.de/CM_IMAGES/HISinOne/images/icons/tree/tree_bullet.svg">
          <a:extLst>
            <a:ext uri="{FF2B5EF4-FFF2-40B4-BE49-F238E27FC236}">
              <a16:creationId xmlns:a16="http://schemas.microsoft.com/office/drawing/2014/main" id="{00000000-0008-0000-0200-000019010000}"/>
            </a:ext>
          </a:extLst>
        </xdr:cNvPr>
        <xdr:cNvSpPr>
          <a:spLocks noChangeAspect="1" noChangeArrowheads="1"/>
        </xdr:cNvSpPr>
      </xdr:nvSpPr>
      <xdr:spPr bwMode="auto">
        <a:xfrm>
          <a:off x="1549400" y="9944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304800</xdr:colOff>
      <xdr:row>78</xdr:row>
      <xdr:rowOff>85806</xdr:rowOff>
    </xdr:to>
    <xdr:sp macro="" textlink="">
      <xdr:nvSpPr>
        <xdr:cNvPr id="282" name="AutoShape 102" descr="Prüfung">
          <a:extLst>
            <a:ext uri="{FF2B5EF4-FFF2-40B4-BE49-F238E27FC236}">
              <a16:creationId xmlns:a16="http://schemas.microsoft.com/office/drawing/2014/main" id="{00000000-0008-0000-0200-00001A010000}"/>
            </a:ext>
          </a:extLst>
        </xdr:cNvPr>
        <xdr:cNvSpPr>
          <a:spLocks noChangeAspect="1" noChangeArrowheads="1"/>
        </xdr:cNvSpPr>
      </xdr:nvSpPr>
      <xdr:spPr bwMode="auto">
        <a:xfrm>
          <a:off x="1549400" y="9944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304800</xdr:colOff>
      <xdr:row>78</xdr:row>
      <xdr:rowOff>89307</xdr:rowOff>
    </xdr:to>
    <xdr:sp macro="" textlink="">
      <xdr:nvSpPr>
        <xdr:cNvPr id="283" name="AutoShape 103" descr="https://campus.uni-due.de/CM_IMAGES/HISinOne/images/icons/spacer.svg">
          <a:extLst>
            <a:ext uri="{FF2B5EF4-FFF2-40B4-BE49-F238E27FC236}">
              <a16:creationId xmlns:a16="http://schemas.microsoft.com/office/drawing/2014/main" id="{00000000-0008-0000-0200-00001B010000}"/>
            </a:ext>
          </a:extLst>
        </xdr:cNvPr>
        <xdr:cNvSpPr>
          <a:spLocks noChangeAspect="1" noChangeArrowheads="1"/>
        </xdr:cNvSpPr>
      </xdr:nvSpPr>
      <xdr:spPr bwMode="auto">
        <a:xfrm>
          <a:off x="1549400" y="994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304800</xdr:colOff>
      <xdr:row>78</xdr:row>
      <xdr:rowOff>89307</xdr:rowOff>
    </xdr:to>
    <xdr:sp macro="" textlink="">
      <xdr:nvSpPr>
        <xdr:cNvPr id="284" name="AutoShape 104" descr="https://campus.uni-due.de/CM_IMAGES/HISinOne/images/icons/spacer.svg">
          <a:extLst>
            <a:ext uri="{FF2B5EF4-FFF2-40B4-BE49-F238E27FC236}">
              <a16:creationId xmlns:a16="http://schemas.microsoft.com/office/drawing/2014/main" id="{00000000-0008-0000-0200-00001C010000}"/>
            </a:ext>
          </a:extLst>
        </xdr:cNvPr>
        <xdr:cNvSpPr>
          <a:spLocks noChangeAspect="1" noChangeArrowheads="1"/>
        </xdr:cNvSpPr>
      </xdr:nvSpPr>
      <xdr:spPr bwMode="auto">
        <a:xfrm>
          <a:off x="1549400" y="994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304800</xdr:colOff>
      <xdr:row>78</xdr:row>
      <xdr:rowOff>89307</xdr:rowOff>
    </xdr:to>
    <xdr:sp macro="" textlink="">
      <xdr:nvSpPr>
        <xdr:cNvPr id="285" name="AutoShape 105" descr="https://campus.uni-due.de/CM_IMAGES/HISinOne/images/icons/hyphen.svg">
          <a:extLst>
            <a:ext uri="{FF2B5EF4-FFF2-40B4-BE49-F238E27FC236}">
              <a16:creationId xmlns:a16="http://schemas.microsoft.com/office/drawing/2014/main" id="{00000000-0008-0000-0200-00001D010000}"/>
            </a:ext>
          </a:extLst>
        </xdr:cNvPr>
        <xdr:cNvSpPr>
          <a:spLocks noChangeAspect="1" noChangeArrowheads="1"/>
        </xdr:cNvSpPr>
      </xdr:nvSpPr>
      <xdr:spPr bwMode="auto">
        <a:xfrm>
          <a:off x="1549400" y="9944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304311</xdr:colOff>
      <xdr:row>78</xdr:row>
      <xdr:rowOff>89307</xdr:rowOff>
    </xdr:to>
    <xdr:sp macro="" textlink="">
      <xdr:nvSpPr>
        <xdr:cNvPr id="286" name="AutoShape 106" descr="https://campus.uni-due.de/CM_IMAGES/HISinOne/images/icons/spacer.svg">
          <a:extLst>
            <a:ext uri="{FF2B5EF4-FFF2-40B4-BE49-F238E27FC236}">
              <a16:creationId xmlns:a16="http://schemas.microsoft.com/office/drawing/2014/main" id="{00000000-0008-0000-0200-00001E010000}"/>
            </a:ext>
          </a:extLst>
        </xdr:cNvPr>
        <xdr:cNvSpPr>
          <a:spLocks noChangeAspect="1" noChangeArrowheads="1"/>
        </xdr:cNvSpPr>
      </xdr:nvSpPr>
      <xdr:spPr bwMode="auto">
        <a:xfrm>
          <a:off x="1549400" y="9944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77</xdr:row>
      <xdr:rowOff>0</xdr:rowOff>
    </xdr:from>
    <xdr:to>
      <xdr:col>2</xdr:col>
      <xdr:colOff>304800</xdr:colOff>
      <xdr:row>78</xdr:row>
      <xdr:rowOff>104857</xdr:rowOff>
    </xdr:to>
    <xdr:sp macro="" textlink="">
      <xdr:nvSpPr>
        <xdr:cNvPr id="287" name="AutoShape 107" descr="https://campus.uni-due.de/CM_IMAGES/HISinOne/images/icons/tree/tree_bullet.svg">
          <a:extLst>
            <a:ext uri="{FF2B5EF4-FFF2-40B4-BE49-F238E27FC236}">
              <a16:creationId xmlns:a16="http://schemas.microsoft.com/office/drawing/2014/main" id="{00000000-0008-0000-0200-00001F010000}"/>
            </a:ext>
          </a:extLst>
        </xdr:cNvPr>
        <xdr:cNvSpPr>
          <a:spLocks noChangeAspect="1" noChangeArrowheads="1"/>
        </xdr:cNvSpPr>
      </xdr:nvSpPr>
      <xdr:spPr bwMode="auto">
        <a:xfrm>
          <a:off x="1549400" y="1013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77</xdr:row>
      <xdr:rowOff>0</xdr:rowOff>
    </xdr:from>
    <xdr:to>
      <xdr:col>2</xdr:col>
      <xdr:colOff>304800</xdr:colOff>
      <xdr:row>78</xdr:row>
      <xdr:rowOff>104857</xdr:rowOff>
    </xdr:to>
    <xdr:sp macro="" textlink="">
      <xdr:nvSpPr>
        <xdr:cNvPr id="288" name="AutoShape 108" descr="Studienleistung">
          <a:extLst>
            <a:ext uri="{FF2B5EF4-FFF2-40B4-BE49-F238E27FC236}">
              <a16:creationId xmlns:a16="http://schemas.microsoft.com/office/drawing/2014/main" id="{00000000-0008-0000-0200-000020010000}"/>
            </a:ext>
          </a:extLst>
        </xdr:cNvPr>
        <xdr:cNvSpPr>
          <a:spLocks noChangeAspect="1" noChangeArrowheads="1"/>
        </xdr:cNvSpPr>
      </xdr:nvSpPr>
      <xdr:spPr bwMode="auto">
        <a:xfrm>
          <a:off x="1549400" y="10134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96</xdr:row>
      <xdr:rowOff>89307</xdr:rowOff>
    </xdr:to>
    <xdr:sp macro="" textlink="">
      <xdr:nvSpPr>
        <xdr:cNvPr id="289" name="AutoShape 109" descr="https://campus.uni-due.de/CM_IMAGES/HISinOne/images/icons/spacer.svg">
          <a:extLst>
            <a:ext uri="{FF2B5EF4-FFF2-40B4-BE49-F238E27FC236}">
              <a16:creationId xmlns:a16="http://schemas.microsoft.com/office/drawing/2014/main" id="{00000000-0008-0000-0200-00002101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96</xdr:row>
      <xdr:rowOff>89307</xdr:rowOff>
    </xdr:to>
    <xdr:sp macro="" textlink="">
      <xdr:nvSpPr>
        <xdr:cNvPr id="290" name="AutoShape 110" descr="https://campus.uni-due.de/CM_IMAGES/HISinOne/images/icons/spacer.svg">
          <a:extLst>
            <a:ext uri="{FF2B5EF4-FFF2-40B4-BE49-F238E27FC236}">
              <a16:creationId xmlns:a16="http://schemas.microsoft.com/office/drawing/2014/main" id="{00000000-0008-0000-0200-00002201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96</xdr:row>
      <xdr:rowOff>89307</xdr:rowOff>
    </xdr:to>
    <xdr:sp macro="" textlink="">
      <xdr:nvSpPr>
        <xdr:cNvPr id="291" name="AutoShape 111" descr="https://campus.uni-due.de/CM_IMAGES/HISinOne/images/icons/hyphen.svg">
          <a:extLst>
            <a:ext uri="{FF2B5EF4-FFF2-40B4-BE49-F238E27FC236}">
              <a16:creationId xmlns:a16="http://schemas.microsoft.com/office/drawing/2014/main" id="{00000000-0008-0000-0200-000023010000}"/>
            </a:ext>
          </a:extLst>
        </xdr:cNvPr>
        <xdr:cNvSpPr>
          <a:spLocks noChangeAspect="1" noChangeArrowheads="1"/>
        </xdr:cNvSpPr>
      </xdr:nvSpPr>
      <xdr:spPr bwMode="auto">
        <a:xfrm>
          <a:off x="1549400" y="12230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304311</xdr:colOff>
      <xdr:row>96</xdr:row>
      <xdr:rowOff>89307</xdr:rowOff>
    </xdr:to>
    <xdr:sp macro="" textlink="">
      <xdr:nvSpPr>
        <xdr:cNvPr id="292" name="AutoShape 112" descr="https://campus.uni-due.de/CM_IMAGES/HISinOne/images/icons/spacer.svg">
          <a:extLst>
            <a:ext uri="{FF2B5EF4-FFF2-40B4-BE49-F238E27FC236}">
              <a16:creationId xmlns:a16="http://schemas.microsoft.com/office/drawing/2014/main" id="{00000000-0008-0000-0200-000024010000}"/>
            </a:ext>
          </a:extLst>
        </xdr:cNvPr>
        <xdr:cNvSpPr>
          <a:spLocks noChangeAspect="1" noChangeArrowheads="1"/>
        </xdr:cNvSpPr>
      </xdr:nvSpPr>
      <xdr:spPr bwMode="auto">
        <a:xfrm>
          <a:off x="1549400" y="12230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304800</xdr:colOff>
      <xdr:row>81</xdr:row>
      <xdr:rowOff>85806</xdr:rowOff>
    </xdr:to>
    <xdr:sp macro="" textlink="">
      <xdr:nvSpPr>
        <xdr:cNvPr id="293" name="AutoShape 118" descr="https://campus.uni-due.de/CM_IMAGES/HISinOne/images/icons/tree/tree_bullet.svg">
          <a:extLst>
            <a:ext uri="{FF2B5EF4-FFF2-40B4-BE49-F238E27FC236}">
              <a16:creationId xmlns:a16="http://schemas.microsoft.com/office/drawing/2014/main" id="{00000000-0008-0000-0200-000025010000}"/>
            </a:ext>
          </a:extLst>
        </xdr:cNvPr>
        <xdr:cNvSpPr>
          <a:spLocks noChangeAspect="1" noChangeArrowheads="1"/>
        </xdr:cNvSpPr>
      </xdr:nvSpPr>
      <xdr:spPr bwMode="auto">
        <a:xfrm>
          <a:off x="1549400" y="10325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304800</xdr:colOff>
      <xdr:row>81</xdr:row>
      <xdr:rowOff>85806</xdr:rowOff>
    </xdr:to>
    <xdr:sp macro="" textlink="">
      <xdr:nvSpPr>
        <xdr:cNvPr id="294" name="AutoShape 119" descr="Prüfung">
          <a:extLst>
            <a:ext uri="{FF2B5EF4-FFF2-40B4-BE49-F238E27FC236}">
              <a16:creationId xmlns:a16="http://schemas.microsoft.com/office/drawing/2014/main" id="{00000000-0008-0000-0200-000026010000}"/>
            </a:ext>
          </a:extLst>
        </xdr:cNvPr>
        <xdr:cNvSpPr>
          <a:spLocks noChangeAspect="1" noChangeArrowheads="1"/>
        </xdr:cNvSpPr>
      </xdr:nvSpPr>
      <xdr:spPr bwMode="auto">
        <a:xfrm>
          <a:off x="1549400" y="10325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304800</xdr:colOff>
      <xdr:row>81</xdr:row>
      <xdr:rowOff>89306</xdr:rowOff>
    </xdr:to>
    <xdr:sp macro="" textlink="">
      <xdr:nvSpPr>
        <xdr:cNvPr id="295" name="AutoShape 120" descr="https://campus.uni-due.de/CM_IMAGES/HISinOne/images/icons/spacer.svg">
          <a:extLst>
            <a:ext uri="{FF2B5EF4-FFF2-40B4-BE49-F238E27FC236}">
              <a16:creationId xmlns:a16="http://schemas.microsoft.com/office/drawing/2014/main" id="{00000000-0008-0000-0200-000027010000}"/>
            </a:ext>
          </a:extLst>
        </xdr:cNvPr>
        <xdr:cNvSpPr>
          <a:spLocks noChangeAspect="1" noChangeArrowheads="1"/>
        </xdr:cNvSpPr>
      </xdr:nvSpPr>
      <xdr:spPr bwMode="auto">
        <a:xfrm>
          <a:off x="1549400" y="10325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304800</xdr:colOff>
      <xdr:row>81</xdr:row>
      <xdr:rowOff>89306</xdr:rowOff>
    </xdr:to>
    <xdr:sp macro="" textlink="">
      <xdr:nvSpPr>
        <xdr:cNvPr id="296" name="AutoShape 121" descr="https://campus.uni-due.de/CM_IMAGES/HISinOne/images/icons/spacer.svg">
          <a:extLst>
            <a:ext uri="{FF2B5EF4-FFF2-40B4-BE49-F238E27FC236}">
              <a16:creationId xmlns:a16="http://schemas.microsoft.com/office/drawing/2014/main" id="{00000000-0008-0000-0200-000028010000}"/>
            </a:ext>
          </a:extLst>
        </xdr:cNvPr>
        <xdr:cNvSpPr>
          <a:spLocks noChangeAspect="1" noChangeArrowheads="1"/>
        </xdr:cNvSpPr>
      </xdr:nvSpPr>
      <xdr:spPr bwMode="auto">
        <a:xfrm>
          <a:off x="1549400" y="10325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304800</xdr:colOff>
      <xdr:row>81</xdr:row>
      <xdr:rowOff>89306</xdr:rowOff>
    </xdr:to>
    <xdr:sp macro="" textlink="">
      <xdr:nvSpPr>
        <xdr:cNvPr id="297" name="AutoShape 122" descr="https://campus.uni-due.de/CM_IMAGES/HISinOne/images/icons/hyphen.svg">
          <a:extLst>
            <a:ext uri="{FF2B5EF4-FFF2-40B4-BE49-F238E27FC236}">
              <a16:creationId xmlns:a16="http://schemas.microsoft.com/office/drawing/2014/main" id="{00000000-0008-0000-0200-000029010000}"/>
            </a:ext>
          </a:extLst>
        </xdr:cNvPr>
        <xdr:cNvSpPr>
          <a:spLocks noChangeAspect="1" noChangeArrowheads="1"/>
        </xdr:cNvSpPr>
      </xdr:nvSpPr>
      <xdr:spPr bwMode="auto">
        <a:xfrm>
          <a:off x="1549400" y="10325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xdr:row>
      <xdr:rowOff>0</xdr:rowOff>
    </xdr:from>
    <xdr:to>
      <xdr:col>2</xdr:col>
      <xdr:colOff>304311</xdr:colOff>
      <xdr:row>81</xdr:row>
      <xdr:rowOff>89306</xdr:rowOff>
    </xdr:to>
    <xdr:sp macro="" textlink="">
      <xdr:nvSpPr>
        <xdr:cNvPr id="298" name="AutoShape 123" descr="https://campus.uni-due.de/CM_IMAGES/HISinOne/images/icons/spacer.svg">
          <a:extLst>
            <a:ext uri="{FF2B5EF4-FFF2-40B4-BE49-F238E27FC236}">
              <a16:creationId xmlns:a16="http://schemas.microsoft.com/office/drawing/2014/main" id="{00000000-0008-0000-0200-00002A010000}"/>
            </a:ext>
          </a:extLst>
        </xdr:cNvPr>
        <xdr:cNvSpPr>
          <a:spLocks noChangeAspect="1" noChangeArrowheads="1"/>
        </xdr:cNvSpPr>
      </xdr:nvSpPr>
      <xdr:spPr bwMode="auto">
        <a:xfrm>
          <a:off x="1549400" y="10325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80</xdr:row>
      <xdr:rowOff>0</xdr:rowOff>
    </xdr:from>
    <xdr:to>
      <xdr:col>2</xdr:col>
      <xdr:colOff>304800</xdr:colOff>
      <xdr:row>81</xdr:row>
      <xdr:rowOff>104857</xdr:rowOff>
    </xdr:to>
    <xdr:sp macro="" textlink="">
      <xdr:nvSpPr>
        <xdr:cNvPr id="299" name="AutoShape 124" descr="https://campus.uni-due.de/CM_IMAGES/HISinOne/images/icons/tree/tree_bullet.svg">
          <a:extLst>
            <a:ext uri="{FF2B5EF4-FFF2-40B4-BE49-F238E27FC236}">
              <a16:creationId xmlns:a16="http://schemas.microsoft.com/office/drawing/2014/main" id="{00000000-0008-0000-0200-00002B010000}"/>
            </a:ext>
          </a:extLst>
        </xdr:cNvPr>
        <xdr:cNvSpPr>
          <a:spLocks noChangeAspect="1" noChangeArrowheads="1"/>
        </xdr:cNvSpPr>
      </xdr:nvSpPr>
      <xdr:spPr bwMode="auto">
        <a:xfrm>
          <a:off x="1549400" y="10515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80</xdr:row>
      <xdr:rowOff>0</xdr:rowOff>
    </xdr:from>
    <xdr:to>
      <xdr:col>2</xdr:col>
      <xdr:colOff>304800</xdr:colOff>
      <xdr:row>81</xdr:row>
      <xdr:rowOff>104857</xdr:rowOff>
    </xdr:to>
    <xdr:sp macro="" textlink="">
      <xdr:nvSpPr>
        <xdr:cNvPr id="300" name="AutoShape 125" descr="Studienleistung">
          <a:extLst>
            <a:ext uri="{FF2B5EF4-FFF2-40B4-BE49-F238E27FC236}">
              <a16:creationId xmlns:a16="http://schemas.microsoft.com/office/drawing/2014/main" id="{00000000-0008-0000-0200-00002C010000}"/>
            </a:ext>
          </a:extLst>
        </xdr:cNvPr>
        <xdr:cNvSpPr>
          <a:spLocks noChangeAspect="1" noChangeArrowheads="1"/>
        </xdr:cNvSpPr>
      </xdr:nvSpPr>
      <xdr:spPr bwMode="auto">
        <a:xfrm>
          <a:off x="1549400" y="10515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89307</xdr:rowOff>
    </xdr:to>
    <xdr:sp macro="" textlink="">
      <xdr:nvSpPr>
        <xdr:cNvPr id="301" name="AutoShape 126" descr="https://campus.uni-due.de/CM_IMAGES/HISinOne/images/icons/spacer.svg">
          <a:extLst>
            <a:ext uri="{FF2B5EF4-FFF2-40B4-BE49-F238E27FC236}">
              <a16:creationId xmlns:a16="http://schemas.microsoft.com/office/drawing/2014/main" id="{00000000-0008-0000-0200-00002D01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89307</xdr:rowOff>
    </xdr:to>
    <xdr:sp macro="" textlink="">
      <xdr:nvSpPr>
        <xdr:cNvPr id="302" name="AutoShape 127" descr="https://campus.uni-due.de/CM_IMAGES/HISinOne/images/icons/spacer.svg">
          <a:extLst>
            <a:ext uri="{FF2B5EF4-FFF2-40B4-BE49-F238E27FC236}">
              <a16:creationId xmlns:a16="http://schemas.microsoft.com/office/drawing/2014/main" id="{00000000-0008-0000-0200-00002E01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89307</xdr:rowOff>
    </xdr:to>
    <xdr:sp macro="" textlink="">
      <xdr:nvSpPr>
        <xdr:cNvPr id="303" name="AutoShape 128" descr="https://campus.uni-due.de/CM_IMAGES/HISinOne/images/icons/hyphen.svg">
          <a:extLst>
            <a:ext uri="{FF2B5EF4-FFF2-40B4-BE49-F238E27FC236}">
              <a16:creationId xmlns:a16="http://schemas.microsoft.com/office/drawing/2014/main" id="{00000000-0008-0000-0200-00002F010000}"/>
            </a:ext>
          </a:extLst>
        </xdr:cNvPr>
        <xdr:cNvSpPr>
          <a:spLocks noChangeAspect="1" noChangeArrowheads="1"/>
        </xdr:cNvSpPr>
      </xdr:nvSpPr>
      <xdr:spPr bwMode="auto">
        <a:xfrm>
          <a:off x="1549400" y="11849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304311</xdr:colOff>
      <xdr:row>93</xdr:row>
      <xdr:rowOff>89307</xdr:rowOff>
    </xdr:to>
    <xdr:sp macro="" textlink="">
      <xdr:nvSpPr>
        <xdr:cNvPr id="304" name="AutoShape 129" descr="https://campus.uni-due.de/CM_IMAGES/HISinOne/images/icons/spacer.svg">
          <a:extLst>
            <a:ext uri="{FF2B5EF4-FFF2-40B4-BE49-F238E27FC236}">
              <a16:creationId xmlns:a16="http://schemas.microsoft.com/office/drawing/2014/main" id="{00000000-0008-0000-0200-000030010000}"/>
            </a:ext>
          </a:extLst>
        </xdr:cNvPr>
        <xdr:cNvSpPr>
          <a:spLocks noChangeAspect="1" noChangeArrowheads="1"/>
        </xdr:cNvSpPr>
      </xdr:nvSpPr>
      <xdr:spPr bwMode="auto">
        <a:xfrm>
          <a:off x="1549400" y="11849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104857</xdr:rowOff>
    </xdr:to>
    <xdr:sp macro="" textlink="">
      <xdr:nvSpPr>
        <xdr:cNvPr id="305" name="AutoShape 130" descr="Modul">
          <a:extLst>
            <a:ext uri="{FF2B5EF4-FFF2-40B4-BE49-F238E27FC236}">
              <a16:creationId xmlns:a16="http://schemas.microsoft.com/office/drawing/2014/main" id="{00000000-0008-0000-0200-00003101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304800</xdr:colOff>
      <xdr:row>84</xdr:row>
      <xdr:rowOff>85806</xdr:rowOff>
    </xdr:to>
    <xdr:sp macro="" textlink="">
      <xdr:nvSpPr>
        <xdr:cNvPr id="306" name="AutoShape 135" descr="https://campus.uni-due.de/CM_IMAGES/HISinOne/images/icons/tree/tree_bullet.svg">
          <a:extLst>
            <a:ext uri="{FF2B5EF4-FFF2-40B4-BE49-F238E27FC236}">
              <a16:creationId xmlns:a16="http://schemas.microsoft.com/office/drawing/2014/main" id="{00000000-0008-0000-0200-000032010000}"/>
            </a:ext>
          </a:extLst>
        </xdr:cNvPr>
        <xdr:cNvSpPr>
          <a:spLocks noChangeAspect="1" noChangeArrowheads="1"/>
        </xdr:cNvSpPr>
      </xdr:nvSpPr>
      <xdr:spPr bwMode="auto">
        <a:xfrm>
          <a:off x="1549400" y="10706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304800</xdr:colOff>
      <xdr:row>84</xdr:row>
      <xdr:rowOff>85806</xdr:rowOff>
    </xdr:to>
    <xdr:sp macro="" textlink="">
      <xdr:nvSpPr>
        <xdr:cNvPr id="307" name="AutoShape 136" descr="Prüfung">
          <a:extLst>
            <a:ext uri="{FF2B5EF4-FFF2-40B4-BE49-F238E27FC236}">
              <a16:creationId xmlns:a16="http://schemas.microsoft.com/office/drawing/2014/main" id="{00000000-0008-0000-0200-000033010000}"/>
            </a:ext>
          </a:extLst>
        </xdr:cNvPr>
        <xdr:cNvSpPr>
          <a:spLocks noChangeAspect="1" noChangeArrowheads="1"/>
        </xdr:cNvSpPr>
      </xdr:nvSpPr>
      <xdr:spPr bwMode="auto">
        <a:xfrm>
          <a:off x="1549400" y="10706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304800</xdr:colOff>
      <xdr:row>84</xdr:row>
      <xdr:rowOff>89307</xdr:rowOff>
    </xdr:to>
    <xdr:sp macro="" textlink="">
      <xdr:nvSpPr>
        <xdr:cNvPr id="308" name="AutoShape 137" descr="https://campus.uni-due.de/CM_IMAGES/HISinOne/images/icons/spacer.svg">
          <a:extLst>
            <a:ext uri="{FF2B5EF4-FFF2-40B4-BE49-F238E27FC236}">
              <a16:creationId xmlns:a16="http://schemas.microsoft.com/office/drawing/2014/main" id="{00000000-0008-0000-0200-00003401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304800</xdr:colOff>
      <xdr:row>84</xdr:row>
      <xdr:rowOff>89307</xdr:rowOff>
    </xdr:to>
    <xdr:sp macro="" textlink="">
      <xdr:nvSpPr>
        <xdr:cNvPr id="309" name="AutoShape 138" descr="https://campus.uni-due.de/CM_IMAGES/HISinOne/images/icons/spacer.svg">
          <a:extLst>
            <a:ext uri="{FF2B5EF4-FFF2-40B4-BE49-F238E27FC236}">
              <a16:creationId xmlns:a16="http://schemas.microsoft.com/office/drawing/2014/main" id="{00000000-0008-0000-0200-00003501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304800</xdr:colOff>
      <xdr:row>84</xdr:row>
      <xdr:rowOff>89307</xdr:rowOff>
    </xdr:to>
    <xdr:sp macro="" textlink="">
      <xdr:nvSpPr>
        <xdr:cNvPr id="310" name="AutoShape 139" descr="https://campus.uni-due.de/CM_IMAGES/HISinOne/images/icons/hyphen.svg">
          <a:extLst>
            <a:ext uri="{FF2B5EF4-FFF2-40B4-BE49-F238E27FC236}">
              <a16:creationId xmlns:a16="http://schemas.microsoft.com/office/drawing/2014/main" id="{00000000-0008-0000-0200-000036010000}"/>
            </a:ext>
          </a:extLst>
        </xdr:cNvPr>
        <xdr:cNvSpPr>
          <a:spLocks noChangeAspect="1" noChangeArrowheads="1"/>
        </xdr:cNvSpPr>
      </xdr:nvSpPr>
      <xdr:spPr bwMode="auto">
        <a:xfrm>
          <a:off x="1549400" y="10706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304311</xdr:colOff>
      <xdr:row>84</xdr:row>
      <xdr:rowOff>89307</xdr:rowOff>
    </xdr:to>
    <xdr:sp macro="" textlink="">
      <xdr:nvSpPr>
        <xdr:cNvPr id="311" name="AutoShape 140" descr="https://campus.uni-due.de/CM_IMAGES/HISinOne/images/icons/spacer.svg">
          <a:extLst>
            <a:ext uri="{FF2B5EF4-FFF2-40B4-BE49-F238E27FC236}">
              <a16:creationId xmlns:a16="http://schemas.microsoft.com/office/drawing/2014/main" id="{00000000-0008-0000-0200-000037010000}"/>
            </a:ext>
          </a:extLst>
        </xdr:cNvPr>
        <xdr:cNvSpPr>
          <a:spLocks noChangeAspect="1" noChangeArrowheads="1"/>
        </xdr:cNvSpPr>
      </xdr:nvSpPr>
      <xdr:spPr bwMode="auto">
        <a:xfrm>
          <a:off x="1549400" y="10706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83</xdr:row>
      <xdr:rowOff>0</xdr:rowOff>
    </xdr:from>
    <xdr:to>
      <xdr:col>2</xdr:col>
      <xdr:colOff>304800</xdr:colOff>
      <xdr:row>84</xdr:row>
      <xdr:rowOff>104856</xdr:rowOff>
    </xdr:to>
    <xdr:sp macro="" textlink="">
      <xdr:nvSpPr>
        <xdr:cNvPr id="312" name="AutoShape 141" descr="https://campus.uni-due.de/CM_IMAGES/HISinOne/images/icons/tree/tree_bullet.svg">
          <a:extLst>
            <a:ext uri="{FF2B5EF4-FFF2-40B4-BE49-F238E27FC236}">
              <a16:creationId xmlns:a16="http://schemas.microsoft.com/office/drawing/2014/main" id="{00000000-0008-0000-0200-000038010000}"/>
            </a:ext>
          </a:extLst>
        </xdr:cNvPr>
        <xdr:cNvSpPr>
          <a:spLocks noChangeAspect="1" noChangeArrowheads="1"/>
        </xdr:cNvSpPr>
      </xdr:nvSpPr>
      <xdr:spPr bwMode="auto">
        <a:xfrm>
          <a:off x="1549400" y="10896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83</xdr:row>
      <xdr:rowOff>0</xdr:rowOff>
    </xdr:from>
    <xdr:to>
      <xdr:col>2</xdr:col>
      <xdr:colOff>304800</xdr:colOff>
      <xdr:row>84</xdr:row>
      <xdr:rowOff>104856</xdr:rowOff>
    </xdr:to>
    <xdr:sp macro="" textlink="">
      <xdr:nvSpPr>
        <xdr:cNvPr id="313" name="AutoShape 142" descr="Studienleistung">
          <a:extLst>
            <a:ext uri="{FF2B5EF4-FFF2-40B4-BE49-F238E27FC236}">
              <a16:creationId xmlns:a16="http://schemas.microsoft.com/office/drawing/2014/main" id="{00000000-0008-0000-0200-000039010000}"/>
            </a:ext>
          </a:extLst>
        </xdr:cNvPr>
        <xdr:cNvSpPr>
          <a:spLocks noChangeAspect="1" noChangeArrowheads="1"/>
        </xdr:cNvSpPr>
      </xdr:nvSpPr>
      <xdr:spPr bwMode="auto">
        <a:xfrm>
          <a:off x="1549400" y="10896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96</xdr:row>
      <xdr:rowOff>89306</xdr:rowOff>
    </xdr:to>
    <xdr:sp macro="" textlink="">
      <xdr:nvSpPr>
        <xdr:cNvPr id="314" name="AutoShape 143" descr="https://campus.uni-due.de/CM_IMAGES/HISinOne/images/icons/spacer.svg">
          <a:extLst>
            <a:ext uri="{FF2B5EF4-FFF2-40B4-BE49-F238E27FC236}">
              <a16:creationId xmlns:a16="http://schemas.microsoft.com/office/drawing/2014/main" id="{00000000-0008-0000-0200-00003A01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96</xdr:row>
      <xdr:rowOff>89306</xdr:rowOff>
    </xdr:to>
    <xdr:sp macro="" textlink="">
      <xdr:nvSpPr>
        <xdr:cNvPr id="315" name="AutoShape 144" descr="https://campus.uni-due.de/CM_IMAGES/HISinOne/images/icons/spacer.svg">
          <a:extLst>
            <a:ext uri="{FF2B5EF4-FFF2-40B4-BE49-F238E27FC236}">
              <a16:creationId xmlns:a16="http://schemas.microsoft.com/office/drawing/2014/main" id="{00000000-0008-0000-0200-00003B01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96</xdr:row>
      <xdr:rowOff>89306</xdr:rowOff>
    </xdr:to>
    <xdr:sp macro="" textlink="">
      <xdr:nvSpPr>
        <xdr:cNvPr id="316" name="AutoShape 145" descr="https://campus.uni-due.de/CM_IMAGES/HISinOne/images/icons/hyphen.svg">
          <a:extLst>
            <a:ext uri="{FF2B5EF4-FFF2-40B4-BE49-F238E27FC236}">
              <a16:creationId xmlns:a16="http://schemas.microsoft.com/office/drawing/2014/main" id="{00000000-0008-0000-0200-00003C01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304311</xdr:colOff>
      <xdr:row>96</xdr:row>
      <xdr:rowOff>89306</xdr:rowOff>
    </xdr:to>
    <xdr:sp macro="" textlink="">
      <xdr:nvSpPr>
        <xdr:cNvPr id="317" name="AutoShape 146" descr="https://campus.uni-due.de/CM_IMAGES/HISinOne/images/icons/spacer.svg">
          <a:extLst>
            <a:ext uri="{FF2B5EF4-FFF2-40B4-BE49-F238E27FC236}">
              <a16:creationId xmlns:a16="http://schemas.microsoft.com/office/drawing/2014/main" id="{00000000-0008-0000-0200-00003D010000}"/>
            </a:ext>
          </a:extLst>
        </xdr:cNvPr>
        <xdr:cNvSpPr>
          <a:spLocks noChangeAspect="1" noChangeArrowheads="1"/>
        </xdr:cNvSpPr>
      </xdr:nvSpPr>
      <xdr:spPr bwMode="auto">
        <a:xfrm>
          <a:off x="1549400" y="12230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95</xdr:row>
      <xdr:rowOff>0</xdr:rowOff>
    </xdr:from>
    <xdr:to>
      <xdr:col>2</xdr:col>
      <xdr:colOff>304800</xdr:colOff>
      <xdr:row>96</xdr:row>
      <xdr:rowOff>104857</xdr:rowOff>
    </xdr:to>
    <xdr:sp macro="" textlink="">
      <xdr:nvSpPr>
        <xdr:cNvPr id="318" name="AutoShape 147" descr="Modul">
          <a:extLst>
            <a:ext uri="{FF2B5EF4-FFF2-40B4-BE49-F238E27FC236}">
              <a16:creationId xmlns:a16="http://schemas.microsoft.com/office/drawing/2014/main" id="{00000000-0008-0000-0200-00003E010000}"/>
            </a:ext>
          </a:extLst>
        </xdr:cNvPr>
        <xdr:cNvSpPr>
          <a:spLocks noChangeAspect="1" noChangeArrowheads="1"/>
        </xdr:cNvSpPr>
      </xdr:nvSpPr>
      <xdr:spPr bwMode="auto">
        <a:xfrm>
          <a:off x="1549400" y="12420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87</xdr:row>
      <xdr:rowOff>85807</xdr:rowOff>
    </xdr:to>
    <xdr:sp macro="" textlink="">
      <xdr:nvSpPr>
        <xdr:cNvPr id="319" name="AutoShape 152" descr="https://campus.uni-due.de/CM_IMAGES/HISinOne/images/icons/tree/tree_bullet.svg">
          <a:extLst>
            <a:ext uri="{FF2B5EF4-FFF2-40B4-BE49-F238E27FC236}">
              <a16:creationId xmlns:a16="http://schemas.microsoft.com/office/drawing/2014/main" id="{00000000-0008-0000-0200-00003F010000}"/>
            </a:ext>
          </a:extLst>
        </xdr:cNvPr>
        <xdr:cNvSpPr>
          <a:spLocks noChangeAspect="1" noChangeArrowheads="1"/>
        </xdr:cNvSpPr>
      </xdr:nvSpPr>
      <xdr:spPr bwMode="auto">
        <a:xfrm>
          <a:off x="1549400" y="11087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87</xdr:row>
      <xdr:rowOff>85807</xdr:rowOff>
    </xdr:to>
    <xdr:sp macro="" textlink="">
      <xdr:nvSpPr>
        <xdr:cNvPr id="320" name="AutoShape 153" descr="Prüfung">
          <a:extLst>
            <a:ext uri="{FF2B5EF4-FFF2-40B4-BE49-F238E27FC236}">
              <a16:creationId xmlns:a16="http://schemas.microsoft.com/office/drawing/2014/main" id="{00000000-0008-0000-0200-000040010000}"/>
            </a:ext>
          </a:extLst>
        </xdr:cNvPr>
        <xdr:cNvSpPr>
          <a:spLocks noChangeAspect="1" noChangeArrowheads="1"/>
        </xdr:cNvSpPr>
      </xdr:nvSpPr>
      <xdr:spPr bwMode="auto">
        <a:xfrm>
          <a:off x="1549400" y="11087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87</xdr:row>
      <xdr:rowOff>89308</xdr:rowOff>
    </xdr:to>
    <xdr:sp macro="" textlink="">
      <xdr:nvSpPr>
        <xdr:cNvPr id="321" name="AutoShape 154" descr="https://campus.uni-due.de/CM_IMAGES/HISinOne/images/icons/spacer.svg">
          <a:extLst>
            <a:ext uri="{FF2B5EF4-FFF2-40B4-BE49-F238E27FC236}">
              <a16:creationId xmlns:a16="http://schemas.microsoft.com/office/drawing/2014/main" id="{00000000-0008-0000-0200-00004101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87</xdr:row>
      <xdr:rowOff>89308</xdr:rowOff>
    </xdr:to>
    <xdr:sp macro="" textlink="">
      <xdr:nvSpPr>
        <xdr:cNvPr id="322" name="AutoShape 155" descr="https://campus.uni-due.de/CM_IMAGES/HISinOne/images/icons/spacer.svg">
          <a:extLst>
            <a:ext uri="{FF2B5EF4-FFF2-40B4-BE49-F238E27FC236}">
              <a16:creationId xmlns:a16="http://schemas.microsoft.com/office/drawing/2014/main" id="{00000000-0008-0000-0200-00004201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87</xdr:row>
      <xdr:rowOff>89308</xdr:rowOff>
    </xdr:to>
    <xdr:sp macro="" textlink="">
      <xdr:nvSpPr>
        <xdr:cNvPr id="323" name="AutoShape 156" descr="https://campus.uni-due.de/CM_IMAGES/HISinOne/images/icons/hyphen.svg">
          <a:extLst>
            <a:ext uri="{FF2B5EF4-FFF2-40B4-BE49-F238E27FC236}">
              <a16:creationId xmlns:a16="http://schemas.microsoft.com/office/drawing/2014/main" id="{00000000-0008-0000-0200-000043010000}"/>
            </a:ext>
          </a:extLst>
        </xdr:cNvPr>
        <xdr:cNvSpPr>
          <a:spLocks noChangeAspect="1" noChangeArrowheads="1"/>
        </xdr:cNvSpPr>
      </xdr:nvSpPr>
      <xdr:spPr bwMode="auto">
        <a:xfrm>
          <a:off x="1549400" y="11087100"/>
          <a:ext cx="304800"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304311</xdr:colOff>
      <xdr:row>87</xdr:row>
      <xdr:rowOff>89308</xdr:rowOff>
    </xdr:to>
    <xdr:sp macro="" textlink="">
      <xdr:nvSpPr>
        <xdr:cNvPr id="324" name="AutoShape 157" descr="https://campus.uni-due.de/CM_IMAGES/HISinOne/images/icons/spacer.svg">
          <a:extLst>
            <a:ext uri="{FF2B5EF4-FFF2-40B4-BE49-F238E27FC236}">
              <a16:creationId xmlns:a16="http://schemas.microsoft.com/office/drawing/2014/main" id="{00000000-0008-0000-0200-000044010000}"/>
            </a:ext>
          </a:extLst>
        </xdr:cNvPr>
        <xdr:cNvSpPr>
          <a:spLocks noChangeAspect="1" noChangeArrowheads="1"/>
        </xdr:cNvSpPr>
      </xdr:nvSpPr>
      <xdr:spPr bwMode="auto">
        <a:xfrm>
          <a:off x="1549400" y="11087100"/>
          <a:ext cx="304311" cy="311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86</xdr:row>
      <xdr:rowOff>0</xdr:rowOff>
    </xdr:from>
    <xdr:to>
      <xdr:col>2</xdr:col>
      <xdr:colOff>304800</xdr:colOff>
      <xdr:row>87</xdr:row>
      <xdr:rowOff>104856</xdr:rowOff>
    </xdr:to>
    <xdr:sp macro="" textlink="">
      <xdr:nvSpPr>
        <xdr:cNvPr id="325" name="AutoShape 158" descr="https://campus.uni-due.de/CM_IMAGES/HISinOne/images/icons/tree/tree_bullet.svg">
          <a:extLst>
            <a:ext uri="{FF2B5EF4-FFF2-40B4-BE49-F238E27FC236}">
              <a16:creationId xmlns:a16="http://schemas.microsoft.com/office/drawing/2014/main" id="{00000000-0008-0000-0200-00004501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86</xdr:row>
      <xdr:rowOff>0</xdr:rowOff>
    </xdr:from>
    <xdr:to>
      <xdr:col>2</xdr:col>
      <xdr:colOff>304800</xdr:colOff>
      <xdr:row>87</xdr:row>
      <xdr:rowOff>104856</xdr:rowOff>
    </xdr:to>
    <xdr:sp macro="" textlink="">
      <xdr:nvSpPr>
        <xdr:cNvPr id="326" name="AutoShape 159" descr="Studienleistung">
          <a:extLst>
            <a:ext uri="{FF2B5EF4-FFF2-40B4-BE49-F238E27FC236}">
              <a16:creationId xmlns:a16="http://schemas.microsoft.com/office/drawing/2014/main" id="{00000000-0008-0000-0200-000046010000}"/>
            </a:ext>
          </a:extLst>
        </xdr:cNvPr>
        <xdr:cNvSpPr>
          <a:spLocks noChangeAspect="1" noChangeArrowheads="1"/>
        </xdr:cNvSpPr>
      </xdr:nvSpPr>
      <xdr:spPr bwMode="auto">
        <a:xfrm>
          <a:off x="1549400" y="11277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97</xdr:row>
      <xdr:rowOff>0</xdr:rowOff>
    </xdr:from>
    <xdr:to>
      <xdr:col>2</xdr:col>
      <xdr:colOff>304800</xdr:colOff>
      <xdr:row>99</xdr:row>
      <xdr:rowOff>89307</xdr:rowOff>
    </xdr:to>
    <xdr:sp macro="" textlink="">
      <xdr:nvSpPr>
        <xdr:cNvPr id="327" name="AutoShape 160" descr="https://campus.uni-due.de/CM_IMAGES/HISinOne/images/icons/spacer.svg">
          <a:extLst>
            <a:ext uri="{FF2B5EF4-FFF2-40B4-BE49-F238E27FC236}">
              <a16:creationId xmlns:a16="http://schemas.microsoft.com/office/drawing/2014/main" id="{00000000-0008-0000-0200-00004701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97</xdr:row>
      <xdr:rowOff>0</xdr:rowOff>
    </xdr:from>
    <xdr:to>
      <xdr:col>2</xdr:col>
      <xdr:colOff>304800</xdr:colOff>
      <xdr:row>99</xdr:row>
      <xdr:rowOff>89307</xdr:rowOff>
    </xdr:to>
    <xdr:sp macro="" textlink="">
      <xdr:nvSpPr>
        <xdr:cNvPr id="328" name="AutoShape 161" descr="https://campus.uni-due.de/CM_IMAGES/HISinOne/images/icons/spacer.svg">
          <a:extLst>
            <a:ext uri="{FF2B5EF4-FFF2-40B4-BE49-F238E27FC236}">
              <a16:creationId xmlns:a16="http://schemas.microsoft.com/office/drawing/2014/main" id="{00000000-0008-0000-0200-00004801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97</xdr:row>
      <xdr:rowOff>0</xdr:rowOff>
    </xdr:from>
    <xdr:to>
      <xdr:col>2</xdr:col>
      <xdr:colOff>304800</xdr:colOff>
      <xdr:row>99</xdr:row>
      <xdr:rowOff>89307</xdr:rowOff>
    </xdr:to>
    <xdr:sp macro="" textlink="">
      <xdr:nvSpPr>
        <xdr:cNvPr id="329" name="AutoShape 162" descr="https://campus.uni-due.de/CM_IMAGES/HISinOne/images/icons/hyphen.svg">
          <a:extLst>
            <a:ext uri="{FF2B5EF4-FFF2-40B4-BE49-F238E27FC236}">
              <a16:creationId xmlns:a16="http://schemas.microsoft.com/office/drawing/2014/main" id="{00000000-0008-0000-0200-00004901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97</xdr:row>
      <xdr:rowOff>0</xdr:rowOff>
    </xdr:from>
    <xdr:to>
      <xdr:col>2</xdr:col>
      <xdr:colOff>304311</xdr:colOff>
      <xdr:row>99</xdr:row>
      <xdr:rowOff>89307</xdr:rowOff>
    </xdr:to>
    <xdr:sp macro="" textlink="">
      <xdr:nvSpPr>
        <xdr:cNvPr id="330" name="AutoShape 163" descr="https://campus.uni-due.de/CM_IMAGES/HISinOne/images/icons/spacer.svg">
          <a:extLst>
            <a:ext uri="{FF2B5EF4-FFF2-40B4-BE49-F238E27FC236}">
              <a16:creationId xmlns:a16="http://schemas.microsoft.com/office/drawing/2014/main" id="{00000000-0008-0000-0200-00004A010000}"/>
            </a:ext>
          </a:extLst>
        </xdr:cNvPr>
        <xdr:cNvSpPr>
          <a:spLocks noChangeAspect="1" noChangeArrowheads="1"/>
        </xdr:cNvSpPr>
      </xdr:nvSpPr>
      <xdr:spPr bwMode="auto">
        <a:xfrm>
          <a:off x="1549400" y="12611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98</xdr:row>
      <xdr:rowOff>0</xdr:rowOff>
    </xdr:from>
    <xdr:to>
      <xdr:col>2</xdr:col>
      <xdr:colOff>304800</xdr:colOff>
      <xdr:row>99</xdr:row>
      <xdr:rowOff>104857</xdr:rowOff>
    </xdr:to>
    <xdr:sp macro="" textlink="">
      <xdr:nvSpPr>
        <xdr:cNvPr id="331" name="AutoShape 164" descr="Modul">
          <a:extLst>
            <a:ext uri="{FF2B5EF4-FFF2-40B4-BE49-F238E27FC236}">
              <a16:creationId xmlns:a16="http://schemas.microsoft.com/office/drawing/2014/main" id="{00000000-0008-0000-0200-00004B010000}"/>
            </a:ext>
          </a:extLst>
        </xdr:cNvPr>
        <xdr:cNvSpPr>
          <a:spLocks noChangeAspect="1" noChangeArrowheads="1"/>
        </xdr:cNvSpPr>
      </xdr:nvSpPr>
      <xdr:spPr bwMode="auto">
        <a:xfrm>
          <a:off x="1549400" y="12801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90</xdr:row>
      <xdr:rowOff>85807</xdr:rowOff>
    </xdr:to>
    <xdr:sp macro="" textlink="">
      <xdr:nvSpPr>
        <xdr:cNvPr id="332" name="AutoShape 169" descr="https://campus.uni-due.de/CM_IMAGES/HISinOne/images/icons/tree/tree_bullet.svg">
          <a:extLst>
            <a:ext uri="{FF2B5EF4-FFF2-40B4-BE49-F238E27FC236}">
              <a16:creationId xmlns:a16="http://schemas.microsoft.com/office/drawing/2014/main" id="{00000000-0008-0000-0200-00004C010000}"/>
            </a:ext>
          </a:extLst>
        </xdr:cNvPr>
        <xdr:cNvSpPr>
          <a:spLocks noChangeAspect="1" noChangeArrowheads="1"/>
        </xdr:cNvSpPr>
      </xdr:nvSpPr>
      <xdr:spPr bwMode="auto">
        <a:xfrm>
          <a:off x="1549400" y="11468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90</xdr:row>
      <xdr:rowOff>85807</xdr:rowOff>
    </xdr:to>
    <xdr:sp macro="" textlink="">
      <xdr:nvSpPr>
        <xdr:cNvPr id="333" name="AutoShape 170" descr="Prüfung">
          <a:extLst>
            <a:ext uri="{FF2B5EF4-FFF2-40B4-BE49-F238E27FC236}">
              <a16:creationId xmlns:a16="http://schemas.microsoft.com/office/drawing/2014/main" id="{00000000-0008-0000-0200-00004D010000}"/>
            </a:ext>
          </a:extLst>
        </xdr:cNvPr>
        <xdr:cNvSpPr>
          <a:spLocks noChangeAspect="1" noChangeArrowheads="1"/>
        </xdr:cNvSpPr>
      </xdr:nvSpPr>
      <xdr:spPr bwMode="auto">
        <a:xfrm>
          <a:off x="1549400" y="114681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90</xdr:row>
      <xdr:rowOff>89307</xdr:rowOff>
    </xdr:to>
    <xdr:sp macro="" textlink="">
      <xdr:nvSpPr>
        <xdr:cNvPr id="334" name="AutoShape 171" descr="https://campus.uni-due.de/CM_IMAGES/HISinOne/images/icons/spacer.svg">
          <a:extLst>
            <a:ext uri="{FF2B5EF4-FFF2-40B4-BE49-F238E27FC236}">
              <a16:creationId xmlns:a16="http://schemas.microsoft.com/office/drawing/2014/main" id="{00000000-0008-0000-0200-00004E01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90</xdr:row>
      <xdr:rowOff>89307</xdr:rowOff>
    </xdr:to>
    <xdr:sp macro="" textlink="">
      <xdr:nvSpPr>
        <xdr:cNvPr id="335" name="AutoShape 172" descr="https://campus.uni-due.de/CM_IMAGES/HISinOne/images/icons/spacer.svg">
          <a:extLst>
            <a:ext uri="{FF2B5EF4-FFF2-40B4-BE49-F238E27FC236}">
              <a16:creationId xmlns:a16="http://schemas.microsoft.com/office/drawing/2014/main" id="{00000000-0008-0000-0200-00004F01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304800</xdr:colOff>
      <xdr:row>90</xdr:row>
      <xdr:rowOff>89307</xdr:rowOff>
    </xdr:to>
    <xdr:sp macro="" textlink="">
      <xdr:nvSpPr>
        <xdr:cNvPr id="336" name="AutoShape 173" descr="https://campus.uni-due.de/CM_IMAGES/HISinOne/images/icons/hyphen.svg">
          <a:extLst>
            <a:ext uri="{FF2B5EF4-FFF2-40B4-BE49-F238E27FC236}">
              <a16:creationId xmlns:a16="http://schemas.microsoft.com/office/drawing/2014/main" id="{00000000-0008-0000-0200-000050010000}"/>
            </a:ext>
          </a:extLst>
        </xdr:cNvPr>
        <xdr:cNvSpPr>
          <a:spLocks noChangeAspect="1" noChangeArrowheads="1"/>
        </xdr:cNvSpPr>
      </xdr:nvSpPr>
      <xdr:spPr bwMode="auto">
        <a:xfrm>
          <a:off x="1549400" y="11468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xdr:row>
      <xdr:rowOff>0</xdr:rowOff>
    </xdr:from>
    <xdr:to>
      <xdr:col>2</xdr:col>
      <xdr:colOff>304311</xdr:colOff>
      <xdr:row>90</xdr:row>
      <xdr:rowOff>89307</xdr:rowOff>
    </xdr:to>
    <xdr:sp macro="" textlink="">
      <xdr:nvSpPr>
        <xdr:cNvPr id="337" name="AutoShape 174" descr="https://campus.uni-due.de/CM_IMAGES/HISinOne/images/icons/spacer.svg">
          <a:extLst>
            <a:ext uri="{FF2B5EF4-FFF2-40B4-BE49-F238E27FC236}">
              <a16:creationId xmlns:a16="http://schemas.microsoft.com/office/drawing/2014/main" id="{00000000-0008-0000-0200-000051010000}"/>
            </a:ext>
          </a:extLst>
        </xdr:cNvPr>
        <xdr:cNvSpPr>
          <a:spLocks noChangeAspect="1" noChangeArrowheads="1"/>
        </xdr:cNvSpPr>
      </xdr:nvSpPr>
      <xdr:spPr bwMode="auto">
        <a:xfrm>
          <a:off x="1549400" y="11468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89</xdr:row>
      <xdr:rowOff>0</xdr:rowOff>
    </xdr:from>
    <xdr:to>
      <xdr:col>2</xdr:col>
      <xdr:colOff>304800</xdr:colOff>
      <xdr:row>90</xdr:row>
      <xdr:rowOff>104856</xdr:rowOff>
    </xdr:to>
    <xdr:sp macro="" textlink="">
      <xdr:nvSpPr>
        <xdr:cNvPr id="338" name="AutoShape 175" descr="https://campus.uni-due.de/CM_IMAGES/HISinOne/images/icons/tree/tree_bullet.svg">
          <a:extLst>
            <a:ext uri="{FF2B5EF4-FFF2-40B4-BE49-F238E27FC236}">
              <a16:creationId xmlns:a16="http://schemas.microsoft.com/office/drawing/2014/main" id="{00000000-0008-0000-0200-000052010000}"/>
            </a:ext>
          </a:extLst>
        </xdr:cNvPr>
        <xdr:cNvSpPr>
          <a:spLocks noChangeAspect="1" noChangeArrowheads="1"/>
        </xdr:cNvSpPr>
      </xdr:nvSpPr>
      <xdr:spPr bwMode="auto">
        <a:xfrm>
          <a:off x="1549400" y="11658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89</xdr:row>
      <xdr:rowOff>0</xdr:rowOff>
    </xdr:from>
    <xdr:to>
      <xdr:col>2</xdr:col>
      <xdr:colOff>304800</xdr:colOff>
      <xdr:row>90</xdr:row>
      <xdr:rowOff>104856</xdr:rowOff>
    </xdr:to>
    <xdr:sp macro="" textlink="">
      <xdr:nvSpPr>
        <xdr:cNvPr id="339" name="AutoShape 176" descr="Studienleistung">
          <a:extLst>
            <a:ext uri="{FF2B5EF4-FFF2-40B4-BE49-F238E27FC236}">
              <a16:creationId xmlns:a16="http://schemas.microsoft.com/office/drawing/2014/main" id="{00000000-0008-0000-0200-000053010000}"/>
            </a:ext>
          </a:extLst>
        </xdr:cNvPr>
        <xdr:cNvSpPr>
          <a:spLocks noChangeAspect="1" noChangeArrowheads="1"/>
        </xdr:cNvSpPr>
      </xdr:nvSpPr>
      <xdr:spPr bwMode="auto">
        <a:xfrm>
          <a:off x="1549400" y="116586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100</xdr:row>
      <xdr:rowOff>0</xdr:rowOff>
    </xdr:from>
    <xdr:to>
      <xdr:col>1</xdr:col>
      <xdr:colOff>304800</xdr:colOff>
      <xdr:row>102</xdr:row>
      <xdr:rowOff>89306</xdr:rowOff>
    </xdr:to>
    <xdr:sp macro="" textlink="">
      <xdr:nvSpPr>
        <xdr:cNvPr id="340" name="AutoShape 177" descr="https://campus.uni-due.de/CM_IMAGES/HISinOne/images/icons/spacer.svg">
          <a:extLst>
            <a:ext uri="{FF2B5EF4-FFF2-40B4-BE49-F238E27FC236}">
              <a16:creationId xmlns:a16="http://schemas.microsoft.com/office/drawing/2014/main" id="{00000000-0008-0000-0200-000054010000}"/>
            </a:ext>
          </a:extLst>
        </xdr:cNvPr>
        <xdr:cNvSpPr>
          <a:spLocks noChangeAspect="1" noChangeArrowheads="1"/>
        </xdr:cNvSpPr>
      </xdr:nvSpPr>
      <xdr:spPr bwMode="auto">
        <a:xfrm>
          <a:off x="508000" y="12992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100</xdr:row>
      <xdr:rowOff>0</xdr:rowOff>
    </xdr:from>
    <xdr:to>
      <xdr:col>1</xdr:col>
      <xdr:colOff>304800</xdr:colOff>
      <xdr:row>102</xdr:row>
      <xdr:rowOff>89306</xdr:rowOff>
    </xdr:to>
    <xdr:sp macro="" textlink="">
      <xdr:nvSpPr>
        <xdr:cNvPr id="341" name="AutoShape 178" descr="https://campus.uni-due.de/CM_IMAGES/HISinOne/images/icons/spacer.svg">
          <a:extLst>
            <a:ext uri="{FF2B5EF4-FFF2-40B4-BE49-F238E27FC236}">
              <a16:creationId xmlns:a16="http://schemas.microsoft.com/office/drawing/2014/main" id="{00000000-0008-0000-0200-000055010000}"/>
            </a:ext>
          </a:extLst>
        </xdr:cNvPr>
        <xdr:cNvSpPr>
          <a:spLocks noChangeAspect="1" noChangeArrowheads="1"/>
        </xdr:cNvSpPr>
      </xdr:nvSpPr>
      <xdr:spPr bwMode="auto">
        <a:xfrm>
          <a:off x="508000" y="12992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100</xdr:row>
      <xdr:rowOff>0</xdr:rowOff>
    </xdr:from>
    <xdr:to>
      <xdr:col>1</xdr:col>
      <xdr:colOff>304800</xdr:colOff>
      <xdr:row>102</xdr:row>
      <xdr:rowOff>89306</xdr:rowOff>
    </xdr:to>
    <xdr:sp macro="" textlink="">
      <xdr:nvSpPr>
        <xdr:cNvPr id="342" name="AutoShape 179" descr="https://campus.uni-due.de/CM_IMAGES/HISinOne/images/icons/hyphen.svg">
          <a:extLst>
            <a:ext uri="{FF2B5EF4-FFF2-40B4-BE49-F238E27FC236}">
              <a16:creationId xmlns:a16="http://schemas.microsoft.com/office/drawing/2014/main" id="{00000000-0008-0000-0200-000056010000}"/>
            </a:ext>
          </a:extLst>
        </xdr:cNvPr>
        <xdr:cNvSpPr>
          <a:spLocks noChangeAspect="1" noChangeArrowheads="1"/>
        </xdr:cNvSpPr>
      </xdr:nvSpPr>
      <xdr:spPr bwMode="auto">
        <a:xfrm>
          <a:off x="508000" y="12992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100</xdr:row>
      <xdr:rowOff>0</xdr:rowOff>
    </xdr:from>
    <xdr:to>
      <xdr:col>1</xdr:col>
      <xdr:colOff>304311</xdr:colOff>
      <xdr:row>102</xdr:row>
      <xdr:rowOff>89306</xdr:rowOff>
    </xdr:to>
    <xdr:sp macro="" textlink="">
      <xdr:nvSpPr>
        <xdr:cNvPr id="343" name="AutoShape 180" descr="https://campus.uni-due.de/CM_IMAGES/HISinOne/images/icons/spacer.svg">
          <a:extLst>
            <a:ext uri="{FF2B5EF4-FFF2-40B4-BE49-F238E27FC236}">
              <a16:creationId xmlns:a16="http://schemas.microsoft.com/office/drawing/2014/main" id="{00000000-0008-0000-0200-000057010000}"/>
            </a:ext>
          </a:extLst>
        </xdr:cNvPr>
        <xdr:cNvSpPr>
          <a:spLocks noChangeAspect="1" noChangeArrowheads="1"/>
        </xdr:cNvSpPr>
      </xdr:nvSpPr>
      <xdr:spPr bwMode="auto">
        <a:xfrm>
          <a:off x="508000" y="12992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85806</xdr:rowOff>
    </xdr:to>
    <xdr:sp macro="" textlink="">
      <xdr:nvSpPr>
        <xdr:cNvPr id="344" name="AutoShape 186" descr="https://campus.uni-due.de/CM_IMAGES/HISinOne/images/icons/tree/tree_bullet.svg">
          <a:extLst>
            <a:ext uri="{FF2B5EF4-FFF2-40B4-BE49-F238E27FC236}">
              <a16:creationId xmlns:a16="http://schemas.microsoft.com/office/drawing/2014/main" id="{00000000-0008-0000-0200-00005801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85806</xdr:rowOff>
    </xdr:to>
    <xdr:sp macro="" textlink="">
      <xdr:nvSpPr>
        <xdr:cNvPr id="345" name="AutoShape 187" descr="Prüfung">
          <a:extLst>
            <a:ext uri="{FF2B5EF4-FFF2-40B4-BE49-F238E27FC236}">
              <a16:creationId xmlns:a16="http://schemas.microsoft.com/office/drawing/2014/main" id="{00000000-0008-0000-0200-000059010000}"/>
            </a:ext>
          </a:extLst>
        </xdr:cNvPr>
        <xdr:cNvSpPr>
          <a:spLocks noChangeAspect="1" noChangeArrowheads="1"/>
        </xdr:cNvSpPr>
      </xdr:nvSpPr>
      <xdr:spPr bwMode="auto">
        <a:xfrm>
          <a:off x="1549400" y="11849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89306</xdr:rowOff>
    </xdr:to>
    <xdr:sp macro="" textlink="">
      <xdr:nvSpPr>
        <xdr:cNvPr id="346" name="AutoShape 188" descr="https://campus.uni-due.de/CM_IMAGES/HISinOne/images/icons/spacer.svg">
          <a:extLst>
            <a:ext uri="{FF2B5EF4-FFF2-40B4-BE49-F238E27FC236}">
              <a16:creationId xmlns:a16="http://schemas.microsoft.com/office/drawing/2014/main" id="{00000000-0008-0000-0200-00005A01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89306</xdr:rowOff>
    </xdr:to>
    <xdr:sp macro="" textlink="">
      <xdr:nvSpPr>
        <xdr:cNvPr id="347" name="AutoShape 189" descr="https://campus.uni-due.de/CM_IMAGES/HISinOne/images/icons/spacer.svg">
          <a:extLst>
            <a:ext uri="{FF2B5EF4-FFF2-40B4-BE49-F238E27FC236}">
              <a16:creationId xmlns:a16="http://schemas.microsoft.com/office/drawing/2014/main" id="{00000000-0008-0000-0200-00005B01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93</xdr:row>
      <xdr:rowOff>89306</xdr:rowOff>
    </xdr:to>
    <xdr:sp macro="" textlink="">
      <xdr:nvSpPr>
        <xdr:cNvPr id="348" name="AutoShape 190" descr="https://campus.uni-due.de/CM_IMAGES/HISinOne/images/icons/hyphen.svg">
          <a:extLst>
            <a:ext uri="{FF2B5EF4-FFF2-40B4-BE49-F238E27FC236}">
              <a16:creationId xmlns:a16="http://schemas.microsoft.com/office/drawing/2014/main" id="{00000000-0008-0000-0200-00005C010000}"/>
            </a:ext>
          </a:extLst>
        </xdr:cNvPr>
        <xdr:cNvSpPr>
          <a:spLocks noChangeAspect="1" noChangeArrowheads="1"/>
        </xdr:cNvSpPr>
      </xdr:nvSpPr>
      <xdr:spPr bwMode="auto">
        <a:xfrm>
          <a:off x="1549400" y="11849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304311</xdr:colOff>
      <xdr:row>93</xdr:row>
      <xdr:rowOff>89306</xdr:rowOff>
    </xdr:to>
    <xdr:sp macro="" textlink="">
      <xdr:nvSpPr>
        <xdr:cNvPr id="349" name="AutoShape 191" descr="https://campus.uni-due.de/CM_IMAGES/HISinOne/images/icons/spacer.svg">
          <a:extLst>
            <a:ext uri="{FF2B5EF4-FFF2-40B4-BE49-F238E27FC236}">
              <a16:creationId xmlns:a16="http://schemas.microsoft.com/office/drawing/2014/main" id="{00000000-0008-0000-0200-00005D010000}"/>
            </a:ext>
          </a:extLst>
        </xdr:cNvPr>
        <xdr:cNvSpPr>
          <a:spLocks noChangeAspect="1" noChangeArrowheads="1"/>
        </xdr:cNvSpPr>
      </xdr:nvSpPr>
      <xdr:spPr bwMode="auto">
        <a:xfrm>
          <a:off x="1549400" y="11849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104857</xdr:rowOff>
    </xdr:to>
    <xdr:sp macro="" textlink="">
      <xdr:nvSpPr>
        <xdr:cNvPr id="350" name="AutoShape 192" descr="https://campus.uni-due.de/CM_IMAGES/HISinOne/images/icons/tree/tree_bullet.svg">
          <a:extLst>
            <a:ext uri="{FF2B5EF4-FFF2-40B4-BE49-F238E27FC236}">
              <a16:creationId xmlns:a16="http://schemas.microsoft.com/office/drawing/2014/main" id="{00000000-0008-0000-0200-00005E01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93</xdr:row>
      <xdr:rowOff>104857</xdr:rowOff>
    </xdr:to>
    <xdr:sp macro="" textlink="">
      <xdr:nvSpPr>
        <xdr:cNvPr id="351" name="AutoShape 193" descr="Studienleistung">
          <a:extLst>
            <a:ext uri="{FF2B5EF4-FFF2-40B4-BE49-F238E27FC236}">
              <a16:creationId xmlns:a16="http://schemas.microsoft.com/office/drawing/2014/main" id="{00000000-0008-0000-0200-00005F010000}"/>
            </a:ext>
          </a:extLst>
        </xdr:cNvPr>
        <xdr:cNvSpPr>
          <a:spLocks noChangeAspect="1" noChangeArrowheads="1"/>
        </xdr:cNvSpPr>
      </xdr:nvSpPr>
      <xdr:spPr bwMode="auto">
        <a:xfrm>
          <a:off x="1549400" y="12039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96</xdr:row>
      <xdr:rowOff>85806</xdr:rowOff>
    </xdr:to>
    <xdr:sp macro="" textlink="">
      <xdr:nvSpPr>
        <xdr:cNvPr id="352" name="AutoShape 203" descr="https://campus.uni-due.de/CM_IMAGES/HISinOne/images/icons/tree/tree_bullet.svg">
          <a:extLst>
            <a:ext uri="{FF2B5EF4-FFF2-40B4-BE49-F238E27FC236}">
              <a16:creationId xmlns:a16="http://schemas.microsoft.com/office/drawing/2014/main" id="{00000000-0008-0000-0200-000060010000}"/>
            </a:ext>
          </a:extLst>
        </xdr:cNvPr>
        <xdr:cNvSpPr>
          <a:spLocks noChangeAspect="1" noChangeArrowheads="1"/>
        </xdr:cNvSpPr>
      </xdr:nvSpPr>
      <xdr:spPr bwMode="auto">
        <a:xfrm>
          <a:off x="1549400" y="12230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96</xdr:row>
      <xdr:rowOff>85806</xdr:rowOff>
    </xdr:to>
    <xdr:sp macro="" textlink="">
      <xdr:nvSpPr>
        <xdr:cNvPr id="353" name="AutoShape 204" descr="Prüfung">
          <a:extLst>
            <a:ext uri="{FF2B5EF4-FFF2-40B4-BE49-F238E27FC236}">
              <a16:creationId xmlns:a16="http://schemas.microsoft.com/office/drawing/2014/main" id="{00000000-0008-0000-0200-000061010000}"/>
            </a:ext>
          </a:extLst>
        </xdr:cNvPr>
        <xdr:cNvSpPr>
          <a:spLocks noChangeAspect="1" noChangeArrowheads="1"/>
        </xdr:cNvSpPr>
      </xdr:nvSpPr>
      <xdr:spPr bwMode="auto">
        <a:xfrm>
          <a:off x="1549400" y="12230100"/>
          <a:ext cx="304800"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96</xdr:row>
      <xdr:rowOff>89306</xdr:rowOff>
    </xdr:to>
    <xdr:sp macro="" textlink="">
      <xdr:nvSpPr>
        <xdr:cNvPr id="354" name="AutoShape 205" descr="https://campus.uni-due.de/CM_IMAGES/HISinOne/images/icons/spacer.svg">
          <a:extLst>
            <a:ext uri="{FF2B5EF4-FFF2-40B4-BE49-F238E27FC236}">
              <a16:creationId xmlns:a16="http://schemas.microsoft.com/office/drawing/2014/main" id="{00000000-0008-0000-0200-00006201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96</xdr:row>
      <xdr:rowOff>89306</xdr:rowOff>
    </xdr:to>
    <xdr:sp macro="" textlink="">
      <xdr:nvSpPr>
        <xdr:cNvPr id="355" name="AutoShape 206" descr="https://campus.uni-due.de/CM_IMAGES/HISinOne/images/icons/spacer.svg">
          <a:extLst>
            <a:ext uri="{FF2B5EF4-FFF2-40B4-BE49-F238E27FC236}">
              <a16:creationId xmlns:a16="http://schemas.microsoft.com/office/drawing/2014/main" id="{00000000-0008-0000-0200-00006301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304800</xdr:colOff>
      <xdr:row>96</xdr:row>
      <xdr:rowOff>89306</xdr:rowOff>
    </xdr:to>
    <xdr:sp macro="" textlink="">
      <xdr:nvSpPr>
        <xdr:cNvPr id="356" name="AutoShape 207" descr="https://campus.uni-due.de/CM_IMAGES/HISinOne/images/icons/hyphen.svg">
          <a:extLst>
            <a:ext uri="{FF2B5EF4-FFF2-40B4-BE49-F238E27FC236}">
              <a16:creationId xmlns:a16="http://schemas.microsoft.com/office/drawing/2014/main" id="{00000000-0008-0000-0200-000064010000}"/>
            </a:ext>
          </a:extLst>
        </xdr:cNvPr>
        <xdr:cNvSpPr>
          <a:spLocks noChangeAspect="1" noChangeArrowheads="1"/>
        </xdr:cNvSpPr>
      </xdr:nvSpPr>
      <xdr:spPr bwMode="auto">
        <a:xfrm>
          <a:off x="1549400" y="12230100"/>
          <a:ext cx="304800"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94</xdr:row>
      <xdr:rowOff>0</xdr:rowOff>
    </xdr:from>
    <xdr:to>
      <xdr:col>2</xdr:col>
      <xdr:colOff>304311</xdr:colOff>
      <xdr:row>96</xdr:row>
      <xdr:rowOff>89306</xdr:rowOff>
    </xdr:to>
    <xdr:sp macro="" textlink="">
      <xdr:nvSpPr>
        <xdr:cNvPr id="357" name="AutoShape 208" descr="https://campus.uni-due.de/CM_IMAGES/HISinOne/images/icons/spacer.svg">
          <a:extLst>
            <a:ext uri="{FF2B5EF4-FFF2-40B4-BE49-F238E27FC236}">
              <a16:creationId xmlns:a16="http://schemas.microsoft.com/office/drawing/2014/main" id="{00000000-0008-0000-0200-000065010000}"/>
            </a:ext>
          </a:extLst>
        </xdr:cNvPr>
        <xdr:cNvSpPr>
          <a:spLocks noChangeAspect="1" noChangeArrowheads="1"/>
        </xdr:cNvSpPr>
      </xdr:nvSpPr>
      <xdr:spPr bwMode="auto">
        <a:xfrm>
          <a:off x="1549400" y="12230100"/>
          <a:ext cx="304311" cy="3115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95</xdr:row>
      <xdr:rowOff>0</xdr:rowOff>
    </xdr:from>
    <xdr:to>
      <xdr:col>2</xdr:col>
      <xdr:colOff>304800</xdr:colOff>
      <xdr:row>96</xdr:row>
      <xdr:rowOff>104857</xdr:rowOff>
    </xdr:to>
    <xdr:sp macro="" textlink="">
      <xdr:nvSpPr>
        <xdr:cNvPr id="358" name="AutoShape 209" descr="https://campus.uni-due.de/CM_IMAGES/HISinOne/images/icons/tree/tree_bullet.svg">
          <a:extLst>
            <a:ext uri="{FF2B5EF4-FFF2-40B4-BE49-F238E27FC236}">
              <a16:creationId xmlns:a16="http://schemas.microsoft.com/office/drawing/2014/main" id="{00000000-0008-0000-0200-000066010000}"/>
            </a:ext>
          </a:extLst>
        </xdr:cNvPr>
        <xdr:cNvSpPr>
          <a:spLocks noChangeAspect="1" noChangeArrowheads="1"/>
        </xdr:cNvSpPr>
      </xdr:nvSpPr>
      <xdr:spPr bwMode="auto">
        <a:xfrm>
          <a:off x="1549400" y="12420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95</xdr:row>
      <xdr:rowOff>0</xdr:rowOff>
    </xdr:from>
    <xdr:to>
      <xdr:col>2</xdr:col>
      <xdr:colOff>304800</xdr:colOff>
      <xdr:row>96</xdr:row>
      <xdr:rowOff>104857</xdr:rowOff>
    </xdr:to>
    <xdr:sp macro="" textlink="">
      <xdr:nvSpPr>
        <xdr:cNvPr id="359" name="AutoShape 210" descr="Studienleistung">
          <a:extLst>
            <a:ext uri="{FF2B5EF4-FFF2-40B4-BE49-F238E27FC236}">
              <a16:creationId xmlns:a16="http://schemas.microsoft.com/office/drawing/2014/main" id="{00000000-0008-0000-0200-000067010000}"/>
            </a:ext>
          </a:extLst>
        </xdr:cNvPr>
        <xdr:cNvSpPr>
          <a:spLocks noChangeAspect="1" noChangeArrowheads="1"/>
        </xdr:cNvSpPr>
      </xdr:nvSpPr>
      <xdr:spPr bwMode="auto">
        <a:xfrm>
          <a:off x="1549400" y="12420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97</xdr:row>
      <xdr:rowOff>0</xdr:rowOff>
    </xdr:from>
    <xdr:to>
      <xdr:col>2</xdr:col>
      <xdr:colOff>304800</xdr:colOff>
      <xdr:row>99</xdr:row>
      <xdr:rowOff>89307</xdr:rowOff>
    </xdr:to>
    <xdr:sp macro="" textlink="">
      <xdr:nvSpPr>
        <xdr:cNvPr id="360" name="AutoShape 220" descr="https://campus.uni-due.de/CM_IMAGES/HISinOne/images/icons/tree/tree_bullet.svg">
          <a:extLst>
            <a:ext uri="{FF2B5EF4-FFF2-40B4-BE49-F238E27FC236}">
              <a16:creationId xmlns:a16="http://schemas.microsoft.com/office/drawing/2014/main" id="{00000000-0008-0000-0200-00006801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97</xdr:row>
      <xdr:rowOff>0</xdr:rowOff>
    </xdr:from>
    <xdr:to>
      <xdr:col>2</xdr:col>
      <xdr:colOff>304800</xdr:colOff>
      <xdr:row>99</xdr:row>
      <xdr:rowOff>89307</xdr:rowOff>
    </xdr:to>
    <xdr:sp macro="" textlink="">
      <xdr:nvSpPr>
        <xdr:cNvPr id="361" name="AutoShape 221" descr="Prüfung">
          <a:extLst>
            <a:ext uri="{FF2B5EF4-FFF2-40B4-BE49-F238E27FC236}">
              <a16:creationId xmlns:a16="http://schemas.microsoft.com/office/drawing/2014/main" id="{00000000-0008-0000-0200-00006901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97</xdr:row>
      <xdr:rowOff>0</xdr:rowOff>
    </xdr:from>
    <xdr:to>
      <xdr:col>2</xdr:col>
      <xdr:colOff>304800</xdr:colOff>
      <xdr:row>99</xdr:row>
      <xdr:rowOff>89307</xdr:rowOff>
    </xdr:to>
    <xdr:sp macro="" textlink="">
      <xdr:nvSpPr>
        <xdr:cNvPr id="362" name="AutoShape 222" descr="https://campus.uni-due.de/CM_IMAGES/HISinOne/images/icons/spacer.svg">
          <a:extLst>
            <a:ext uri="{FF2B5EF4-FFF2-40B4-BE49-F238E27FC236}">
              <a16:creationId xmlns:a16="http://schemas.microsoft.com/office/drawing/2014/main" id="{00000000-0008-0000-0200-00006A01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97</xdr:row>
      <xdr:rowOff>0</xdr:rowOff>
    </xdr:from>
    <xdr:to>
      <xdr:col>2</xdr:col>
      <xdr:colOff>304800</xdr:colOff>
      <xdr:row>99</xdr:row>
      <xdr:rowOff>89307</xdr:rowOff>
    </xdr:to>
    <xdr:sp macro="" textlink="">
      <xdr:nvSpPr>
        <xdr:cNvPr id="363" name="AutoShape 223" descr="https://campus.uni-due.de/CM_IMAGES/HISinOne/images/icons/spacer.svg">
          <a:extLst>
            <a:ext uri="{FF2B5EF4-FFF2-40B4-BE49-F238E27FC236}">
              <a16:creationId xmlns:a16="http://schemas.microsoft.com/office/drawing/2014/main" id="{00000000-0008-0000-0200-00006B01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97</xdr:row>
      <xdr:rowOff>0</xdr:rowOff>
    </xdr:from>
    <xdr:to>
      <xdr:col>2</xdr:col>
      <xdr:colOff>304800</xdr:colOff>
      <xdr:row>99</xdr:row>
      <xdr:rowOff>89307</xdr:rowOff>
    </xdr:to>
    <xdr:sp macro="" textlink="">
      <xdr:nvSpPr>
        <xdr:cNvPr id="364" name="AutoShape 224" descr="https://campus.uni-due.de/CM_IMAGES/HISinOne/images/icons/hyphen.svg">
          <a:extLst>
            <a:ext uri="{FF2B5EF4-FFF2-40B4-BE49-F238E27FC236}">
              <a16:creationId xmlns:a16="http://schemas.microsoft.com/office/drawing/2014/main" id="{00000000-0008-0000-0200-00006C010000}"/>
            </a:ext>
          </a:extLst>
        </xdr:cNvPr>
        <xdr:cNvSpPr>
          <a:spLocks noChangeAspect="1" noChangeArrowheads="1"/>
        </xdr:cNvSpPr>
      </xdr:nvSpPr>
      <xdr:spPr bwMode="auto">
        <a:xfrm>
          <a:off x="1549400" y="12611100"/>
          <a:ext cx="304800"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97</xdr:row>
      <xdr:rowOff>0</xdr:rowOff>
    </xdr:from>
    <xdr:to>
      <xdr:col>2</xdr:col>
      <xdr:colOff>304311</xdr:colOff>
      <xdr:row>99</xdr:row>
      <xdr:rowOff>89307</xdr:rowOff>
    </xdr:to>
    <xdr:sp macro="" textlink="">
      <xdr:nvSpPr>
        <xdr:cNvPr id="365" name="AutoShape 225" descr="https://campus.uni-due.de/CM_IMAGES/HISinOne/images/icons/spacer.svg">
          <a:extLst>
            <a:ext uri="{FF2B5EF4-FFF2-40B4-BE49-F238E27FC236}">
              <a16:creationId xmlns:a16="http://schemas.microsoft.com/office/drawing/2014/main" id="{00000000-0008-0000-0200-00006D010000}"/>
            </a:ext>
          </a:extLst>
        </xdr:cNvPr>
        <xdr:cNvSpPr>
          <a:spLocks noChangeAspect="1" noChangeArrowheads="1"/>
        </xdr:cNvSpPr>
      </xdr:nvSpPr>
      <xdr:spPr bwMode="auto">
        <a:xfrm>
          <a:off x="1549400" y="12611100"/>
          <a:ext cx="304311" cy="311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98</xdr:row>
      <xdr:rowOff>0</xdr:rowOff>
    </xdr:from>
    <xdr:to>
      <xdr:col>2</xdr:col>
      <xdr:colOff>304800</xdr:colOff>
      <xdr:row>99</xdr:row>
      <xdr:rowOff>104857</xdr:rowOff>
    </xdr:to>
    <xdr:sp macro="" textlink="">
      <xdr:nvSpPr>
        <xdr:cNvPr id="366" name="AutoShape 226" descr="https://campus.uni-due.de/CM_IMAGES/HISinOne/images/icons/tree/tree_bullet.svg">
          <a:extLst>
            <a:ext uri="{FF2B5EF4-FFF2-40B4-BE49-F238E27FC236}">
              <a16:creationId xmlns:a16="http://schemas.microsoft.com/office/drawing/2014/main" id="{00000000-0008-0000-0200-00006E010000}"/>
            </a:ext>
          </a:extLst>
        </xdr:cNvPr>
        <xdr:cNvSpPr>
          <a:spLocks noChangeAspect="1" noChangeArrowheads="1"/>
        </xdr:cNvSpPr>
      </xdr:nvSpPr>
      <xdr:spPr bwMode="auto">
        <a:xfrm>
          <a:off x="1549400" y="12801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98</xdr:row>
      <xdr:rowOff>0</xdr:rowOff>
    </xdr:from>
    <xdr:to>
      <xdr:col>2</xdr:col>
      <xdr:colOff>304800</xdr:colOff>
      <xdr:row>99</xdr:row>
      <xdr:rowOff>104857</xdr:rowOff>
    </xdr:to>
    <xdr:sp macro="" textlink="">
      <xdr:nvSpPr>
        <xdr:cNvPr id="367" name="AutoShape 227" descr="Studienleistung">
          <a:extLst>
            <a:ext uri="{FF2B5EF4-FFF2-40B4-BE49-F238E27FC236}">
              <a16:creationId xmlns:a16="http://schemas.microsoft.com/office/drawing/2014/main" id="{00000000-0008-0000-0200-00006F010000}"/>
            </a:ext>
          </a:extLst>
        </xdr:cNvPr>
        <xdr:cNvSpPr>
          <a:spLocks noChangeAspect="1" noChangeArrowheads="1"/>
        </xdr:cNvSpPr>
      </xdr:nvSpPr>
      <xdr:spPr bwMode="auto">
        <a:xfrm>
          <a:off x="1549400" y="12801600"/>
          <a:ext cx="304800" cy="3080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488462</xdr:colOff>
      <xdr:row>104</xdr:row>
      <xdr:rowOff>0</xdr:rowOff>
    </xdr:from>
    <xdr:to>
      <xdr:col>1</xdr:col>
      <xdr:colOff>280377</xdr:colOff>
      <xdr:row>105</xdr:row>
      <xdr:rowOff>104856</xdr:rowOff>
    </xdr:to>
    <xdr:sp macro="" textlink="">
      <xdr:nvSpPr>
        <xdr:cNvPr id="368" name="AutoShape 237" descr="https://campus.uni-due.de/CM_IMAGES/HISinOne/images/icons/tree/tree_bullet.svg">
          <a:extLst>
            <a:ext uri="{FF2B5EF4-FFF2-40B4-BE49-F238E27FC236}">
              <a16:creationId xmlns:a16="http://schemas.microsoft.com/office/drawing/2014/main" id="{00000000-0008-0000-0200-000070010000}"/>
            </a:ext>
          </a:extLst>
        </xdr:cNvPr>
        <xdr:cNvSpPr>
          <a:spLocks noChangeAspect="1" noChangeArrowheads="1"/>
        </xdr:cNvSpPr>
      </xdr:nvSpPr>
      <xdr:spPr bwMode="auto">
        <a:xfrm>
          <a:off x="488462" y="13182600"/>
          <a:ext cx="299915" cy="3080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16282</xdr:colOff>
      <xdr:row>105</xdr:row>
      <xdr:rowOff>73269</xdr:rowOff>
    </xdr:from>
    <xdr:to>
      <xdr:col>1</xdr:col>
      <xdr:colOff>321082</xdr:colOff>
      <xdr:row>106</xdr:row>
      <xdr:rowOff>181382</xdr:rowOff>
    </xdr:to>
    <xdr:sp macro="" textlink="">
      <xdr:nvSpPr>
        <xdr:cNvPr id="369" name="AutoShape 238" descr="Prüfung">
          <a:extLst>
            <a:ext uri="{FF2B5EF4-FFF2-40B4-BE49-F238E27FC236}">
              <a16:creationId xmlns:a16="http://schemas.microsoft.com/office/drawing/2014/main" id="{00000000-0008-0000-0200-000071010000}"/>
            </a:ext>
          </a:extLst>
        </xdr:cNvPr>
        <xdr:cNvSpPr>
          <a:spLocks noChangeAspect="1" noChangeArrowheads="1"/>
        </xdr:cNvSpPr>
      </xdr:nvSpPr>
      <xdr:spPr bwMode="auto">
        <a:xfrm>
          <a:off x="524282" y="13446369"/>
          <a:ext cx="304800" cy="3113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61</xdr:row>
      <xdr:rowOff>0</xdr:rowOff>
    </xdr:from>
    <xdr:ext cx="304800" cy="308300"/>
    <xdr:sp macro="" textlink="">
      <xdr:nvSpPr>
        <xdr:cNvPr id="370" name="AutoShape 16" descr="https://campus.uni-due.de/CM_IMAGES/HISinOne/images/icons/tree/tree_bullet.svg">
          <a:extLst>
            <a:ext uri="{FF2B5EF4-FFF2-40B4-BE49-F238E27FC236}">
              <a16:creationId xmlns:a16="http://schemas.microsoft.com/office/drawing/2014/main" id="{00000000-0008-0000-0200-000072010000}"/>
            </a:ext>
          </a:extLst>
        </xdr:cNvPr>
        <xdr:cNvSpPr>
          <a:spLocks noChangeAspect="1" noChangeArrowheads="1"/>
        </xdr:cNvSpPr>
      </xdr:nvSpPr>
      <xdr:spPr bwMode="auto">
        <a:xfrm>
          <a:off x="1549400" y="8039100"/>
          <a:ext cx="304800" cy="308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xdr:row>
      <xdr:rowOff>0</xdr:rowOff>
    </xdr:from>
    <xdr:ext cx="304800" cy="308300"/>
    <xdr:sp macro="" textlink="">
      <xdr:nvSpPr>
        <xdr:cNvPr id="371" name="AutoShape 17" descr="Prüfung">
          <a:extLst>
            <a:ext uri="{FF2B5EF4-FFF2-40B4-BE49-F238E27FC236}">
              <a16:creationId xmlns:a16="http://schemas.microsoft.com/office/drawing/2014/main" id="{00000000-0008-0000-0200-000073010000}"/>
            </a:ext>
          </a:extLst>
        </xdr:cNvPr>
        <xdr:cNvSpPr>
          <a:spLocks noChangeAspect="1" noChangeArrowheads="1"/>
        </xdr:cNvSpPr>
      </xdr:nvSpPr>
      <xdr:spPr bwMode="auto">
        <a:xfrm>
          <a:off x="1549400" y="8039100"/>
          <a:ext cx="304800" cy="308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64</xdr:row>
      <xdr:rowOff>0</xdr:rowOff>
    </xdr:from>
    <xdr:ext cx="304800" cy="308301"/>
    <xdr:sp macro="" textlink="">
      <xdr:nvSpPr>
        <xdr:cNvPr id="372" name="AutoShape 33" descr="https://campus.uni-due.de/CM_IMAGES/HISinOne/images/icons/tree/tree_bullet.svg">
          <a:extLst>
            <a:ext uri="{FF2B5EF4-FFF2-40B4-BE49-F238E27FC236}">
              <a16:creationId xmlns:a16="http://schemas.microsoft.com/office/drawing/2014/main" id="{00000000-0008-0000-0200-000074010000}"/>
            </a:ext>
          </a:extLst>
        </xdr:cNvPr>
        <xdr:cNvSpPr>
          <a:spLocks noChangeAspect="1" noChangeArrowheads="1"/>
        </xdr:cNvSpPr>
      </xdr:nvSpPr>
      <xdr:spPr bwMode="auto">
        <a:xfrm>
          <a:off x="1549400" y="8420100"/>
          <a:ext cx="304800" cy="3083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64</xdr:row>
      <xdr:rowOff>0</xdr:rowOff>
    </xdr:from>
    <xdr:ext cx="304800" cy="308301"/>
    <xdr:sp macro="" textlink="">
      <xdr:nvSpPr>
        <xdr:cNvPr id="373" name="AutoShape 34" descr="Prüfung">
          <a:extLst>
            <a:ext uri="{FF2B5EF4-FFF2-40B4-BE49-F238E27FC236}">
              <a16:creationId xmlns:a16="http://schemas.microsoft.com/office/drawing/2014/main" id="{00000000-0008-0000-0200-000075010000}"/>
            </a:ext>
          </a:extLst>
        </xdr:cNvPr>
        <xdr:cNvSpPr>
          <a:spLocks noChangeAspect="1" noChangeArrowheads="1"/>
        </xdr:cNvSpPr>
      </xdr:nvSpPr>
      <xdr:spPr bwMode="auto">
        <a:xfrm>
          <a:off x="1549400" y="8420100"/>
          <a:ext cx="304800" cy="3083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64</xdr:row>
      <xdr:rowOff>0</xdr:rowOff>
    </xdr:from>
    <xdr:ext cx="304800" cy="301544"/>
    <xdr:sp macro="" textlink="">
      <xdr:nvSpPr>
        <xdr:cNvPr id="374" name="AutoShape 35" descr="https://campus.uni-due.de/CM_IMAGES/HISinOne/images/icons/spacer.svg">
          <a:extLst>
            <a:ext uri="{FF2B5EF4-FFF2-40B4-BE49-F238E27FC236}">
              <a16:creationId xmlns:a16="http://schemas.microsoft.com/office/drawing/2014/main" id="{00000000-0008-0000-0200-000076010000}"/>
            </a:ext>
          </a:extLst>
        </xdr:cNvPr>
        <xdr:cNvSpPr>
          <a:spLocks noChangeAspect="1" noChangeArrowheads="1"/>
        </xdr:cNvSpPr>
      </xdr:nvSpPr>
      <xdr:spPr bwMode="auto">
        <a:xfrm>
          <a:off x="1549400" y="8420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64</xdr:row>
      <xdr:rowOff>0</xdr:rowOff>
    </xdr:from>
    <xdr:ext cx="304800" cy="301544"/>
    <xdr:sp macro="" textlink="">
      <xdr:nvSpPr>
        <xdr:cNvPr id="375" name="AutoShape 36" descr="https://campus.uni-due.de/CM_IMAGES/HISinOne/images/icons/spacer.svg">
          <a:extLst>
            <a:ext uri="{FF2B5EF4-FFF2-40B4-BE49-F238E27FC236}">
              <a16:creationId xmlns:a16="http://schemas.microsoft.com/office/drawing/2014/main" id="{00000000-0008-0000-0200-000077010000}"/>
            </a:ext>
          </a:extLst>
        </xdr:cNvPr>
        <xdr:cNvSpPr>
          <a:spLocks noChangeAspect="1" noChangeArrowheads="1"/>
        </xdr:cNvSpPr>
      </xdr:nvSpPr>
      <xdr:spPr bwMode="auto">
        <a:xfrm>
          <a:off x="1549400" y="8420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64</xdr:row>
      <xdr:rowOff>0</xdr:rowOff>
    </xdr:from>
    <xdr:ext cx="304800" cy="301544"/>
    <xdr:sp macro="" textlink="">
      <xdr:nvSpPr>
        <xdr:cNvPr id="376" name="AutoShape 37" descr="https://campus.uni-due.de/CM_IMAGES/HISinOne/images/icons/hyphen.svg">
          <a:extLst>
            <a:ext uri="{FF2B5EF4-FFF2-40B4-BE49-F238E27FC236}">
              <a16:creationId xmlns:a16="http://schemas.microsoft.com/office/drawing/2014/main" id="{00000000-0008-0000-0200-000078010000}"/>
            </a:ext>
          </a:extLst>
        </xdr:cNvPr>
        <xdr:cNvSpPr>
          <a:spLocks noChangeAspect="1" noChangeArrowheads="1"/>
        </xdr:cNvSpPr>
      </xdr:nvSpPr>
      <xdr:spPr bwMode="auto">
        <a:xfrm>
          <a:off x="1549400" y="8420100"/>
          <a:ext cx="304800"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64</xdr:row>
      <xdr:rowOff>0</xdr:rowOff>
    </xdr:from>
    <xdr:ext cx="304311" cy="301544"/>
    <xdr:sp macro="" textlink="">
      <xdr:nvSpPr>
        <xdr:cNvPr id="377" name="AutoShape 38" descr="https://campus.uni-due.de/CM_IMAGES/HISinOne/images/icons/spacer.svg">
          <a:extLst>
            <a:ext uri="{FF2B5EF4-FFF2-40B4-BE49-F238E27FC236}">
              <a16:creationId xmlns:a16="http://schemas.microsoft.com/office/drawing/2014/main" id="{00000000-0008-0000-0200-000079010000}"/>
            </a:ext>
          </a:extLst>
        </xdr:cNvPr>
        <xdr:cNvSpPr>
          <a:spLocks noChangeAspect="1" noChangeArrowheads="1"/>
        </xdr:cNvSpPr>
      </xdr:nvSpPr>
      <xdr:spPr bwMode="auto">
        <a:xfrm>
          <a:off x="1549400" y="8420100"/>
          <a:ext cx="304311" cy="3015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65</xdr:row>
      <xdr:rowOff>0</xdr:rowOff>
    </xdr:from>
    <xdr:ext cx="304800" cy="304800"/>
    <xdr:sp macro="" textlink="">
      <xdr:nvSpPr>
        <xdr:cNvPr id="378" name="AutoShape 39" descr="https://campus.uni-due.de/CM_IMAGES/HISinOne/images/icons/tree/tree_bullet.svg">
          <a:extLst>
            <a:ext uri="{FF2B5EF4-FFF2-40B4-BE49-F238E27FC236}">
              <a16:creationId xmlns:a16="http://schemas.microsoft.com/office/drawing/2014/main" id="{00000000-0008-0000-0200-00007A010000}"/>
            </a:ext>
          </a:extLst>
        </xdr:cNvPr>
        <xdr:cNvSpPr>
          <a:spLocks noChangeAspect="1" noChangeArrowheads="1"/>
        </xdr:cNvSpPr>
      </xdr:nvSpPr>
      <xdr:spPr bwMode="auto">
        <a:xfrm>
          <a:off x="1549400" y="861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65</xdr:row>
      <xdr:rowOff>0</xdr:rowOff>
    </xdr:from>
    <xdr:ext cx="304800" cy="304800"/>
    <xdr:sp macro="" textlink="">
      <xdr:nvSpPr>
        <xdr:cNvPr id="379" name="AutoShape 40" descr="Prüfung">
          <a:extLst>
            <a:ext uri="{FF2B5EF4-FFF2-40B4-BE49-F238E27FC236}">
              <a16:creationId xmlns:a16="http://schemas.microsoft.com/office/drawing/2014/main" id="{00000000-0008-0000-0200-00007B010000}"/>
            </a:ext>
          </a:extLst>
        </xdr:cNvPr>
        <xdr:cNvSpPr>
          <a:spLocks noChangeAspect="1" noChangeArrowheads="1"/>
        </xdr:cNvSpPr>
      </xdr:nvSpPr>
      <xdr:spPr bwMode="auto">
        <a:xfrm>
          <a:off x="1549400" y="861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100</xdr:row>
      <xdr:rowOff>0</xdr:rowOff>
    </xdr:from>
    <xdr:to>
      <xdr:col>2</xdr:col>
      <xdr:colOff>304800</xdr:colOff>
      <xdr:row>101</xdr:row>
      <xdr:rowOff>108356</xdr:rowOff>
    </xdr:to>
    <xdr:sp macro="" textlink="">
      <xdr:nvSpPr>
        <xdr:cNvPr id="380" name="AutoShape 75" descr="https://campus.uni-due.de/CM_IMAGES/HISinOne/images/icons/spacer.svg">
          <a:extLst>
            <a:ext uri="{FF2B5EF4-FFF2-40B4-BE49-F238E27FC236}">
              <a16:creationId xmlns:a16="http://schemas.microsoft.com/office/drawing/2014/main" id="{00000000-0008-0000-0200-00007C010000}"/>
            </a:ext>
          </a:extLst>
        </xdr:cNvPr>
        <xdr:cNvSpPr>
          <a:spLocks noChangeAspect="1" noChangeArrowheads="1"/>
        </xdr:cNvSpPr>
      </xdr:nvSpPr>
      <xdr:spPr bwMode="auto">
        <a:xfrm>
          <a:off x="1247775" y="21869400"/>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101</xdr:row>
      <xdr:rowOff>108356</xdr:rowOff>
    </xdr:to>
    <xdr:sp macro="" textlink="">
      <xdr:nvSpPr>
        <xdr:cNvPr id="381" name="AutoShape 76" descr="https://campus.uni-due.de/CM_IMAGES/HISinOne/images/icons/spacer.svg">
          <a:extLst>
            <a:ext uri="{FF2B5EF4-FFF2-40B4-BE49-F238E27FC236}">
              <a16:creationId xmlns:a16="http://schemas.microsoft.com/office/drawing/2014/main" id="{00000000-0008-0000-0200-00007D010000}"/>
            </a:ext>
          </a:extLst>
        </xdr:cNvPr>
        <xdr:cNvSpPr>
          <a:spLocks noChangeAspect="1" noChangeArrowheads="1"/>
        </xdr:cNvSpPr>
      </xdr:nvSpPr>
      <xdr:spPr bwMode="auto">
        <a:xfrm>
          <a:off x="1247775" y="21869400"/>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101</xdr:row>
      <xdr:rowOff>108356</xdr:rowOff>
    </xdr:to>
    <xdr:sp macro="" textlink="">
      <xdr:nvSpPr>
        <xdr:cNvPr id="382" name="AutoShape 77" descr="https://campus.uni-due.de/CM_IMAGES/HISinOne/images/icons/hyphen.svg">
          <a:extLst>
            <a:ext uri="{FF2B5EF4-FFF2-40B4-BE49-F238E27FC236}">
              <a16:creationId xmlns:a16="http://schemas.microsoft.com/office/drawing/2014/main" id="{00000000-0008-0000-0200-00007E010000}"/>
            </a:ext>
          </a:extLst>
        </xdr:cNvPr>
        <xdr:cNvSpPr>
          <a:spLocks noChangeAspect="1" noChangeArrowheads="1"/>
        </xdr:cNvSpPr>
      </xdr:nvSpPr>
      <xdr:spPr bwMode="auto">
        <a:xfrm>
          <a:off x="1247775" y="21869400"/>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304311</xdr:colOff>
      <xdr:row>101</xdr:row>
      <xdr:rowOff>108356</xdr:rowOff>
    </xdr:to>
    <xdr:sp macro="" textlink="">
      <xdr:nvSpPr>
        <xdr:cNvPr id="383" name="AutoShape 78" descr="https://campus.uni-due.de/CM_IMAGES/HISinOne/images/icons/spacer.svg">
          <a:extLst>
            <a:ext uri="{FF2B5EF4-FFF2-40B4-BE49-F238E27FC236}">
              <a16:creationId xmlns:a16="http://schemas.microsoft.com/office/drawing/2014/main" id="{00000000-0008-0000-0200-00007F010000}"/>
            </a:ext>
          </a:extLst>
        </xdr:cNvPr>
        <xdr:cNvSpPr>
          <a:spLocks noChangeAspect="1" noChangeArrowheads="1"/>
        </xdr:cNvSpPr>
      </xdr:nvSpPr>
      <xdr:spPr bwMode="auto">
        <a:xfrm>
          <a:off x="1247775" y="21869400"/>
          <a:ext cx="304311"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101</xdr:row>
      <xdr:rowOff>104856</xdr:rowOff>
    </xdr:to>
    <xdr:sp macro="" textlink="">
      <xdr:nvSpPr>
        <xdr:cNvPr id="384" name="AutoShape 164" descr="Modul">
          <a:extLst>
            <a:ext uri="{FF2B5EF4-FFF2-40B4-BE49-F238E27FC236}">
              <a16:creationId xmlns:a16="http://schemas.microsoft.com/office/drawing/2014/main" id="{00000000-0008-0000-0200-000080010000}"/>
            </a:ext>
          </a:extLst>
        </xdr:cNvPr>
        <xdr:cNvSpPr>
          <a:spLocks noChangeAspect="1" noChangeArrowheads="1"/>
        </xdr:cNvSpPr>
      </xdr:nvSpPr>
      <xdr:spPr bwMode="auto">
        <a:xfrm>
          <a:off x="1247775" y="21869400"/>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101</xdr:row>
      <xdr:rowOff>104856</xdr:rowOff>
    </xdr:to>
    <xdr:sp macro="" textlink="">
      <xdr:nvSpPr>
        <xdr:cNvPr id="385" name="AutoShape 226" descr="https://campus.uni-due.de/CM_IMAGES/HISinOne/images/icons/tree/tree_bullet.svg">
          <a:extLst>
            <a:ext uri="{FF2B5EF4-FFF2-40B4-BE49-F238E27FC236}">
              <a16:creationId xmlns:a16="http://schemas.microsoft.com/office/drawing/2014/main" id="{00000000-0008-0000-0200-000081010000}"/>
            </a:ext>
          </a:extLst>
        </xdr:cNvPr>
        <xdr:cNvSpPr>
          <a:spLocks noChangeAspect="1" noChangeArrowheads="1"/>
        </xdr:cNvSpPr>
      </xdr:nvSpPr>
      <xdr:spPr bwMode="auto">
        <a:xfrm>
          <a:off x="1247775" y="21869400"/>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101</xdr:row>
      <xdr:rowOff>104856</xdr:rowOff>
    </xdr:to>
    <xdr:sp macro="" textlink="">
      <xdr:nvSpPr>
        <xdr:cNvPr id="386" name="AutoShape 227" descr="Studienleistung">
          <a:extLst>
            <a:ext uri="{FF2B5EF4-FFF2-40B4-BE49-F238E27FC236}">
              <a16:creationId xmlns:a16="http://schemas.microsoft.com/office/drawing/2014/main" id="{00000000-0008-0000-0200-000082010000}"/>
            </a:ext>
          </a:extLst>
        </xdr:cNvPr>
        <xdr:cNvSpPr>
          <a:spLocks noChangeAspect="1" noChangeArrowheads="1"/>
        </xdr:cNvSpPr>
      </xdr:nvSpPr>
      <xdr:spPr bwMode="auto">
        <a:xfrm>
          <a:off x="1247775" y="21869400"/>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100</xdr:row>
      <xdr:rowOff>0</xdr:rowOff>
    </xdr:from>
    <xdr:to>
      <xdr:col>1</xdr:col>
      <xdr:colOff>304800</xdr:colOff>
      <xdr:row>101</xdr:row>
      <xdr:rowOff>108355</xdr:rowOff>
    </xdr:to>
    <xdr:sp macro="" textlink="">
      <xdr:nvSpPr>
        <xdr:cNvPr id="387" name="AutoShape 177" descr="https://campus.uni-due.de/CM_IMAGES/HISinOne/images/icons/spacer.svg">
          <a:extLst>
            <a:ext uri="{FF2B5EF4-FFF2-40B4-BE49-F238E27FC236}">
              <a16:creationId xmlns:a16="http://schemas.microsoft.com/office/drawing/2014/main" id="{00000000-0008-0000-0200-000083010000}"/>
            </a:ext>
          </a:extLst>
        </xdr:cNvPr>
        <xdr:cNvSpPr>
          <a:spLocks noChangeAspect="1" noChangeArrowheads="1"/>
        </xdr:cNvSpPr>
      </xdr:nvSpPr>
      <xdr:spPr bwMode="auto">
        <a:xfrm>
          <a:off x="504825" y="21869400"/>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100</xdr:row>
      <xdr:rowOff>0</xdr:rowOff>
    </xdr:from>
    <xdr:to>
      <xdr:col>1</xdr:col>
      <xdr:colOff>304800</xdr:colOff>
      <xdr:row>101</xdr:row>
      <xdr:rowOff>108355</xdr:rowOff>
    </xdr:to>
    <xdr:sp macro="" textlink="">
      <xdr:nvSpPr>
        <xdr:cNvPr id="388" name="AutoShape 178" descr="https://campus.uni-due.de/CM_IMAGES/HISinOne/images/icons/spacer.svg">
          <a:extLst>
            <a:ext uri="{FF2B5EF4-FFF2-40B4-BE49-F238E27FC236}">
              <a16:creationId xmlns:a16="http://schemas.microsoft.com/office/drawing/2014/main" id="{00000000-0008-0000-0200-000084010000}"/>
            </a:ext>
          </a:extLst>
        </xdr:cNvPr>
        <xdr:cNvSpPr>
          <a:spLocks noChangeAspect="1" noChangeArrowheads="1"/>
        </xdr:cNvSpPr>
      </xdr:nvSpPr>
      <xdr:spPr bwMode="auto">
        <a:xfrm>
          <a:off x="504825" y="21869400"/>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100</xdr:row>
      <xdr:rowOff>0</xdr:rowOff>
    </xdr:from>
    <xdr:to>
      <xdr:col>1</xdr:col>
      <xdr:colOff>304800</xdr:colOff>
      <xdr:row>101</xdr:row>
      <xdr:rowOff>108355</xdr:rowOff>
    </xdr:to>
    <xdr:sp macro="" textlink="">
      <xdr:nvSpPr>
        <xdr:cNvPr id="389" name="AutoShape 179" descr="https://campus.uni-due.de/CM_IMAGES/HISinOne/images/icons/hyphen.svg">
          <a:extLst>
            <a:ext uri="{FF2B5EF4-FFF2-40B4-BE49-F238E27FC236}">
              <a16:creationId xmlns:a16="http://schemas.microsoft.com/office/drawing/2014/main" id="{00000000-0008-0000-0200-000085010000}"/>
            </a:ext>
          </a:extLst>
        </xdr:cNvPr>
        <xdr:cNvSpPr>
          <a:spLocks noChangeAspect="1" noChangeArrowheads="1"/>
        </xdr:cNvSpPr>
      </xdr:nvSpPr>
      <xdr:spPr bwMode="auto">
        <a:xfrm>
          <a:off x="504825" y="21869400"/>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100</xdr:row>
      <xdr:rowOff>0</xdr:rowOff>
    </xdr:from>
    <xdr:to>
      <xdr:col>1</xdr:col>
      <xdr:colOff>304311</xdr:colOff>
      <xdr:row>101</xdr:row>
      <xdr:rowOff>108355</xdr:rowOff>
    </xdr:to>
    <xdr:sp macro="" textlink="">
      <xdr:nvSpPr>
        <xdr:cNvPr id="390" name="AutoShape 180" descr="https://campus.uni-due.de/CM_IMAGES/HISinOne/images/icons/spacer.svg">
          <a:extLst>
            <a:ext uri="{FF2B5EF4-FFF2-40B4-BE49-F238E27FC236}">
              <a16:creationId xmlns:a16="http://schemas.microsoft.com/office/drawing/2014/main" id="{00000000-0008-0000-0200-000086010000}"/>
            </a:ext>
          </a:extLst>
        </xdr:cNvPr>
        <xdr:cNvSpPr>
          <a:spLocks noChangeAspect="1" noChangeArrowheads="1"/>
        </xdr:cNvSpPr>
      </xdr:nvSpPr>
      <xdr:spPr bwMode="auto">
        <a:xfrm>
          <a:off x="504825" y="21869400"/>
          <a:ext cx="304311"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101</xdr:row>
      <xdr:rowOff>108357</xdr:rowOff>
    </xdr:to>
    <xdr:sp macro="" textlink="">
      <xdr:nvSpPr>
        <xdr:cNvPr id="391" name="AutoShape 75" descr="https://campus.uni-due.de/CM_IMAGES/HISinOne/images/icons/spacer.svg">
          <a:extLst>
            <a:ext uri="{FF2B5EF4-FFF2-40B4-BE49-F238E27FC236}">
              <a16:creationId xmlns:a16="http://schemas.microsoft.com/office/drawing/2014/main" id="{00000000-0008-0000-0200-000087010000}"/>
            </a:ext>
          </a:extLst>
        </xdr:cNvPr>
        <xdr:cNvSpPr>
          <a:spLocks noChangeAspect="1" noChangeArrowheads="1"/>
        </xdr:cNvSpPr>
      </xdr:nvSpPr>
      <xdr:spPr bwMode="auto">
        <a:xfrm>
          <a:off x="1247775" y="21869400"/>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101</xdr:row>
      <xdr:rowOff>108357</xdr:rowOff>
    </xdr:to>
    <xdr:sp macro="" textlink="">
      <xdr:nvSpPr>
        <xdr:cNvPr id="392" name="AutoShape 76" descr="https://campus.uni-due.de/CM_IMAGES/HISinOne/images/icons/spacer.svg">
          <a:extLst>
            <a:ext uri="{FF2B5EF4-FFF2-40B4-BE49-F238E27FC236}">
              <a16:creationId xmlns:a16="http://schemas.microsoft.com/office/drawing/2014/main" id="{00000000-0008-0000-0200-000088010000}"/>
            </a:ext>
          </a:extLst>
        </xdr:cNvPr>
        <xdr:cNvSpPr>
          <a:spLocks noChangeAspect="1" noChangeArrowheads="1"/>
        </xdr:cNvSpPr>
      </xdr:nvSpPr>
      <xdr:spPr bwMode="auto">
        <a:xfrm>
          <a:off x="1247775" y="21869400"/>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101</xdr:row>
      <xdr:rowOff>108357</xdr:rowOff>
    </xdr:to>
    <xdr:sp macro="" textlink="">
      <xdr:nvSpPr>
        <xdr:cNvPr id="393" name="AutoShape 77" descr="https://campus.uni-due.de/CM_IMAGES/HISinOne/images/icons/hyphen.svg">
          <a:extLst>
            <a:ext uri="{FF2B5EF4-FFF2-40B4-BE49-F238E27FC236}">
              <a16:creationId xmlns:a16="http://schemas.microsoft.com/office/drawing/2014/main" id="{00000000-0008-0000-0200-000089010000}"/>
            </a:ext>
          </a:extLst>
        </xdr:cNvPr>
        <xdr:cNvSpPr>
          <a:spLocks noChangeAspect="1" noChangeArrowheads="1"/>
        </xdr:cNvSpPr>
      </xdr:nvSpPr>
      <xdr:spPr bwMode="auto">
        <a:xfrm>
          <a:off x="1247775" y="21869400"/>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304311</xdr:colOff>
      <xdr:row>101</xdr:row>
      <xdr:rowOff>108357</xdr:rowOff>
    </xdr:to>
    <xdr:sp macro="" textlink="">
      <xdr:nvSpPr>
        <xdr:cNvPr id="394" name="AutoShape 78" descr="https://campus.uni-due.de/CM_IMAGES/HISinOne/images/icons/spacer.svg">
          <a:extLst>
            <a:ext uri="{FF2B5EF4-FFF2-40B4-BE49-F238E27FC236}">
              <a16:creationId xmlns:a16="http://schemas.microsoft.com/office/drawing/2014/main" id="{00000000-0008-0000-0200-00008A010000}"/>
            </a:ext>
          </a:extLst>
        </xdr:cNvPr>
        <xdr:cNvSpPr>
          <a:spLocks noChangeAspect="1" noChangeArrowheads="1"/>
        </xdr:cNvSpPr>
      </xdr:nvSpPr>
      <xdr:spPr bwMode="auto">
        <a:xfrm>
          <a:off x="1247775" y="21869400"/>
          <a:ext cx="304311"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101</xdr:row>
      <xdr:rowOff>104857</xdr:rowOff>
    </xdr:to>
    <xdr:sp macro="" textlink="">
      <xdr:nvSpPr>
        <xdr:cNvPr id="395" name="AutoShape 164" descr="Modul">
          <a:extLst>
            <a:ext uri="{FF2B5EF4-FFF2-40B4-BE49-F238E27FC236}">
              <a16:creationId xmlns:a16="http://schemas.microsoft.com/office/drawing/2014/main" id="{00000000-0008-0000-0200-00008B010000}"/>
            </a:ext>
          </a:extLst>
        </xdr:cNvPr>
        <xdr:cNvSpPr>
          <a:spLocks noChangeAspect="1" noChangeArrowheads="1"/>
        </xdr:cNvSpPr>
      </xdr:nvSpPr>
      <xdr:spPr bwMode="auto">
        <a:xfrm>
          <a:off x="1247775" y="21869400"/>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101</xdr:row>
      <xdr:rowOff>104857</xdr:rowOff>
    </xdr:to>
    <xdr:sp macro="" textlink="">
      <xdr:nvSpPr>
        <xdr:cNvPr id="396" name="AutoShape 226" descr="https://campus.uni-due.de/CM_IMAGES/HISinOne/images/icons/tree/tree_bullet.svg">
          <a:extLst>
            <a:ext uri="{FF2B5EF4-FFF2-40B4-BE49-F238E27FC236}">
              <a16:creationId xmlns:a16="http://schemas.microsoft.com/office/drawing/2014/main" id="{00000000-0008-0000-0200-00008C010000}"/>
            </a:ext>
          </a:extLst>
        </xdr:cNvPr>
        <xdr:cNvSpPr>
          <a:spLocks noChangeAspect="1" noChangeArrowheads="1"/>
        </xdr:cNvSpPr>
      </xdr:nvSpPr>
      <xdr:spPr bwMode="auto">
        <a:xfrm>
          <a:off x="1247775" y="21869400"/>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101</xdr:row>
      <xdr:rowOff>104857</xdr:rowOff>
    </xdr:to>
    <xdr:sp macro="" textlink="">
      <xdr:nvSpPr>
        <xdr:cNvPr id="397" name="AutoShape 227" descr="Studienleistung">
          <a:extLst>
            <a:ext uri="{FF2B5EF4-FFF2-40B4-BE49-F238E27FC236}">
              <a16:creationId xmlns:a16="http://schemas.microsoft.com/office/drawing/2014/main" id="{00000000-0008-0000-0200-00008D010000}"/>
            </a:ext>
          </a:extLst>
        </xdr:cNvPr>
        <xdr:cNvSpPr>
          <a:spLocks noChangeAspect="1" noChangeArrowheads="1"/>
        </xdr:cNvSpPr>
      </xdr:nvSpPr>
      <xdr:spPr bwMode="auto">
        <a:xfrm>
          <a:off x="1247775" y="21869400"/>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100</xdr:row>
      <xdr:rowOff>0</xdr:rowOff>
    </xdr:from>
    <xdr:to>
      <xdr:col>1</xdr:col>
      <xdr:colOff>304800</xdr:colOff>
      <xdr:row>101</xdr:row>
      <xdr:rowOff>108356</xdr:rowOff>
    </xdr:to>
    <xdr:sp macro="" textlink="">
      <xdr:nvSpPr>
        <xdr:cNvPr id="398" name="AutoShape 177" descr="https://campus.uni-due.de/CM_IMAGES/HISinOne/images/icons/spacer.svg">
          <a:extLst>
            <a:ext uri="{FF2B5EF4-FFF2-40B4-BE49-F238E27FC236}">
              <a16:creationId xmlns:a16="http://schemas.microsoft.com/office/drawing/2014/main" id="{00000000-0008-0000-0200-00008E010000}"/>
            </a:ext>
          </a:extLst>
        </xdr:cNvPr>
        <xdr:cNvSpPr>
          <a:spLocks noChangeAspect="1" noChangeArrowheads="1"/>
        </xdr:cNvSpPr>
      </xdr:nvSpPr>
      <xdr:spPr bwMode="auto">
        <a:xfrm>
          <a:off x="504825" y="21869400"/>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100</xdr:row>
      <xdr:rowOff>0</xdr:rowOff>
    </xdr:from>
    <xdr:to>
      <xdr:col>1</xdr:col>
      <xdr:colOff>304800</xdr:colOff>
      <xdr:row>101</xdr:row>
      <xdr:rowOff>108356</xdr:rowOff>
    </xdr:to>
    <xdr:sp macro="" textlink="">
      <xdr:nvSpPr>
        <xdr:cNvPr id="399" name="AutoShape 178" descr="https://campus.uni-due.de/CM_IMAGES/HISinOne/images/icons/spacer.svg">
          <a:extLst>
            <a:ext uri="{FF2B5EF4-FFF2-40B4-BE49-F238E27FC236}">
              <a16:creationId xmlns:a16="http://schemas.microsoft.com/office/drawing/2014/main" id="{00000000-0008-0000-0200-00008F010000}"/>
            </a:ext>
          </a:extLst>
        </xdr:cNvPr>
        <xdr:cNvSpPr>
          <a:spLocks noChangeAspect="1" noChangeArrowheads="1"/>
        </xdr:cNvSpPr>
      </xdr:nvSpPr>
      <xdr:spPr bwMode="auto">
        <a:xfrm>
          <a:off x="504825" y="21869400"/>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100</xdr:row>
      <xdr:rowOff>0</xdr:rowOff>
    </xdr:from>
    <xdr:to>
      <xdr:col>1</xdr:col>
      <xdr:colOff>304800</xdr:colOff>
      <xdr:row>101</xdr:row>
      <xdr:rowOff>108356</xdr:rowOff>
    </xdr:to>
    <xdr:sp macro="" textlink="">
      <xdr:nvSpPr>
        <xdr:cNvPr id="400" name="AutoShape 179" descr="https://campus.uni-due.de/CM_IMAGES/HISinOne/images/icons/hyphen.svg">
          <a:extLst>
            <a:ext uri="{FF2B5EF4-FFF2-40B4-BE49-F238E27FC236}">
              <a16:creationId xmlns:a16="http://schemas.microsoft.com/office/drawing/2014/main" id="{00000000-0008-0000-0200-000090010000}"/>
            </a:ext>
          </a:extLst>
        </xdr:cNvPr>
        <xdr:cNvSpPr>
          <a:spLocks noChangeAspect="1" noChangeArrowheads="1"/>
        </xdr:cNvSpPr>
      </xdr:nvSpPr>
      <xdr:spPr bwMode="auto">
        <a:xfrm>
          <a:off x="504825" y="21869400"/>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100</xdr:row>
      <xdr:rowOff>0</xdr:rowOff>
    </xdr:from>
    <xdr:to>
      <xdr:col>1</xdr:col>
      <xdr:colOff>304311</xdr:colOff>
      <xdr:row>101</xdr:row>
      <xdr:rowOff>108356</xdr:rowOff>
    </xdr:to>
    <xdr:sp macro="" textlink="">
      <xdr:nvSpPr>
        <xdr:cNvPr id="401" name="AutoShape 180" descr="https://campus.uni-due.de/CM_IMAGES/HISinOne/images/icons/spacer.svg">
          <a:extLst>
            <a:ext uri="{FF2B5EF4-FFF2-40B4-BE49-F238E27FC236}">
              <a16:creationId xmlns:a16="http://schemas.microsoft.com/office/drawing/2014/main" id="{00000000-0008-0000-0200-000091010000}"/>
            </a:ext>
          </a:extLst>
        </xdr:cNvPr>
        <xdr:cNvSpPr>
          <a:spLocks noChangeAspect="1" noChangeArrowheads="1"/>
        </xdr:cNvSpPr>
      </xdr:nvSpPr>
      <xdr:spPr bwMode="auto">
        <a:xfrm>
          <a:off x="504825" y="21869400"/>
          <a:ext cx="304311"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76</xdr:row>
      <xdr:rowOff>0</xdr:rowOff>
    </xdr:from>
    <xdr:to>
      <xdr:col>2</xdr:col>
      <xdr:colOff>304800</xdr:colOff>
      <xdr:row>77</xdr:row>
      <xdr:rowOff>108356</xdr:rowOff>
    </xdr:to>
    <xdr:sp macro="" textlink="">
      <xdr:nvSpPr>
        <xdr:cNvPr id="2" name="AutoShape 75" descr="https://campus.uni-due.de/CM_IMAGES/HISinOne/images/icons/spacer.svg">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1247775" y="21869400"/>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304800</xdr:colOff>
      <xdr:row>77</xdr:row>
      <xdr:rowOff>108356</xdr:rowOff>
    </xdr:to>
    <xdr:sp macro="" textlink="">
      <xdr:nvSpPr>
        <xdr:cNvPr id="3" name="AutoShape 76" descr="https://campus.uni-due.de/CM_IMAGES/HISinOne/images/icons/spacer.svg">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1247775" y="21869400"/>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304800</xdr:colOff>
      <xdr:row>77</xdr:row>
      <xdr:rowOff>108356</xdr:rowOff>
    </xdr:to>
    <xdr:sp macro="" textlink="">
      <xdr:nvSpPr>
        <xdr:cNvPr id="4" name="AutoShape 77" descr="https://campus.uni-due.de/CM_IMAGES/HISinOne/images/icons/hyphen.svg">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1247775" y="21869400"/>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304311</xdr:colOff>
      <xdr:row>77</xdr:row>
      <xdr:rowOff>108356</xdr:rowOff>
    </xdr:to>
    <xdr:sp macro="" textlink="">
      <xdr:nvSpPr>
        <xdr:cNvPr id="5" name="AutoShape 78" descr="https://campus.uni-due.de/CM_IMAGES/HISinOne/images/icons/spacer.svg">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1247775" y="21869400"/>
          <a:ext cx="304311"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304800</xdr:colOff>
      <xdr:row>77</xdr:row>
      <xdr:rowOff>104856</xdr:rowOff>
    </xdr:to>
    <xdr:sp macro="" textlink="">
      <xdr:nvSpPr>
        <xdr:cNvPr id="6" name="AutoShape 164" descr="Modu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1247775" y="21869400"/>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304800</xdr:colOff>
      <xdr:row>77</xdr:row>
      <xdr:rowOff>104856</xdr:rowOff>
    </xdr:to>
    <xdr:sp macro="" textlink="">
      <xdr:nvSpPr>
        <xdr:cNvPr id="7" name="AutoShape 226" descr="https://campus.uni-due.de/CM_IMAGES/HISinOne/images/icons/tree/tree_bullet.svg">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1247775" y="21869400"/>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304800</xdr:colOff>
      <xdr:row>77</xdr:row>
      <xdr:rowOff>104856</xdr:rowOff>
    </xdr:to>
    <xdr:sp macro="" textlink="">
      <xdr:nvSpPr>
        <xdr:cNvPr id="8" name="AutoShape 227" descr="Studienleistung">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1247775" y="21869400"/>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76</xdr:row>
      <xdr:rowOff>0</xdr:rowOff>
    </xdr:from>
    <xdr:to>
      <xdr:col>1</xdr:col>
      <xdr:colOff>304800</xdr:colOff>
      <xdr:row>77</xdr:row>
      <xdr:rowOff>108355</xdr:rowOff>
    </xdr:to>
    <xdr:sp macro="" textlink="">
      <xdr:nvSpPr>
        <xdr:cNvPr id="9" name="AutoShape 177" descr="https://campus.uni-due.de/CM_IMAGES/HISinOne/images/icons/spacer.svg">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04825" y="21869400"/>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76</xdr:row>
      <xdr:rowOff>0</xdr:rowOff>
    </xdr:from>
    <xdr:to>
      <xdr:col>1</xdr:col>
      <xdr:colOff>304800</xdr:colOff>
      <xdr:row>77</xdr:row>
      <xdr:rowOff>108355</xdr:rowOff>
    </xdr:to>
    <xdr:sp macro="" textlink="">
      <xdr:nvSpPr>
        <xdr:cNvPr id="10" name="AutoShape 178" descr="https://campus.uni-due.de/CM_IMAGES/HISinOne/images/icons/spacer.svg">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04825" y="21869400"/>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76</xdr:row>
      <xdr:rowOff>0</xdr:rowOff>
    </xdr:from>
    <xdr:to>
      <xdr:col>1</xdr:col>
      <xdr:colOff>304800</xdr:colOff>
      <xdr:row>77</xdr:row>
      <xdr:rowOff>108355</xdr:rowOff>
    </xdr:to>
    <xdr:sp macro="" textlink="">
      <xdr:nvSpPr>
        <xdr:cNvPr id="11" name="AutoShape 179" descr="https://campus.uni-due.de/CM_IMAGES/HISinOne/images/icons/hyphen.svg">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04825" y="21869400"/>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76</xdr:row>
      <xdr:rowOff>0</xdr:rowOff>
    </xdr:from>
    <xdr:to>
      <xdr:col>1</xdr:col>
      <xdr:colOff>304311</xdr:colOff>
      <xdr:row>77</xdr:row>
      <xdr:rowOff>108355</xdr:rowOff>
    </xdr:to>
    <xdr:sp macro="" textlink="">
      <xdr:nvSpPr>
        <xdr:cNvPr id="12" name="AutoShape 180" descr="https://campus.uni-due.de/CM_IMAGES/HISinOne/images/icons/spacer.svg">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04825" y="21869400"/>
          <a:ext cx="304311"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304800</xdr:colOff>
      <xdr:row>77</xdr:row>
      <xdr:rowOff>108357</xdr:rowOff>
    </xdr:to>
    <xdr:sp macro="" textlink="">
      <xdr:nvSpPr>
        <xdr:cNvPr id="13" name="AutoShape 75" descr="https://campus.uni-due.de/CM_IMAGES/HISinOne/images/icons/spacer.svg">
          <a:extLst>
            <a:ext uri="{FF2B5EF4-FFF2-40B4-BE49-F238E27FC236}">
              <a16:creationId xmlns:a16="http://schemas.microsoft.com/office/drawing/2014/main" id="{00000000-0008-0000-0300-00000D000000}"/>
            </a:ext>
          </a:extLst>
        </xdr:cNvPr>
        <xdr:cNvSpPr>
          <a:spLocks noChangeAspect="1" noChangeArrowheads="1"/>
        </xdr:cNvSpPr>
      </xdr:nvSpPr>
      <xdr:spPr bwMode="auto">
        <a:xfrm>
          <a:off x="1247775" y="21869400"/>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304800</xdr:colOff>
      <xdr:row>77</xdr:row>
      <xdr:rowOff>108357</xdr:rowOff>
    </xdr:to>
    <xdr:sp macro="" textlink="">
      <xdr:nvSpPr>
        <xdr:cNvPr id="14" name="AutoShape 76" descr="https://campus.uni-due.de/CM_IMAGES/HISinOne/images/icons/spacer.svg">
          <a:extLst>
            <a:ext uri="{FF2B5EF4-FFF2-40B4-BE49-F238E27FC236}">
              <a16:creationId xmlns:a16="http://schemas.microsoft.com/office/drawing/2014/main" id="{00000000-0008-0000-0300-00000E000000}"/>
            </a:ext>
          </a:extLst>
        </xdr:cNvPr>
        <xdr:cNvSpPr>
          <a:spLocks noChangeAspect="1" noChangeArrowheads="1"/>
        </xdr:cNvSpPr>
      </xdr:nvSpPr>
      <xdr:spPr bwMode="auto">
        <a:xfrm>
          <a:off x="1247775" y="21869400"/>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304800</xdr:colOff>
      <xdr:row>77</xdr:row>
      <xdr:rowOff>108357</xdr:rowOff>
    </xdr:to>
    <xdr:sp macro="" textlink="">
      <xdr:nvSpPr>
        <xdr:cNvPr id="15" name="AutoShape 77" descr="https://campus.uni-due.de/CM_IMAGES/HISinOne/images/icons/hyphen.svg">
          <a:extLst>
            <a:ext uri="{FF2B5EF4-FFF2-40B4-BE49-F238E27FC236}">
              <a16:creationId xmlns:a16="http://schemas.microsoft.com/office/drawing/2014/main" id="{00000000-0008-0000-0300-00000F000000}"/>
            </a:ext>
          </a:extLst>
        </xdr:cNvPr>
        <xdr:cNvSpPr>
          <a:spLocks noChangeAspect="1" noChangeArrowheads="1"/>
        </xdr:cNvSpPr>
      </xdr:nvSpPr>
      <xdr:spPr bwMode="auto">
        <a:xfrm>
          <a:off x="1247775" y="21869400"/>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304311</xdr:colOff>
      <xdr:row>77</xdr:row>
      <xdr:rowOff>108357</xdr:rowOff>
    </xdr:to>
    <xdr:sp macro="" textlink="">
      <xdr:nvSpPr>
        <xdr:cNvPr id="16" name="AutoShape 78" descr="https://campus.uni-due.de/CM_IMAGES/HISinOne/images/icons/spacer.svg">
          <a:extLst>
            <a:ext uri="{FF2B5EF4-FFF2-40B4-BE49-F238E27FC236}">
              <a16:creationId xmlns:a16="http://schemas.microsoft.com/office/drawing/2014/main" id="{00000000-0008-0000-0300-000010000000}"/>
            </a:ext>
          </a:extLst>
        </xdr:cNvPr>
        <xdr:cNvSpPr>
          <a:spLocks noChangeAspect="1" noChangeArrowheads="1"/>
        </xdr:cNvSpPr>
      </xdr:nvSpPr>
      <xdr:spPr bwMode="auto">
        <a:xfrm>
          <a:off x="1247775" y="21869400"/>
          <a:ext cx="304311"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304800</xdr:colOff>
      <xdr:row>77</xdr:row>
      <xdr:rowOff>104857</xdr:rowOff>
    </xdr:to>
    <xdr:sp macro="" textlink="">
      <xdr:nvSpPr>
        <xdr:cNvPr id="17" name="AutoShape 164" descr="Modul">
          <a:extLst>
            <a:ext uri="{FF2B5EF4-FFF2-40B4-BE49-F238E27FC236}">
              <a16:creationId xmlns:a16="http://schemas.microsoft.com/office/drawing/2014/main" id="{00000000-0008-0000-0300-000011000000}"/>
            </a:ext>
          </a:extLst>
        </xdr:cNvPr>
        <xdr:cNvSpPr>
          <a:spLocks noChangeAspect="1" noChangeArrowheads="1"/>
        </xdr:cNvSpPr>
      </xdr:nvSpPr>
      <xdr:spPr bwMode="auto">
        <a:xfrm>
          <a:off x="1247775" y="21869400"/>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304800</xdr:colOff>
      <xdr:row>77</xdr:row>
      <xdr:rowOff>104857</xdr:rowOff>
    </xdr:to>
    <xdr:sp macro="" textlink="">
      <xdr:nvSpPr>
        <xdr:cNvPr id="18" name="AutoShape 226" descr="https://campus.uni-due.de/CM_IMAGES/HISinOne/images/icons/tree/tree_bullet.svg">
          <a:extLst>
            <a:ext uri="{FF2B5EF4-FFF2-40B4-BE49-F238E27FC236}">
              <a16:creationId xmlns:a16="http://schemas.microsoft.com/office/drawing/2014/main" id="{00000000-0008-0000-0300-000012000000}"/>
            </a:ext>
          </a:extLst>
        </xdr:cNvPr>
        <xdr:cNvSpPr>
          <a:spLocks noChangeAspect="1" noChangeArrowheads="1"/>
        </xdr:cNvSpPr>
      </xdr:nvSpPr>
      <xdr:spPr bwMode="auto">
        <a:xfrm>
          <a:off x="1247775" y="21869400"/>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xdr:row>
      <xdr:rowOff>0</xdr:rowOff>
    </xdr:from>
    <xdr:to>
      <xdr:col>2</xdr:col>
      <xdr:colOff>304800</xdr:colOff>
      <xdr:row>77</xdr:row>
      <xdr:rowOff>104857</xdr:rowOff>
    </xdr:to>
    <xdr:sp macro="" textlink="">
      <xdr:nvSpPr>
        <xdr:cNvPr id="19" name="AutoShape 227" descr="Studienleistung">
          <a:extLst>
            <a:ext uri="{FF2B5EF4-FFF2-40B4-BE49-F238E27FC236}">
              <a16:creationId xmlns:a16="http://schemas.microsoft.com/office/drawing/2014/main" id="{00000000-0008-0000-0300-000013000000}"/>
            </a:ext>
          </a:extLst>
        </xdr:cNvPr>
        <xdr:cNvSpPr>
          <a:spLocks noChangeAspect="1" noChangeArrowheads="1"/>
        </xdr:cNvSpPr>
      </xdr:nvSpPr>
      <xdr:spPr bwMode="auto">
        <a:xfrm>
          <a:off x="1247775" y="21869400"/>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76</xdr:row>
      <xdr:rowOff>0</xdr:rowOff>
    </xdr:from>
    <xdr:to>
      <xdr:col>1</xdr:col>
      <xdr:colOff>304800</xdr:colOff>
      <xdr:row>77</xdr:row>
      <xdr:rowOff>108356</xdr:rowOff>
    </xdr:to>
    <xdr:sp macro="" textlink="">
      <xdr:nvSpPr>
        <xdr:cNvPr id="20" name="AutoShape 177" descr="https://campus.uni-due.de/CM_IMAGES/HISinOne/images/icons/spacer.svg">
          <a:extLst>
            <a:ext uri="{FF2B5EF4-FFF2-40B4-BE49-F238E27FC236}">
              <a16:creationId xmlns:a16="http://schemas.microsoft.com/office/drawing/2014/main" id="{00000000-0008-0000-0300-000014000000}"/>
            </a:ext>
          </a:extLst>
        </xdr:cNvPr>
        <xdr:cNvSpPr>
          <a:spLocks noChangeAspect="1" noChangeArrowheads="1"/>
        </xdr:cNvSpPr>
      </xdr:nvSpPr>
      <xdr:spPr bwMode="auto">
        <a:xfrm>
          <a:off x="504825" y="21869400"/>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76</xdr:row>
      <xdr:rowOff>0</xdr:rowOff>
    </xdr:from>
    <xdr:to>
      <xdr:col>1</xdr:col>
      <xdr:colOff>304800</xdr:colOff>
      <xdr:row>77</xdr:row>
      <xdr:rowOff>108356</xdr:rowOff>
    </xdr:to>
    <xdr:sp macro="" textlink="">
      <xdr:nvSpPr>
        <xdr:cNvPr id="21" name="AutoShape 178" descr="https://campus.uni-due.de/CM_IMAGES/HISinOne/images/icons/spacer.svg">
          <a:extLst>
            <a:ext uri="{FF2B5EF4-FFF2-40B4-BE49-F238E27FC236}">
              <a16:creationId xmlns:a16="http://schemas.microsoft.com/office/drawing/2014/main" id="{00000000-0008-0000-0300-000015000000}"/>
            </a:ext>
          </a:extLst>
        </xdr:cNvPr>
        <xdr:cNvSpPr>
          <a:spLocks noChangeAspect="1" noChangeArrowheads="1"/>
        </xdr:cNvSpPr>
      </xdr:nvSpPr>
      <xdr:spPr bwMode="auto">
        <a:xfrm>
          <a:off x="504825" y="21869400"/>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76</xdr:row>
      <xdr:rowOff>0</xdr:rowOff>
    </xdr:from>
    <xdr:to>
      <xdr:col>1</xdr:col>
      <xdr:colOff>304800</xdr:colOff>
      <xdr:row>77</xdr:row>
      <xdr:rowOff>108356</xdr:rowOff>
    </xdr:to>
    <xdr:sp macro="" textlink="">
      <xdr:nvSpPr>
        <xdr:cNvPr id="22" name="AutoShape 179" descr="https://campus.uni-due.de/CM_IMAGES/HISinOne/images/icons/hyphen.svg">
          <a:extLst>
            <a:ext uri="{FF2B5EF4-FFF2-40B4-BE49-F238E27FC236}">
              <a16:creationId xmlns:a16="http://schemas.microsoft.com/office/drawing/2014/main" id="{00000000-0008-0000-0300-000016000000}"/>
            </a:ext>
          </a:extLst>
        </xdr:cNvPr>
        <xdr:cNvSpPr>
          <a:spLocks noChangeAspect="1" noChangeArrowheads="1"/>
        </xdr:cNvSpPr>
      </xdr:nvSpPr>
      <xdr:spPr bwMode="auto">
        <a:xfrm>
          <a:off x="504825" y="21869400"/>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76</xdr:row>
      <xdr:rowOff>0</xdr:rowOff>
    </xdr:from>
    <xdr:to>
      <xdr:col>1</xdr:col>
      <xdr:colOff>304311</xdr:colOff>
      <xdr:row>77</xdr:row>
      <xdr:rowOff>108356</xdr:rowOff>
    </xdr:to>
    <xdr:sp macro="" textlink="">
      <xdr:nvSpPr>
        <xdr:cNvPr id="23" name="AutoShape 180" descr="https://campus.uni-due.de/CM_IMAGES/HISinOne/images/icons/spacer.svg">
          <a:extLst>
            <a:ext uri="{FF2B5EF4-FFF2-40B4-BE49-F238E27FC236}">
              <a16:creationId xmlns:a16="http://schemas.microsoft.com/office/drawing/2014/main" id="{00000000-0008-0000-0300-000017000000}"/>
            </a:ext>
          </a:extLst>
        </xdr:cNvPr>
        <xdr:cNvSpPr>
          <a:spLocks noChangeAspect="1" noChangeArrowheads="1"/>
        </xdr:cNvSpPr>
      </xdr:nvSpPr>
      <xdr:spPr bwMode="auto">
        <a:xfrm>
          <a:off x="504825" y="21869400"/>
          <a:ext cx="304311"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85</xdr:row>
      <xdr:rowOff>0</xdr:rowOff>
    </xdr:from>
    <xdr:to>
      <xdr:col>2</xdr:col>
      <xdr:colOff>304800</xdr:colOff>
      <xdr:row>86</xdr:row>
      <xdr:rowOff>108356</xdr:rowOff>
    </xdr:to>
    <xdr:sp macro="" textlink="">
      <xdr:nvSpPr>
        <xdr:cNvPr id="2" name="AutoShape 75" descr="https://campus.uni-due.de/CM_IMAGES/HISinOne/images/icons/spacer.svg">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1247775" y="21869400"/>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86</xdr:row>
      <xdr:rowOff>108356</xdr:rowOff>
    </xdr:to>
    <xdr:sp macro="" textlink="">
      <xdr:nvSpPr>
        <xdr:cNvPr id="3" name="AutoShape 76" descr="https://campus.uni-due.de/CM_IMAGES/HISinOne/images/icons/spacer.svg">
          <a:extLst>
            <a:ext uri="{FF2B5EF4-FFF2-40B4-BE49-F238E27FC236}">
              <a16:creationId xmlns:a16="http://schemas.microsoft.com/office/drawing/2014/main" id="{00000000-0008-0000-0400-000003000000}"/>
            </a:ext>
          </a:extLst>
        </xdr:cNvPr>
        <xdr:cNvSpPr>
          <a:spLocks noChangeAspect="1" noChangeArrowheads="1"/>
        </xdr:cNvSpPr>
      </xdr:nvSpPr>
      <xdr:spPr bwMode="auto">
        <a:xfrm>
          <a:off x="1247775" y="21869400"/>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86</xdr:row>
      <xdr:rowOff>108356</xdr:rowOff>
    </xdr:to>
    <xdr:sp macro="" textlink="">
      <xdr:nvSpPr>
        <xdr:cNvPr id="4" name="AutoShape 77" descr="https://campus.uni-due.de/CM_IMAGES/HISinOne/images/icons/hyphen.svg">
          <a:extLst>
            <a:ext uri="{FF2B5EF4-FFF2-40B4-BE49-F238E27FC236}">
              <a16:creationId xmlns:a16="http://schemas.microsoft.com/office/drawing/2014/main" id="{00000000-0008-0000-0400-000004000000}"/>
            </a:ext>
          </a:extLst>
        </xdr:cNvPr>
        <xdr:cNvSpPr>
          <a:spLocks noChangeAspect="1" noChangeArrowheads="1"/>
        </xdr:cNvSpPr>
      </xdr:nvSpPr>
      <xdr:spPr bwMode="auto">
        <a:xfrm>
          <a:off x="1247775" y="21869400"/>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304311</xdr:colOff>
      <xdr:row>86</xdr:row>
      <xdr:rowOff>108356</xdr:rowOff>
    </xdr:to>
    <xdr:sp macro="" textlink="">
      <xdr:nvSpPr>
        <xdr:cNvPr id="5" name="AutoShape 78" descr="https://campus.uni-due.de/CM_IMAGES/HISinOne/images/icons/spacer.svg">
          <a:extLst>
            <a:ext uri="{FF2B5EF4-FFF2-40B4-BE49-F238E27FC236}">
              <a16:creationId xmlns:a16="http://schemas.microsoft.com/office/drawing/2014/main" id="{00000000-0008-0000-0400-000005000000}"/>
            </a:ext>
          </a:extLst>
        </xdr:cNvPr>
        <xdr:cNvSpPr>
          <a:spLocks noChangeAspect="1" noChangeArrowheads="1"/>
        </xdr:cNvSpPr>
      </xdr:nvSpPr>
      <xdr:spPr bwMode="auto">
        <a:xfrm>
          <a:off x="1247775" y="21869400"/>
          <a:ext cx="304311"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86</xdr:row>
      <xdr:rowOff>104856</xdr:rowOff>
    </xdr:to>
    <xdr:sp macro="" textlink="">
      <xdr:nvSpPr>
        <xdr:cNvPr id="6" name="AutoShape 164" descr="Modul">
          <a:extLst>
            <a:ext uri="{FF2B5EF4-FFF2-40B4-BE49-F238E27FC236}">
              <a16:creationId xmlns:a16="http://schemas.microsoft.com/office/drawing/2014/main" id="{00000000-0008-0000-0400-000006000000}"/>
            </a:ext>
          </a:extLst>
        </xdr:cNvPr>
        <xdr:cNvSpPr>
          <a:spLocks noChangeAspect="1" noChangeArrowheads="1"/>
        </xdr:cNvSpPr>
      </xdr:nvSpPr>
      <xdr:spPr bwMode="auto">
        <a:xfrm>
          <a:off x="1247775" y="21869400"/>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86</xdr:row>
      <xdr:rowOff>104856</xdr:rowOff>
    </xdr:to>
    <xdr:sp macro="" textlink="">
      <xdr:nvSpPr>
        <xdr:cNvPr id="7" name="AutoShape 226" descr="https://campus.uni-due.de/CM_IMAGES/HISinOne/images/icons/tree/tree_bullet.svg">
          <a:extLst>
            <a:ext uri="{FF2B5EF4-FFF2-40B4-BE49-F238E27FC236}">
              <a16:creationId xmlns:a16="http://schemas.microsoft.com/office/drawing/2014/main" id="{00000000-0008-0000-0400-000007000000}"/>
            </a:ext>
          </a:extLst>
        </xdr:cNvPr>
        <xdr:cNvSpPr>
          <a:spLocks noChangeAspect="1" noChangeArrowheads="1"/>
        </xdr:cNvSpPr>
      </xdr:nvSpPr>
      <xdr:spPr bwMode="auto">
        <a:xfrm>
          <a:off x="1247775" y="21869400"/>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86</xdr:row>
      <xdr:rowOff>104856</xdr:rowOff>
    </xdr:to>
    <xdr:sp macro="" textlink="">
      <xdr:nvSpPr>
        <xdr:cNvPr id="8" name="AutoShape 227" descr="Studienleistung">
          <a:extLst>
            <a:ext uri="{FF2B5EF4-FFF2-40B4-BE49-F238E27FC236}">
              <a16:creationId xmlns:a16="http://schemas.microsoft.com/office/drawing/2014/main" id="{00000000-0008-0000-0400-000008000000}"/>
            </a:ext>
          </a:extLst>
        </xdr:cNvPr>
        <xdr:cNvSpPr>
          <a:spLocks noChangeAspect="1" noChangeArrowheads="1"/>
        </xdr:cNvSpPr>
      </xdr:nvSpPr>
      <xdr:spPr bwMode="auto">
        <a:xfrm>
          <a:off x="1247775" y="21869400"/>
          <a:ext cx="30480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85</xdr:row>
      <xdr:rowOff>0</xdr:rowOff>
    </xdr:from>
    <xdr:to>
      <xdr:col>1</xdr:col>
      <xdr:colOff>304800</xdr:colOff>
      <xdr:row>86</xdr:row>
      <xdr:rowOff>108355</xdr:rowOff>
    </xdr:to>
    <xdr:sp macro="" textlink="">
      <xdr:nvSpPr>
        <xdr:cNvPr id="9" name="AutoShape 177" descr="https://campus.uni-due.de/CM_IMAGES/HISinOne/images/icons/spacer.svg">
          <a:extLst>
            <a:ext uri="{FF2B5EF4-FFF2-40B4-BE49-F238E27FC236}">
              <a16:creationId xmlns:a16="http://schemas.microsoft.com/office/drawing/2014/main" id="{00000000-0008-0000-0400-000009000000}"/>
            </a:ext>
          </a:extLst>
        </xdr:cNvPr>
        <xdr:cNvSpPr>
          <a:spLocks noChangeAspect="1" noChangeArrowheads="1"/>
        </xdr:cNvSpPr>
      </xdr:nvSpPr>
      <xdr:spPr bwMode="auto">
        <a:xfrm>
          <a:off x="504825" y="21869400"/>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85</xdr:row>
      <xdr:rowOff>0</xdr:rowOff>
    </xdr:from>
    <xdr:to>
      <xdr:col>1</xdr:col>
      <xdr:colOff>304800</xdr:colOff>
      <xdr:row>86</xdr:row>
      <xdr:rowOff>108355</xdr:rowOff>
    </xdr:to>
    <xdr:sp macro="" textlink="">
      <xdr:nvSpPr>
        <xdr:cNvPr id="10" name="AutoShape 178" descr="https://campus.uni-due.de/CM_IMAGES/HISinOne/images/icons/spacer.svg">
          <a:extLst>
            <a:ext uri="{FF2B5EF4-FFF2-40B4-BE49-F238E27FC236}">
              <a16:creationId xmlns:a16="http://schemas.microsoft.com/office/drawing/2014/main" id="{00000000-0008-0000-0400-00000A000000}"/>
            </a:ext>
          </a:extLst>
        </xdr:cNvPr>
        <xdr:cNvSpPr>
          <a:spLocks noChangeAspect="1" noChangeArrowheads="1"/>
        </xdr:cNvSpPr>
      </xdr:nvSpPr>
      <xdr:spPr bwMode="auto">
        <a:xfrm>
          <a:off x="504825" y="21869400"/>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85</xdr:row>
      <xdr:rowOff>0</xdr:rowOff>
    </xdr:from>
    <xdr:to>
      <xdr:col>1</xdr:col>
      <xdr:colOff>304800</xdr:colOff>
      <xdr:row>86</xdr:row>
      <xdr:rowOff>108355</xdr:rowOff>
    </xdr:to>
    <xdr:sp macro="" textlink="">
      <xdr:nvSpPr>
        <xdr:cNvPr id="11" name="AutoShape 179" descr="https://campus.uni-due.de/CM_IMAGES/HISinOne/images/icons/hyphen.svg">
          <a:extLst>
            <a:ext uri="{FF2B5EF4-FFF2-40B4-BE49-F238E27FC236}">
              <a16:creationId xmlns:a16="http://schemas.microsoft.com/office/drawing/2014/main" id="{00000000-0008-0000-0400-00000B000000}"/>
            </a:ext>
          </a:extLst>
        </xdr:cNvPr>
        <xdr:cNvSpPr>
          <a:spLocks noChangeAspect="1" noChangeArrowheads="1"/>
        </xdr:cNvSpPr>
      </xdr:nvSpPr>
      <xdr:spPr bwMode="auto">
        <a:xfrm>
          <a:off x="504825" y="21869400"/>
          <a:ext cx="304800"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85</xdr:row>
      <xdr:rowOff>0</xdr:rowOff>
    </xdr:from>
    <xdr:to>
      <xdr:col>1</xdr:col>
      <xdr:colOff>304311</xdr:colOff>
      <xdr:row>86</xdr:row>
      <xdr:rowOff>108355</xdr:rowOff>
    </xdr:to>
    <xdr:sp macro="" textlink="">
      <xdr:nvSpPr>
        <xdr:cNvPr id="12" name="AutoShape 180" descr="https://campus.uni-due.de/CM_IMAGES/HISinOne/images/icons/spacer.svg">
          <a:extLst>
            <a:ext uri="{FF2B5EF4-FFF2-40B4-BE49-F238E27FC236}">
              <a16:creationId xmlns:a16="http://schemas.microsoft.com/office/drawing/2014/main" id="{00000000-0008-0000-0400-00000C000000}"/>
            </a:ext>
          </a:extLst>
        </xdr:cNvPr>
        <xdr:cNvSpPr>
          <a:spLocks noChangeAspect="1" noChangeArrowheads="1"/>
        </xdr:cNvSpPr>
      </xdr:nvSpPr>
      <xdr:spPr bwMode="auto">
        <a:xfrm>
          <a:off x="504825" y="21869400"/>
          <a:ext cx="304311" cy="3083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488462</xdr:colOff>
      <xdr:row>85</xdr:row>
      <xdr:rowOff>0</xdr:rowOff>
    </xdr:from>
    <xdr:to>
      <xdr:col>1</xdr:col>
      <xdr:colOff>280377</xdr:colOff>
      <xdr:row>86</xdr:row>
      <xdr:rowOff>104857</xdr:rowOff>
    </xdr:to>
    <xdr:sp macro="" textlink="">
      <xdr:nvSpPr>
        <xdr:cNvPr id="13" name="AutoShape 237" descr="https://campus.uni-due.de/CM_IMAGES/HISinOne/images/icons/tree/tree_bullet.svg">
          <a:extLst>
            <a:ext uri="{FF2B5EF4-FFF2-40B4-BE49-F238E27FC236}">
              <a16:creationId xmlns:a16="http://schemas.microsoft.com/office/drawing/2014/main" id="{00000000-0008-0000-0400-00000D000000}"/>
            </a:ext>
          </a:extLst>
        </xdr:cNvPr>
        <xdr:cNvSpPr>
          <a:spLocks noChangeAspect="1" noChangeArrowheads="1"/>
        </xdr:cNvSpPr>
      </xdr:nvSpPr>
      <xdr:spPr bwMode="auto">
        <a:xfrm>
          <a:off x="488462" y="22269450"/>
          <a:ext cx="29674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16282</xdr:colOff>
      <xdr:row>85</xdr:row>
      <xdr:rowOff>0</xdr:rowOff>
    </xdr:from>
    <xdr:to>
      <xdr:col>1</xdr:col>
      <xdr:colOff>321082</xdr:colOff>
      <xdr:row>86</xdr:row>
      <xdr:rowOff>108113</xdr:rowOff>
    </xdr:to>
    <xdr:sp macro="" textlink="">
      <xdr:nvSpPr>
        <xdr:cNvPr id="14" name="AutoShape 238" descr="Prüfung">
          <a:extLst>
            <a:ext uri="{FF2B5EF4-FFF2-40B4-BE49-F238E27FC236}">
              <a16:creationId xmlns:a16="http://schemas.microsoft.com/office/drawing/2014/main" id="{00000000-0008-0000-0400-00000E000000}"/>
            </a:ext>
          </a:extLst>
        </xdr:cNvPr>
        <xdr:cNvSpPr>
          <a:spLocks noChangeAspect="1" noChangeArrowheads="1"/>
        </xdr:cNvSpPr>
      </xdr:nvSpPr>
      <xdr:spPr bwMode="auto">
        <a:xfrm>
          <a:off x="521107" y="22542744"/>
          <a:ext cx="304800" cy="3081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86</xdr:row>
      <xdr:rowOff>108357</xdr:rowOff>
    </xdr:to>
    <xdr:sp macro="" textlink="">
      <xdr:nvSpPr>
        <xdr:cNvPr id="15" name="AutoShape 75" descr="https://campus.uni-due.de/CM_IMAGES/HISinOne/images/icons/spacer.svg">
          <a:extLst>
            <a:ext uri="{FF2B5EF4-FFF2-40B4-BE49-F238E27FC236}">
              <a16:creationId xmlns:a16="http://schemas.microsoft.com/office/drawing/2014/main" id="{00000000-0008-0000-0400-00000F000000}"/>
            </a:ext>
          </a:extLst>
        </xdr:cNvPr>
        <xdr:cNvSpPr>
          <a:spLocks noChangeAspect="1" noChangeArrowheads="1"/>
        </xdr:cNvSpPr>
      </xdr:nvSpPr>
      <xdr:spPr bwMode="auto">
        <a:xfrm>
          <a:off x="1247775" y="21869400"/>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86</xdr:row>
      <xdr:rowOff>108357</xdr:rowOff>
    </xdr:to>
    <xdr:sp macro="" textlink="">
      <xdr:nvSpPr>
        <xdr:cNvPr id="16" name="AutoShape 76" descr="https://campus.uni-due.de/CM_IMAGES/HISinOne/images/icons/spacer.svg">
          <a:extLst>
            <a:ext uri="{FF2B5EF4-FFF2-40B4-BE49-F238E27FC236}">
              <a16:creationId xmlns:a16="http://schemas.microsoft.com/office/drawing/2014/main" id="{00000000-0008-0000-0400-000010000000}"/>
            </a:ext>
          </a:extLst>
        </xdr:cNvPr>
        <xdr:cNvSpPr>
          <a:spLocks noChangeAspect="1" noChangeArrowheads="1"/>
        </xdr:cNvSpPr>
      </xdr:nvSpPr>
      <xdr:spPr bwMode="auto">
        <a:xfrm>
          <a:off x="1247775" y="21869400"/>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86</xdr:row>
      <xdr:rowOff>108357</xdr:rowOff>
    </xdr:to>
    <xdr:sp macro="" textlink="">
      <xdr:nvSpPr>
        <xdr:cNvPr id="17" name="AutoShape 77" descr="https://campus.uni-due.de/CM_IMAGES/HISinOne/images/icons/hyphen.svg">
          <a:extLst>
            <a:ext uri="{FF2B5EF4-FFF2-40B4-BE49-F238E27FC236}">
              <a16:creationId xmlns:a16="http://schemas.microsoft.com/office/drawing/2014/main" id="{00000000-0008-0000-0400-000011000000}"/>
            </a:ext>
          </a:extLst>
        </xdr:cNvPr>
        <xdr:cNvSpPr>
          <a:spLocks noChangeAspect="1" noChangeArrowheads="1"/>
        </xdr:cNvSpPr>
      </xdr:nvSpPr>
      <xdr:spPr bwMode="auto">
        <a:xfrm>
          <a:off x="1247775" y="21869400"/>
          <a:ext cx="304800"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304311</xdr:colOff>
      <xdr:row>86</xdr:row>
      <xdr:rowOff>108357</xdr:rowOff>
    </xdr:to>
    <xdr:sp macro="" textlink="">
      <xdr:nvSpPr>
        <xdr:cNvPr id="18" name="AutoShape 78" descr="https://campus.uni-due.de/CM_IMAGES/HISinOne/images/icons/spacer.svg">
          <a:extLst>
            <a:ext uri="{FF2B5EF4-FFF2-40B4-BE49-F238E27FC236}">
              <a16:creationId xmlns:a16="http://schemas.microsoft.com/office/drawing/2014/main" id="{00000000-0008-0000-0400-000012000000}"/>
            </a:ext>
          </a:extLst>
        </xdr:cNvPr>
        <xdr:cNvSpPr>
          <a:spLocks noChangeAspect="1" noChangeArrowheads="1"/>
        </xdr:cNvSpPr>
      </xdr:nvSpPr>
      <xdr:spPr bwMode="auto">
        <a:xfrm>
          <a:off x="1247775" y="21869400"/>
          <a:ext cx="304311" cy="3083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86</xdr:row>
      <xdr:rowOff>104857</xdr:rowOff>
    </xdr:to>
    <xdr:sp macro="" textlink="">
      <xdr:nvSpPr>
        <xdr:cNvPr id="19" name="AutoShape 164" descr="Modul">
          <a:extLst>
            <a:ext uri="{FF2B5EF4-FFF2-40B4-BE49-F238E27FC236}">
              <a16:creationId xmlns:a16="http://schemas.microsoft.com/office/drawing/2014/main" id="{00000000-0008-0000-0400-000013000000}"/>
            </a:ext>
          </a:extLst>
        </xdr:cNvPr>
        <xdr:cNvSpPr>
          <a:spLocks noChangeAspect="1" noChangeArrowheads="1"/>
        </xdr:cNvSpPr>
      </xdr:nvSpPr>
      <xdr:spPr bwMode="auto">
        <a:xfrm>
          <a:off x="1247775" y="21869400"/>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86</xdr:row>
      <xdr:rowOff>104857</xdr:rowOff>
    </xdr:to>
    <xdr:sp macro="" textlink="">
      <xdr:nvSpPr>
        <xdr:cNvPr id="20" name="AutoShape 226" descr="https://campus.uni-due.de/CM_IMAGES/HISinOne/images/icons/tree/tree_bullet.svg">
          <a:extLst>
            <a:ext uri="{FF2B5EF4-FFF2-40B4-BE49-F238E27FC236}">
              <a16:creationId xmlns:a16="http://schemas.microsoft.com/office/drawing/2014/main" id="{00000000-0008-0000-0400-000014000000}"/>
            </a:ext>
          </a:extLst>
        </xdr:cNvPr>
        <xdr:cNvSpPr>
          <a:spLocks noChangeAspect="1" noChangeArrowheads="1"/>
        </xdr:cNvSpPr>
      </xdr:nvSpPr>
      <xdr:spPr bwMode="auto">
        <a:xfrm>
          <a:off x="1247775" y="21869400"/>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85</xdr:row>
      <xdr:rowOff>0</xdr:rowOff>
    </xdr:from>
    <xdr:to>
      <xdr:col>2</xdr:col>
      <xdr:colOff>304800</xdr:colOff>
      <xdr:row>86</xdr:row>
      <xdr:rowOff>104857</xdr:rowOff>
    </xdr:to>
    <xdr:sp macro="" textlink="">
      <xdr:nvSpPr>
        <xdr:cNvPr id="21" name="AutoShape 227" descr="Studienleistung">
          <a:extLst>
            <a:ext uri="{FF2B5EF4-FFF2-40B4-BE49-F238E27FC236}">
              <a16:creationId xmlns:a16="http://schemas.microsoft.com/office/drawing/2014/main" id="{00000000-0008-0000-0400-000015000000}"/>
            </a:ext>
          </a:extLst>
        </xdr:cNvPr>
        <xdr:cNvSpPr>
          <a:spLocks noChangeAspect="1" noChangeArrowheads="1"/>
        </xdr:cNvSpPr>
      </xdr:nvSpPr>
      <xdr:spPr bwMode="auto">
        <a:xfrm>
          <a:off x="1247775" y="21869400"/>
          <a:ext cx="304800" cy="304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85</xdr:row>
      <xdr:rowOff>0</xdr:rowOff>
    </xdr:from>
    <xdr:to>
      <xdr:col>1</xdr:col>
      <xdr:colOff>304800</xdr:colOff>
      <xdr:row>86</xdr:row>
      <xdr:rowOff>108356</xdr:rowOff>
    </xdr:to>
    <xdr:sp macro="" textlink="">
      <xdr:nvSpPr>
        <xdr:cNvPr id="22" name="AutoShape 177" descr="https://campus.uni-due.de/CM_IMAGES/HISinOne/images/icons/spacer.svg">
          <a:extLst>
            <a:ext uri="{FF2B5EF4-FFF2-40B4-BE49-F238E27FC236}">
              <a16:creationId xmlns:a16="http://schemas.microsoft.com/office/drawing/2014/main" id="{00000000-0008-0000-0400-000016000000}"/>
            </a:ext>
          </a:extLst>
        </xdr:cNvPr>
        <xdr:cNvSpPr>
          <a:spLocks noChangeAspect="1" noChangeArrowheads="1"/>
        </xdr:cNvSpPr>
      </xdr:nvSpPr>
      <xdr:spPr bwMode="auto">
        <a:xfrm>
          <a:off x="504825" y="21869400"/>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85</xdr:row>
      <xdr:rowOff>0</xdr:rowOff>
    </xdr:from>
    <xdr:to>
      <xdr:col>1</xdr:col>
      <xdr:colOff>304800</xdr:colOff>
      <xdr:row>86</xdr:row>
      <xdr:rowOff>108356</xdr:rowOff>
    </xdr:to>
    <xdr:sp macro="" textlink="">
      <xdr:nvSpPr>
        <xdr:cNvPr id="23" name="AutoShape 178" descr="https://campus.uni-due.de/CM_IMAGES/HISinOne/images/icons/spacer.svg">
          <a:extLst>
            <a:ext uri="{FF2B5EF4-FFF2-40B4-BE49-F238E27FC236}">
              <a16:creationId xmlns:a16="http://schemas.microsoft.com/office/drawing/2014/main" id="{00000000-0008-0000-0400-000017000000}"/>
            </a:ext>
          </a:extLst>
        </xdr:cNvPr>
        <xdr:cNvSpPr>
          <a:spLocks noChangeAspect="1" noChangeArrowheads="1"/>
        </xdr:cNvSpPr>
      </xdr:nvSpPr>
      <xdr:spPr bwMode="auto">
        <a:xfrm>
          <a:off x="504825" y="21869400"/>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85</xdr:row>
      <xdr:rowOff>0</xdr:rowOff>
    </xdr:from>
    <xdr:to>
      <xdr:col>1</xdr:col>
      <xdr:colOff>304800</xdr:colOff>
      <xdr:row>86</xdr:row>
      <xdr:rowOff>108356</xdr:rowOff>
    </xdr:to>
    <xdr:sp macro="" textlink="">
      <xdr:nvSpPr>
        <xdr:cNvPr id="24" name="AutoShape 179" descr="https://campus.uni-due.de/CM_IMAGES/HISinOne/images/icons/hyphen.svg">
          <a:extLst>
            <a:ext uri="{FF2B5EF4-FFF2-40B4-BE49-F238E27FC236}">
              <a16:creationId xmlns:a16="http://schemas.microsoft.com/office/drawing/2014/main" id="{00000000-0008-0000-0400-000018000000}"/>
            </a:ext>
          </a:extLst>
        </xdr:cNvPr>
        <xdr:cNvSpPr>
          <a:spLocks noChangeAspect="1" noChangeArrowheads="1"/>
        </xdr:cNvSpPr>
      </xdr:nvSpPr>
      <xdr:spPr bwMode="auto">
        <a:xfrm>
          <a:off x="504825" y="21869400"/>
          <a:ext cx="304800"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85</xdr:row>
      <xdr:rowOff>0</xdr:rowOff>
    </xdr:from>
    <xdr:to>
      <xdr:col>1</xdr:col>
      <xdr:colOff>304311</xdr:colOff>
      <xdr:row>86</xdr:row>
      <xdr:rowOff>108356</xdr:rowOff>
    </xdr:to>
    <xdr:sp macro="" textlink="">
      <xdr:nvSpPr>
        <xdr:cNvPr id="25" name="AutoShape 180" descr="https://campus.uni-due.de/CM_IMAGES/HISinOne/images/icons/spacer.svg">
          <a:extLst>
            <a:ext uri="{FF2B5EF4-FFF2-40B4-BE49-F238E27FC236}">
              <a16:creationId xmlns:a16="http://schemas.microsoft.com/office/drawing/2014/main" id="{00000000-0008-0000-0400-000019000000}"/>
            </a:ext>
          </a:extLst>
        </xdr:cNvPr>
        <xdr:cNvSpPr>
          <a:spLocks noChangeAspect="1" noChangeArrowheads="1"/>
        </xdr:cNvSpPr>
      </xdr:nvSpPr>
      <xdr:spPr bwMode="auto">
        <a:xfrm>
          <a:off x="504825" y="21869400"/>
          <a:ext cx="304311" cy="3083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488462</xdr:colOff>
      <xdr:row>85</xdr:row>
      <xdr:rowOff>0</xdr:rowOff>
    </xdr:from>
    <xdr:to>
      <xdr:col>1</xdr:col>
      <xdr:colOff>280377</xdr:colOff>
      <xdr:row>86</xdr:row>
      <xdr:rowOff>104856</xdr:rowOff>
    </xdr:to>
    <xdr:sp macro="" textlink="">
      <xdr:nvSpPr>
        <xdr:cNvPr id="26" name="AutoShape 237" descr="https://campus.uni-due.de/CM_IMAGES/HISinOne/images/icons/tree/tree_bullet.svg">
          <a:extLst>
            <a:ext uri="{FF2B5EF4-FFF2-40B4-BE49-F238E27FC236}">
              <a16:creationId xmlns:a16="http://schemas.microsoft.com/office/drawing/2014/main" id="{00000000-0008-0000-0400-00001A000000}"/>
            </a:ext>
          </a:extLst>
        </xdr:cNvPr>
        <xdr:cNvSpPr>
          <a:spLocks noChangeAspect="1" noChangeArrowheads="1"/>
        </xdr:cNvSpPr>
      </xdr:nvSpPr>
      <xdr:spPr bwMode="auto">
        <a:xfrm>
          <a:off x="488462" y="22269450"/>
          <a:ext cx="296740" cy="304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16282</xdr:colOff>
      <xdr:row>85</xdr:row>
      <xdr:rowOff>0</xdr:rowOff>
    </xdr:from>
    <xdr:to>
      <xdr:col>1</xdr:col>
      <xdr:colOff>321082</xdr:colOff>
      <xdr:row>86</xdr:row>
      <xdr:rowOff>108113</xdr:rowOff>
    </xdr:to>
    <xdr:sp macro="" textlink="">
      <xdr:nvSpPr>
        <xdr:cNvPr id="27" name="AutoShape 238" descr="Prüfung">
          <a:extLst>
            <a:ext uri="{FF2B5EF4-FFF2-40B4-BE49-F238E27FC236}">
              <a16:creationId xmlns:a16="http://schemas.microsoft.com/office/drawing/2014/main" id="{00000000-0008-0000-0400-00001B000000}"/>
            </a:ext>
          </a:extLst>
        </xdr:cNvPr>
        <xdr:cNvSpPr>
          <a:spLocks noChangeAspect="1" noChangeArrowheads="1"/>
        </xdr:cNvSpPr>
      </xdr:nvSpPr>
      <xdr:spPr bwMode="auto">
        <a:xfrm>
          <a:off x="521107" y="22542744"/>
          <a:ext cx="304800" cy="3081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7ADD3-24F9-FC4E-BABE-6EBDF6248A77}">
  <sheetPr>
    <pageSetUpPr fitToPage="1"/>
  </sheetPr>
  <dimension ref="A1:O787"/>
  <sheetViews>
    <sheetView tabSelected="1" view="pageLayout" zoomScaleNormal="100" workbookViewId="0">
      <selection activeCell="G13" sqref="G13"/>
    </sheetView>
  </sheetViews>
  <sheetFormatPr baseColWidth="10" defaultRowHeight="15.75" x14ac:dyDescent="0.25"/>
  <cols>
    <col min="1" max="1" width="1" customWidth="1"/>
    <col min="4" max="4" width="8.875" customWidth="1"/>
    <col min="5" max="5" width="11.5" customWidth="1"/>
    <col min="7" max="7" width="8.75" customWidth="1"/>
    <col min="8" max="8" width="4.875" customWidth="1"/>
    <col min="9" max="9" width="31.625" customWidth="1"/>
    <col min="10" max="10" width="5.375" customWidth="1"/>
    <col min="11" max="11" width="36.5" customWidth="1"/>
    <col min="12" max="12" width="5.125" customWidth="1"/>
    <col min="13" max="13" width="8.875" customWidth="1"/>
    <col min="14" max="14" width="9.625" customWidth="1"/>
    <col min="15" max="15" width="12.375" customWidth="1"/>
  </cols>
  <sheetData>
    <row r="1" spans="1:15" s="1" customFormat="1" ht="29.25" customHeight="1" x14ac:dyDescent="0.25">
      <c r="A1" s="69"/>
      <c r="B1" s="161" t="s">
        <v>0</v>
      </c>
      <c r="C1" s="162"/>
      <c r="D1" s="162"/>
      <c r="E1" s="162"/>
      <c r="F1" s="162"/>
      <c r="G1" s="162"/>
      <c r="H1" s="162"/>
      <c r="I1" s="162"/>
      <c r="J1" s="162"/>
      <c r="K1" s="162"/>
      <c r="L1" s="162"/>
      <c r="M1" s="162"/>
      <c r="N1" s="162"/>
      <c r="O1" s="162"/>
    </row>
    <row r="2" spans="1:15" s="1" customFormat="1" ht="16.5" customHeight="1" thickBot="1" x14ac:dyDescent="0.3">
      <c r="A2" s="69"/>
      <c r="B2" s="163" t="s">
        <v>1</v>
      </c>
      <c r="C2" s="163"/>
      <c r="D2" s="163"/>
      <c r="E2" s="163"/>
      <c r="F2" s="163"/>
      <c r="G2" s="163"/>
      <c r="H2" s="163"/>
      <c r="I2" s="163"/>
      <c r="J2" s="163"/>
      <c r="K2" s="163"/>
      <c r="L2" s="163"/>
      <c r="M2" s="163"/>
      <c r="N2" s="163"/>
      <c r="O2" s="163"/>
    </row>
    <row r="3" spans="1:15" ht="35.1" customHeight="1" x14ac:dyDescent="0.25">
      <c r="B3" s="164" t="s">
        <v>2</v>
      </c>
      <c r="C3" s="165"/>
      <c r="D3" s="166"/>
      <c r="E3" s="167"/>
      <c r="F3" s="167"/>
      <c r="G3" s="167"/>
      <c r="H3" s="167"/>
      <c r="I3" s="168"/>
      <c r="J3" s="168"/>
      <c r="K3" s="168"/>
      <c r="L3" s="168"/>
      <c r="M3" s="168"/>
      <c r="N3" s="168"/>
      <c r="O3" s="169"/>
    </row>
    <row r="4" spans="1:15" ht="35.1" customHeight="1" x14ac:dyDescent="0.25">
      <c r="B4" s="170" t="s">
        <v>3</v>
      </c>
      <c r="C4" s="171"/>
      <c r="D4" s="172"/>
      <c r="E4" s="173"/>
      <c r="F4" s="173"/>
      <c r="G4" s="173"/>
      <c r="H4" s="173"/>
      <c r="I4" s="174"/>
      <c r="J4" s="174"/>
      <c r="K4" s="174"/>
      <c r="L4" s="174"/>
      <c r="M4" s="174"/>
      <c r="N4" s="174"/>
      <c r="O4" s="175"/>
    </row>
    <row r="5" spans="1:15" ht="35.1" customHeight="1" x14ac:dyDescent="0.25">
      <c r="B5" s="170" t="s">
        <v>4</v>
      </c>
      <c r="C5" s="171"/>
      <c r="D5" s="172"/>
      <c r="E5" s="173"/>
      <c r="F5" s="173"/>
      <c r="G5" s="173"/>
      <c r="H5" s="173"/>
      <c r="I5" s="174"/>
      <c r="J5" s="174"/>
      <c r="K5" s="174"/>
      <c r="L5" s="174"/>
      <c r="M5" s="174"/>
      <c r="N5" s="174"/>
      <c r="O5" s="175"/>
    </row>
    <row r="6" spans="1:15" ht="35.1" customHeight="1" x14ac:dyDescent="0.25">
      <c r="B6" s="170" t="s">
        <v>5</v>
      </c>
      <c r="C6" s="171"/>
      <c r="D6" s="172"/>
      <c r="E6" s="173"/>
      <c r="F6" s="173"/>
      <c r="G6" s="173"/>
      <c r="H6" s="173"/>
      <c r="I6" s="173"/>
      <c r="J6" s="173"/>
      <c r="K6" s="173"/>
      <c r="L6" s="173"/>
      <c r="M6" s="173"/>
      <c r="N6" s="173"/>
      <c r="O6" s="176"/>
    </row>
    <row r="7" spans="1:15" ht="35.1" customHeight="1" thickBot="1" x14ac:dyDescent="0.3">
      <c r="B7" s="177" t="s">
        <v>6</v>
      </c>
      <c r="C7" s="178"/>
      <c r="D7" s="179"/>
      <c r="E7" s="180" t="s">
        <v>137</v>
      </c>
      <c r="F7" s="181"/>
      <c r="G7" s="181"/>
      <c r="H7" s="181"/>
      <c r="I7" s="182"/>
      <c r="J7" s="183" t="s">
        <v>7</v>
      </c>
      <c r="K7" s="184"/>
      <c r="L7" s="184"/>
      <c r="M7" s="184"/>
      <c r="N7" s="184"/>
      <c r="O7" s="68">
        <v>6</v>
      </c>
    </row>
    <row r="8" spans="1:15" ht="15.75" customHeight="1" x14ac:dyDescent="0.25">
      <c r="B8" s="185" t="s">
        <v>8</v>
      </c>
      <c r="C8" s="186"/>
      <c r="D8" s="186"/>
      <c r="E8" s="186"/>
      <c r="F8" s="186"/>
      <c r="G8" s="186"/>
      <c r="H8" s="186"/>
      <c r="I8" s="187"/>
      <c r="J8" s="188" t="s">
        <v>9</v>
      </c>
      <c r="K8" s="189"/>
      <c r="L8" s="189"/>
      <c r="M8" s="189"/>
      <c r="N8" s="189"/>
      <c r="O8" s="190"/>
    </row>
    <row r="9" spans="1:15" ht="15.75" customHeight="1" x14ac:dyDescent="0.25">
      <c r="B9" s="194" t="s">
        <v>10</v>
      </c>
      <c r="C9" s="157"/>
      <c r="D9" s="157"/>
      <c r="E9" s="157"/>
      <c r="F9" s="157"/>
      <c r="G9" s="195"/>
      <c r="H9" s="157" t="s">
        <v>11</v>
      </c>
      <c r="I9" s="158"/>
      <c r="J9" s="191"/>
      <c r="K9" s="192"/>
      <c r="L9" s="192"/>
      <c r="M9" s="192"/>
      <c r="N9" s="192"/>
      <c r="O9" s="193"/>
    </row>
    <row r="10" spans="1:15" ht="82.5" customHeight="1" x14ac:dyDescent="0.25">
      <c r="B10" s="159" t="s">
        <v>47</v>
      </c>
      <c r="C10" s="160"/>
      <c r="D10" s="59" t="s">
        <v>48</v>
      </c>
      <c r="E10" s="60" t="s">
        <v>49</v>
      </c>
      <c r="F10" s="60" t="s">
        <v>46</v>
      </c>
      <c r="G10" s="61" t="s">
        <v>50</v>
      </c>
      <c r="H10" s="62" t="s">
        <v>35</v>
      </c>
      <c r="I10" s="63" t="s">
        <v>51</v>
      </c>
      <c r="J10" s="64" t="s">
        <v>52</v>
      </c>
      <c r="K10" s="65" t="s">
        <v>53</v>
      </c>
      <c r="L10" s="66" t="s">
        <v>54</v>
      </c>
      <c r="M10" s="65" t="s">
        <v>458</v>
      </c>
      <c r="N10" s="65" t="s">
        <v>459</v>
      </c>
      <c r="O10" s="67" t="s">
        <v>55</v>
      </c>
    </row>
    <row r="11" spans="1:15" x14ac:dyDescent="0.25">
      <c r="B11" s="132"/>
      <c r="C11" s="133"/>
      <c r="D11" s="2"/>
      <c r="E11" s="3"/>
      <c r="F11" s="4"/>
      <c r="G11" s="5"/>
      <c r="H11" s="10"/>
      <c r="I11" s="58" t="str">
        <f>LEFT(IF(H11&gt;0,IF($E$7='B.Sc. Med. Biologie'!$H$1,VLOOKUP(Formular!H11,'B.Sc. Med. Biologie'!$A$7:$F$149,3,FALSE),IF($E$7='B.Sc. Biologie'!$H$1,VLOOKUP(Formular!H11,'B.Sc. Biologie'!$A$9:$F$163,3,FALSE),IF($E$7='B.Sc. Aquatische Biologie'!$H$1,VLOOKUP(Formular!H11,'B.Sc. Aquatische Biologie'!$A$7:$F$158,3,FALSE),IF($E$7='B.Sc. Molekularbiologie'!$H$1,VLOOKUP(Formular!H11,'B.Sc. Molekularbiologie'!$A$8:$F$163,3,FALSE))))),""),45)</f>
        <v/>
      </c>
      <c r="J11" s="7"/>
      <c r="K11" s="90" t="str">
        <f>IF(J11&gt;0,IF(Formular!$E$7='B.Sc. Med. Biologie'!$H$1,LEFT(TEXT(VLOOKUP(J11,'B.Sc. Med. Biologie'!$A$9:$E$1022,2,FALSE),0)&amp;"/"&amp;TEXT(VLOOKUP(J11,'B.Sc. Med. Biologie'!$A$9:$E$1022,3,FALSE),0),45),IF(Formular!$E$7='B.Sc. Biologie'!$H$1,LEFT(TEXT(VLOOKUP(J11,'B.Sc. Biologie'!$A$9:$E$1023,2,FALSE),0)&amp;"/"&amp;TEXT(VLOOKUP(J11,'B.Sc. Biologie'!$A$9:$E$1023,3,FALSE),0),45),IF(Formular!$E$7='B.Sc. Aquatische Biologie'!$H$1,LEFT(TEXT(VLOOKUP(J11,'B.Sc. Aquatische Biologie'!$A$9:$E$1017,2,FALSE),0)&amp;"/"&amp;TEXT(VLOOKUP(J11,'B.Sc. Aquatische Biologie'!$A$9:$E$1017,3,FALSE),0),45),IF(Formular!$E$7='B.Sc. Molekularbiologie'!$H$1,LEFT(TEXT(VLOOKUP(J11,'B.Sc. Molekularbiologie'!$A$9:$E$1031,2,FALSE),0)&amp;"/"&amp;TEXT(VLOOKUP(J11,'B.Sc. Molekularbiologie'!$A$9:$E$1031,3,FALSE),0),45))))),"")</f>
        <v/>
      </c>
      <c r="L11" s="2"/>
      <c r="M11" s="57" t="str">
        <f>IF(OR(J11="",L11="A",L11="B",L11="C",L11="D"),"",IF(J11&gt;0,IF(Formular!$E$7='B.Sc. Biologie'!$H$1,VLOOKUP(Formular!J11,'B.Sc. Biologie'!$A$7:$E$163,5,FALSE),IF(Formular!$E$7='B.Sc. Aquatische Biologie'!$H$1,VLOOKUP(Formular!J11,'B.Sc. Aquatische Biologie'!$A$7:$E$158,5,FALSE),IF(Formular!$E$7='B.Sc. Molekularbiologie'!$H$1,VLOOKUP(Formular!J11,'B.Sc. Molekularbiologie'!$A$8:$E$163,5,FALSE),IF(Formular!$E$7='B.Sc. Med. Biologie'!$H$1,VLOOKUP(Formular!J11,'B.Sc. Med. Biologie'!$A$7:$E$149,5,FALSE))))),""))</f>
        <v/>
      </c>
      <c r="N11" s="8"/>
      <c r="O11" s="9"/>
    </row>
    <row r="12" spans="1:15" ht="15" customHeight="1" x14ac:dyDescent="0.25">
      <c r="B12" s="132"/>
      <c r="C12" s="133"/>
      <c r="D12" s="2"/>
      <c r="E12" s="3"/>
      <c r="F12" s="4"/>
      <c r="G12" s="5"/>
      <c r="H12" s="10"/>
      <c r="I12" s="58" t="str">
        <f>LEFT(IF(H12&gt;0,IF($E$7='B.Sc. Med. Biologie'!$H$1,VLOOKUP(Formular!H12,'B.Sc. Med. Biologie'!$A$7:$F$149,3,FALSE),IF($E$7='B.Sc. Biologie'!$H$1,VLOOKUP(Formular!H12,'B.Sc. Biologie'!$A$9:$F$163,3,FALSE),IF($E$7='B.Sc. Aquatische Biologie'!$H$1,VLOOKUP(Formular!H12,'B.Sc. Aquatische Biologie'!$A$7:$F$158,3,FALSE),IF($E$7='B.Sc. Molekularbiologie'!$H$1,VLOOKUP(Formular!H12,'B.Sc. Molekularbiologie'!$A$8:$F$163,3,FALSE))))),""),45)</f>
        <v/>
      </c>
      <c r="J12" s="7"/>
      <c r="K12" s="90" t="str">
        <f>IF(J12&gt;0,IF(Formular!$E$7='B.Sc. Med. Biologie'!$H$1,LEFT(TEXT(VLOOKUP(J12,'B.Sc. Med. Biologie'!$A$7:$E$149,2,FALSE),0)&amp;"/"&amp;TEXT(VLOOKUP(J12,'B.Sc. Med. Biologie'!$A$7:$E$149,3,FALSE),0),45),IF(Formular!$E$7='B.Sc. Biologie'!$H$1,LEFT(TEXT(VLOOKUP(J12,'B.Sc. Biologie'!$A$7:$E$163,2,FALSE),0)&amp;"/"&amp;TEXT(VLOOKUP(J12,'B.Sc. Biologie'!$A$7:$E$163,3,FALSE),0),45),IF(Formular!$E$7='B.Sc. Aquatische Biologie'!$H$1,LEFT(TEXT(VLOOKUP(J12,'B.Sc. Aquatische Biologie'!$A$7:$E$158,2,FALSE),0)&amp;"/"&amp;TEXT(VLOOKUP(J12,'B.Sc. Aquatische Biologie'!$A$7:$E$158,3,FALSE),0),45),IF(Formular!$E$7='B.Sc. Molekularbiologie'!$H$1,LEFT(TEXT(VLOOKUP(J12,'B.Sc. Molekularbiologie'!$A$8:$E$163,2,FALSE),0)&amp;"/"&amp;TEXT(VLOOKUP(J12,'B.Sc. Molekularbiologie'!$A$8:$E$163,3,FALSE),0),45))))),"")</f>
        <v/>
      </c>
      <c r="L12" s="2"/>
      <c r="M12" s="57" t="str">
        <f>IF(OR(J12="",L12="A",L12="B",L12="C",L12="D"),"",IF(J12&gt;0,IF(Formular!$E$7='B.Sc. Biologie'!$H$1,VLOOKUP(Formular!J12,'B.Sc. Biologie'!$A$7:$E$163,5,FALSE),IF(Formular!$E$7='B.Sc. Aquatische Biologie'!$H$1,VLOOKUP(Formular!J12,'B.Sc. Aquatische Biologie'!$A$7:$E$158,5,FALSE),IF(Formular!$E$7='B.Sc. Molekularbiologie'!$H$1,VLOOKUP(Formular!J12,'B.Sc. Molekularbiologie'!$A$8:$E$163,5,FALSE),IF(Formular!$E$7='B.Sc. Med. Biologie'!$H$1,VLOOKUP(Formular!J12,'B.Sc. Med. Biologie'!$A$7:$E$149,5,FALSE))))),""))</f>
        <v/>
      </c>
      <c r="N12" s="8"/>
      <c r="O12" s="9"/>
    </row>
    <row r="13" spans="1:15" x14ac:dyDescent="0.25">
      <c r="B13" s="132"/>
      <c r="C13" s="133"/>
      <c r="D13" s="2"/>
      <c r="E13" s="3"/>
      <c r="F13" s="4"/>
      <c r="G13" s="5"/>
      <c r="H13" s="10"/>
      <c r="I13" s="58" t="str">
        <f>LEFT(IF(H13&gt;0,IF($E$7='B.Sc. Med. Biologie'!$H$1,VLOOKUP(Formular!H13,'B.Sc. Med. Biologie'!$A$7:$F$149,3,FALSE),IF($E$7='B.Sc. Biologie'!$H$1,VLOOKUP(Formular!H13,'B.Sc. Biologie'!$A$9:$F$163,3,FALSE),IF($E$7='B.Sc. Aquatische Biologie'!$H$1,VLOOKUP(Formular!H13,'B.Sc. Aquatische Biologie'!$A$7:$F$158,3,FALSE),IF($E$7='B.Sc. Molekularbiologie'!$H$1,VLOOKUP(Formular!H13,'B.Sc. Molekularbiologie'!$A$8:$F$163,3,FALSE))))),""),45)</f>
        <v/>
      </c>
      <c r="J13" s="7"/>
      <c r="K13" s="90" t="str">
        <f>IF(J13&gt;0,IF(Formular!$E$7='B.Sc. Med. Biologie'!$H$1,LEFT(TEXT(VLOOKUP(J13,'B.Sc. Med. Biologie'!$A$7:$E$149,2,FALSE),0)&amp;"/"&amp;TEXT(VLOOKUP(J13,'B.Sc. Med. Biologie'!$A$7:$E$149,3,FALSE),0),45),IF(Formular!$E$7='B.Sc. Biologie'!$H$1,LEFT(TEXT(VLOOKUP(J13,'B.Sc. Biologie'!$A$7:$E$163,2,FALSE),0)&amp;"/"&amp;TEXT(VLOOKUP(J13,'B.Sc. Biologie'!$A$7:$E$163,3,FALSE),0),45),IF(Formular!$E$7='B.Sc. Aquatische Biologie'!$H$1,LEFT(TEXT(VLOOKUP(J13,'B.Sc. Aquatische Biologie'!$A$7:$E$158,2,FALSE),0)&amp;"/"&amp;TEXT(VLOOKUP(J13,'B.Sc. Aquatische Biologie'!$A$7:$E$158,3,FALSE),0),45),IF(Formular!$E$7='B.Sc. Molekularbiologie'!$H$1,LEFT(TEXT(VLOOKUP(J13,'B.Sc. Molekularbiologie'!$A$8:$E$163,2,FALSE),0)&amp;"/"&amp;TEXT(VLOOKUP(J13,'B.Sc. Molekularbiologie'!$A$8:$E$163,3,FALSE),0),45))))),"")</f>
        <v/>
      </c>
      <c r="L13" s="2"/>
      <c r="M13" s="57" t="str">
        <f>IF(OR(J13="",L13="A",L13="B",L13="C",L13="D"),"",IF(J13&gt;0,IF(Formular!$E$7='B.Sc. Biologie'!$H$1,VLOOKUP(Formular!J13,'B.Sc. Biologie'!$A$7:$E$163,5,FALSE),IF(Formular!$E$7='B.Sc. Aquatische Biologie'!$H$1,VLOOKUP(Formular!J13,'B.Sc. Aquatische Biologie'!$A$7:$E$158,5,FALSE),IF(Formular!$E$7='B.Sc. Molekularbiologie'!$H$1,VLOOKUP(Formular!J13,'B.Sc. Molekularbiologie'!$A$8:$E$163,5,FALSE),IF(Formular!$E$7='B.Sc. Med. Biologie'!$H$1,VLOOKUP(Formular!J13,'B.Sc. Med. Biologie'!$A$7:$E$149,5,FALSE))))),""))</f>
        <v/>
      </c>
      <c r="N13" s="8"/>
      <c r="O13" s="9"/>
    </row>
    <row r="14" spans="1:15" x14ac:dyDescent="0.25">
      <c r="B14" s="132"/>
      <c r="C14" s="133"/>
      <c r="D14" s="2"/>
      <c r="E14" s="3"/>
      <c r="F14" s="4"/>
      <c r="G14" s="5"/>
      <c r="H14" s="10"/>
      <c r="I14" s="58" t="str">
        <f>LEFT(IF(H14&gt;0,IF($E$7='B.Sc. Med. Biologie'!$H$1,VLOOKUP(Formular!H14,'B.Sc. Med. Biologie'!$A$7:$F$149,3,FALSE),IF($E$7='B.Sc. Biologie'!$H$1,VLOOKUP(Formular!H14,'B.Sc. Biologie'!$A$9:$F$163,3,FALSE),IF($E$7='B.Sc. Aquatische Biologie'!$H$1,VLOOKUP(Formular!H14,'B.Sc. Aquatische Biologie'!$A$7:$F$158,3,FALSE),IF($E$7='B.Sc. Molekularbiologie'!$H$1,VLOOKUP(Formular!H14,'B.Sc. Molekularbiologie'!$A$8:$F$163,3,FALSE))))),""),45)</f>
        <v/>
      </c>
      <c r="J14" s="7"/>
      <c r="K14" s="90" t="str">
        <f>IF(J14&gt;0,IF(Formular!$E$7='B.Sc. Med. Biologie'!$H$1,LEFT(TEXT(VLOOKUP(J14,'B.Sc. Med. Biologie'!$A$7:$E$149,2,FALSE),0)&amp;"/"&amp;TEXT(VLOOKUP(J14,'B.Sc. Med. Biologie'!$A$7:$E$149,3,FALSE),0),45),IF(Formular!$E$7='B.Sc. Biologie'!$H$1,LEFT(TEXT(VLOOKUP(J14,'B.Sc. Biologie'!$A$7:$E$163,2,FALSE),0)&amp;"/"&amp;TEXT(VLOOKUP(J14,'B.Sc. Biologie'!$A$7:$E$163,3,FALSE),0),45),IF(Formular!$E$7='B.Sc. Aquatische Biologie'!$H$1,LEFT(TEXT(VLOOKUP(J14,'B.Sc. Aquatische Biologie'!$A$7:$E$158,2,FALSE),0)&amp;"/"&amp;TEXT(VLOOKUP(J14,'B.Sc. Aquatische Biologie'!$A$7:$E$158,3,FALSE),0),45),IF(Formular!$E$7='B.Sc. Molekularbiologie'!$H$1,LEFT(TEXT(VLOOKUP(J14,'B.Sc. Molekularbiologie'!$A$8:$E$163,2,FALSE),0)&amp;"/"&amp;TEXT(VLOOKUP(J14,'B.Sc. Molekularbiologie'!$A$8:$E$163,3,FALSE),0),45))))),"")</f>
        <v/>
      </c>
      <c r="L14" s="2"/>
      <c r="M14" s="57" t="str">
        <f>IF(OR(J14="",L14="A",L14="B",L14="C",L14="D"),"",IF(J14&gt;0,IF(Formular!$E$7='B.Sc. Biologie'!$H$1,VLOOKUP(Formular!J14,'B.Sc. Biologie'!$A$7:$E$163,5,FALSE),IF(Formular!$E$7='B.Sc. Aquatische Biologie'!$H$1,VLOOKUP(Formular!J14,'B.Sc. Aquatische Biologie'!$A$7:$E$158,5,FALSE),IF(Formular!$E$7='B.Sc. Molekularbiologie'!$H$1,VLOOKUP(Formular!J14,'B.Sc. Molekularbiologie'!$A$8:$E$163,5,FALSE),IF(Formular!$E$7='B.Sc. Med. Biologie'!$H$1,VLOOKUP(Formular!J14,'B.Sc. Med. Biologie'!$A$7:$E$149,5,FALSE))))),""))</f>
        <v/>
      </c>
      <c r="N14" s="8"/>
      <c r="O14" s="9"/>
    </row>
    <row r="15" spans="1:15" x14ac:dyDescent="0.25">
      <c r="B15" s="132"/>
      <c r="C15" s="133"/>
      <c r="D15" s="2"/>
      <c r="E15" s="3"/>
      <c r="F15" s="4"/>
      <c r="G15" s="5"/>
      <c r="H15" s="10"/>
      <c r="I15" s="58" t="str">
        <f>LEFT(IF(H15&gt;0,IF($E$7='B.Sc. Med. Biologie'!$H$1,VLOOKUP(Formular!H15,'B.Sc. Med. Biologie'!$A$7:$F$149,3,FALSE),IF($E$7='B.Sc. Biologie'!$H$1,VLOOKUP(Formular!H15,'B.Sc. Biologie'!$A$9:$F$163,3,FALSE),IF($E$7='B.Sc. Aquatische Biologie'!$H$1,VLOOKUP(Formular!H15,'B.Sc. Aquatische Biologie'!$A$7:$F$158,3,FALSE),IF($E$7='B.Sc. Molekularbiologie'!$H$1,VLOOKUP(Formular!H15,'B.Sc. Molekularbiologie'!$A$8:$F$163,3,FALSE))))),""),45)</f>
        <v/>
      </c>
      <c r="J15" s="7"/>
      <c r="K15" s="90" t="str">
        <f>IF(J15&gt;0,IF(Formular!$E$7='B.Sc. Med. Biologie'!$H$1,LEFT(TEXT(VLOOKUP(J15,'B.Sc. Med. Biologie'!$A$7:$E$149,2,FALSE),0)&amp;"/"&amp;TEXT(VLOOKUP(J15,'B.Sc. Med. Biologie'!$A$7:$E$149,3,FALSE),0),45),IF(Formular!$E$7='B.Sc. Biologie'!$H$1,LEFT(TEXT(VLOOKUP(J15,'B.Sc. Biologie'!$A$7:$E$163,2,FALSE),0)&amp;"/"&amp;TEXT(VLOOKUP(J15,'B.Sc. Biologie'!$A$7:$E$163,3,FALSE),0),45),IF(Formular!$E$7='B.Sc. Aquatische Biologie'!$H$1,LEFT(TEXT(VLOOKUP(J15,'B.Sc. Aquatische Biologie'!$A$7:$E$158,2,FALSE),0)&amp;"/"&amp;TEXT(VLOOKUP(J15,'B.Sc. Aquatische Biologie'!$A$7:$E$158,3,FALSE),0),45),IF(Formular!$E$7='B.Sc. Molekularbiologie'!$H$1,LEFT(TEXT(VLOOKUP(J15,'B.Sc. Molekularbiologie'!$A$8:$E$163,2,FALSE),0)&amp;"/"&amp;TEXT(VLOOKUP(J15,'B.Sc. Molekularbiologie'!$A$8:$E$163,3,FALSE),0),45))))),"")</f>
        <v/>
      </c>
      <c r="L15" s="2"/>
      <c r="M15" s="57" t="str">
        <f>IF(OR(J15="",L15="A",L15="B",L15="C",L15="D"),"",IF(J15&gt;0,IF(Formular!$E$7='B.Sc. Biologie'!$H$1,VLOOKUP(Formular!J15,'B.Sc. Biologie'!$A$7:$E$163,5,FALSE),IF(Formular!$E$7='B.Sc. Aquatische Biologie'!$H$1,VLOOKUP(Formular!J15,'B.Sc. Aquatische Biologie'!$A$7:$E$158,5,FALSE),IF(Formular!$E$7='B.Sc. Molekularbiologie'!$H$1,VLOOKUP(Formular!J15,'B.Sc. Molekularbiologie'!$A$8:$E$163,5,FALSE),IF(Formular!$E$7='B.Sc. Med. Biologie'!$H$1,VLOOKUP(Formular!J15,'B.Sc. Med. Biologie'!$A$7:$E$149,5,FALSE))))),""))</f>
        <v/>
      </c>
      <c r="N15" s="8"/>
      <c r="O15" s="9"/>
    </row>
    <row r="16" spans="1:15" x14ac:dyDescent="0.25">
      <c r="B16" s="132"/>
      <c r="C16" s="133"/>
      <c r="D16" s="2"/>
      <c r="E16" s="3"/>
      <c r="F16" s="4"/>
      <c r="G16" s="5"/>
      <c r="H16" s="10"/>
      <c r="I16" s="58" t="str">
        <f>LEFT(IF(H16&gt;0,IF($E$7='B.Sc. Med. Biologie'!$H$1,VLOOKUP(Formular!H16,'B.Sc. Med. Biologie'!$A$7:$F$149,3,FALSE),IF($E$7='B.Sc. Biologie'!$H$1,VLOOKUP(Formular!H16,'B.Sc. Biologie'!$A$9:$F$163,3,FALSE),IF($E$7='B.Sc. Aquatische Biologie'!$H$1,VLOOKUP(Formular!H16,'B.Sc. Aquatische Biologie'!$A$7:$F$158,3,FALSE),IF($E$7='B.Sc. Molekularbiologie'!$H$1,VLOOKUP(Formular!H16,'B.Sc. Molekularbiologie'!$A$8:$F$163,3,FALSE))))),""),45)</f>
        <v/>
      </c>
      <c r="J16" s="7"/>
      <c r="K16" s="90" t="str">
        <f>IF(J16&gt;0,IF(Formular!$E$7='B.Sc. Med. Biologie'!$H$1,LEFT(TEXT(VLOOKUP(J16,'B.Sc. Med. Biologie'!$A$7:$E$149,2,FALSE),0)&amp;"/"&amp;TEXT(VLOOKUP(J16,'B.Sc. Med. Biologie'!$A$7:$E$149,3,FALSE),0),45),IF(Formular!$E$7='B.Sc. Biologie'!$H$1,LEFT(TEXT(VLOOKUP(J16,'B.Sc. Biologie'!$A$7:$E$163,2,FALSE),0)&amp;"/"&amp;TEXT(VLOOKUP(J16,'B.Sc. Biologie'!$A$7:$E$163,3,FALSE),0),45),IF(Formular!$E$7='B.Sc. Aquatische Biologie'!$H$1,LEFT(TEXT(VLOOKUP(J16,'B.Sc. Aquatische Biologie'!$A$7:$E$158,2,FALSE),0)&amp;"/"&amp;TEXT(VLOOKUP(J16,'B.Sc. Aquatische Biologie'!$A$7:$E$158,3,FALSE),0),45),IF(Formular!$E$7='B.Sc. Molekularbiologie'!$H$1,LEFT(TEXT(VLOOKUP(J16,'B.Sc. Molekularbiologie'!$A$8:$E$163,2,FALSE),0)&amp;"/"&amp;TEXT(VLOOKUP(J16,'B.Sc. Molekularbiologie'!$A$8:$E$163,3,FALSE),0),45))))),"")</f>
        <v/>
      </c>
      <c r="L16" s="2"/>
      <c r="M16" s="57" t="str">
        <f>IF(OR(J16="",L16="A",L16="B",L16="C",L16="D"),"",IF(J16&gt;0,IF(Formular!$E$7='B.Sc. Biologie'!$H$1,VLOOKUP(Formular!J16,'B.Sc. Biologie'!$A$7:$E$163,5,FALSE),IF(Formular!$E$7='B.Sc. Aquatische Biologie'!$H$1,VLOOKUP(Formular!J16,'B.Sc. Aquatische Biologie'!$A$7:$E$158,5,FALSE),IF(Formular!$E$7='B.Sc. Molekularbiologie'!$H$1,VLOOKUP(Formular!J16,'B.Sc. Molekularbiologie'!$A$8:$E$163,5,FALSE),IF(Formular!$E$7='B.Sc. Med. Biologie'!$H$1,VLOOKUP(Formular!J16,'B.Sc. Med. Biologie'!$A$7:$E$149,5,FALSE))))),""))</f>
        <v/>
      </c>
      <c r="N16" s="8"/>
      <c r="O16" s="9"/>
    </row>
    <row r="17" spans="2:15" x14ac:dyDescent="0.25">
      <c r="B17" s="132"/>
      <c r="C17" s="133"/>
      <c r="D17" s="2"/>
      <c r="E17" s="3"/>
      <c r="F17" s="4"/>
      <c r="G17" s="5"/>
      <c r="H17" s="10"/>
      <c r="I17" s="58" t="str">
        <f>LEFT(IF(H17&gt;0,IF($E$7='B.Sc. Med. Biologie'!$H$1,VLOOKUP(Formular!H17,'B.Sc. Med. Biologie'!$A$7:$F$149,3,FALSE),IF($E$7='B.Sc. Biologie'!$H$1,VLOOKUP(Formular!H17,'B.Sc. Biologie'!$A$9:$F$163,3,FALSE),IF($E$7='B.Sc. Aquatische Biologie'!$H$1,VLOOKUP(Formular!H17,'B.Sc. Aquatische Biologie'!$A$7:$F$158,3,FALSE),IF($E$7='B.Sc. Molekularbiologie'!$H$1,VLOOKUP(Formular!H17,'B.Sc. Molekularbiologie'!$A$8:$F$163,3,FALSE))))),""),45)</f>
        <v/>
      </c>
      <c r="J17" s="7"/>
      <c r="K17" s="90" t="str">
        <f>IF(J17&gt;0,IF(Formular!$E$7='B.Sc. Med. Biologie'!$H$1,LEFT(TEXT(VLOOKUP(J17,'B.Sc. Med. Biologie'!$A$7:$E$149,2,FALSE),0)&amp;"/"&amp;TEXT(VLOOKUP(J17,'B.Sc. Med. Biologie'!$A$7:$E$149,3,FALSE),0),45),IF(Formular!$E$7='B.Sc. Biologie'!$H$1,LEFT(TEXT(VLOOKUP(J17,'B.Sc. Biologie'!$A$7:$E$163,2,FALSE),0)&amp;"/"&amp;TEXT(VLOOKUP(J17,'B.Sc. Biologie'!$A$7:$E$163,3,FALSE),0),45),IF(Formular!$E$7='B.Sc. Aquatische Biologie'!$H$1,LEFT(TEXT(VLOOKUP(J17,'B.Sc. Aquatische Biologie'!$A$7:$E$158,2,FALSE),0)&amp;"/"&amp;TEXT(VLOOKUP(J17,'B.Sc. Aquatische Biologie'!$A$7:$E$158,3,FALSE),0),45),IF(Formular!$E$7='B.Sc. Molekularbiologie'!$H$1,LEFT(TEXT(VLOOKUP(J17,'B.Sc. Molekularbiologie'!$A$8:$E$163,2,FALSE),0)&amp;"/"&amp;TEXT(VLOOKUP(J17,'B.Sc. Molekularbiologie'!$A$8:$E$163,3,FALSE),0),45))))),"")</f>
        <v/>
      </c>
      <c r="L17" s="2"/>
      <c r="M17" s="57" t="str">
        <f>IF(OR(J17="",L17="A",L17="B",L17="C",L17="D"),"",IF(J17&gt;0,IF(Formular!$E$7='B.Sc. Biologie'!$H$1,VLOOKUP(Formular!J17,'B.Sc. Biologie'!$A$7:$E$163,5,FALSE),IF(Formular!$E$7='B.Sc. Aquatische Biologie'!$H$1,VLOOKUP(Formular!J17,'B.Sc. Aquatische Biologie'!$A$7:$E$158,5,FALSE),IF(Formular!$E$7='B.Sc. Molekularbiologie'!$H$1,VLOOKUP(Formular!J17,'B.Sc. Molekularbiologie'!$A$8:$E$163,5,FALSE),IF(Formular!$E$7='B.Sc. Med. Biologie'!$H$1,VLOOKUP(Formular!J17,'B.Sc. Med. Biologie'!$A$7:$E$149,5,FALSE))))),""))</f>
        <v/>
      </c>
      <c r="N17" s="8"/>
      <c r="O17" s="9"/>
    </row>
    <row r="18" spans="2:15" x14ac:dyDescent="0.25">
      <c r="B18" s="132"/>
      <c r="C18" s="133"/>
      <c r="D18" s="2"/>
      <c r="E18" s="3"/>
      <c r="F18" s="4"/>
      <c r="G18" s="5"/>
      <c r="H18" s="10"/>
      <c r="I18" s="58" t="str">
        <f>LEFT(IF(H18&gt;0,IF($E$7='B.Sc. Med. Biologie'!$H$1,VLOOKUP(Formular!H18,'B.Sc. Med. Biologie'!$A$7:$F$149,3,FALSE),IF($E$7='B.Sc. Biologie'!$H$1,VLOOKUP(Formular!H18,'B.Sc. Biologie'!$A$9:$F$163,3,FALSE),IF($E$7='B.Sc. Aquatische Biologie'!$H$1,VLOOKUP(Formular!H18,'B.Sc. Aquatische Biologie'!$A$7:$F$158,3,FALSE),IF($E$7='B.Sc. Molekularbiologie'!$H$1,VLOOKUP(Formular!H18,'B.Sc. Molekularbiologie'!$A$8:$F$163,3,FALSE))))),""),45)</f>
        <v/>
      </c>
      <c r="J18" s="7"/>
      <c r="K18" s="90" t="str">
        <f>IF(J18&gt;0,IF(Formular!$E$7='B.Sc. Med. Biologie'!$H$1,LEFT(TEXT(VLOOKUP(J18,'B.Sc. Med. Biologie'!$A$7:$E$149,2,FALSE),0)&amp;"/"&amp;TEXT(VLOOKUP(J18,'B.Sc. Med. Biologie'!$A$7:$E$149,3,FALSE),0),45),IF(Formular!$E$7='B.Sc. Biologie'!$H$1,LEFT(TEXT(VLOOKUP(J18,'B.Sc. Biologie'!$A$7:$E$163,2,FALSE),0)&amp;"/"&amp;TEXT(VLOOKUP(J18,'B.Sc. Biologie'!$A$7:$E$163,3,FALSE),0),45),IF(Formular!$E$7='B.Sc. Aquatische Biologie'!$H$1,LEFT(TEXT(VLOOKUP(J18,'B.Sc. Aquatische Biologie'!$A$7:$E$158,2,FALSE),0)&amp;"/"&amp;TEXT(VLOOKUP(J18,'B.Sc. Aquatische Biologie'!$A$7:$E$158,3,FALSE),0),45),IF(Formular!$E$7='B.Sc. Molekularbiologie'!$H$1,LEFT(TEXT(VLOOKUP(J18,'B.Sc. Molekularbiologie'!$A$8:$E$163,2,FALSE),0)&amp;"/"&amp;TEXT(VLOOKUP(J18,'B.Sc. Molekularbiologie'!$A$8:$E$163,3,FALSE),0),45))))),"")</f>
        <v/>
      </c>
      <c r="L18" s="2"/>
      <c r="M18" s="57" t="str">
        <f>IF(OR(J18="",L18="A",L18="B",L18="C",L18="D"),"",IF(J18&gt;0,IF(Formular!$E$7='B.Sc. Biologie'!$H$1,VLOOKUP(Formular!J18,'B.Sc. Biologie'!$A$7:$E$163,5,FALSE),IF(Formular!$E$7='B.Sc. Aquatische Biologie'!$H$1,VLOOKUP(Formular!J18,'B.Sc. Aquatische Biologie'!$A$7:$E$158,5,FALSE),IF(Formular!$E$7='B.Sc. Molekularbiologie'!$H$1,VLOOKUP(Formular!J18,'B.Sc. Molekularbiologie'!$A$8:$E$163,5,FALSE),IF(Formular!$E$7='B.Sc. Med. Biologie'!$H$1,VLOOKUP(Formular!J18,'B.Sc. Med. Biologie'!$A$7:$E$149,5,FALSE))))),""))</f>
        <v/>
      </c>
      <c r="N18" s="8"/>
      <c r="O18" s="9"/>
    </row>
    <row r="19" spans="2:15" x14ac:dyDescent="0.25">
      <c r="B19" s="132"/>
      <c r="C19" s="133"/>
      <c r="D19" s="2"/>
      <c r="E19" s="3"/>
      <c r="F19" s="4"/>
      <c r="G19" s="5"/>
      <c r="H19" s="10"/>
      <c r="I19" s="58" t="str">
        <f>LEFT(IF(H19&gt;0,IF($E$7='B.Sc. Med. Biologie'!$H$1,VLOOKUP(Formular!H19,'B.Sc. Med. Biologie'!$A$7:$F$149,3,FALSE),IF($E$7='B.Sc. Biologie'!$H$1,VLOOKUP(Formular!H19,'B.Sc. Biologie'!$A$9:$F$163,3,FALSE),IF($E$7='B.Sc. Aquatische Biologie'!$H$1,VLOOKUP(Formular!H19,'B.Sc. Aquatische Biologie'!$A$7:$F$158,3,FALSE),IF($E$7='B.Sc. Molekularbiologie'!$H$1,VLOOKUP(Formular!H19,'B.Sc. Molekularbiologie'!$A$8:$F$163,3,FALSE))))),""),45)</f>
        <v/>
      </c>
      <c r="J19" s="7"/>
      <c r="K19" s="90" t="str">
        <f>IF(J19&gt;0,IF(Formular!$E$7='B.Sc. Med. Biologie'!$H$1,LEFT(TEXT(VLOOKUP(J19,'B.Sc. Med. Biologie'!$A$7:$E$149,2,FALSE),0)&amp;"/"&amp;TEXT(VLOOKUP(J19,'B.Sc. Med. Biologie'!$A$7:$E$149,3,FALSE),0),45),IF(Formular!$E$7='B.Sc. Biologie'!$H$1,LEFT(TEXT(VLOOKUP(J19,'B.Sc. Biologie'!$A$7:$E$163,2,FALSE),0)&amp;"/"&amp;TEXT(VLOOKUP(J19,'B.Sc. Biologie'!$A$7:$E$163,3,FALSE),0),45),IF(Formular!$E$7='B.Sc. Aquatische Biologie'!$H$1,LEFT(TEXT(VLOOKUP(J19,'B.Sc. Aquatische Biologie'!$A$7:$E$158,2,FALSE),0)&amp;"/"&amp;TEXT(VLOOKUP(J19,'B.Sc. Aquatische Biologie'!$A$7:$E$158,3,FALSE),0),45),IF(Formular!$E$7='B.Sc. Molekularbiologie'!$H$1,LEFT(TEXT(VLOOKUP(J19,'B.Sc. Molekularbiologie'!$A$8:$E$163,2,FALSE),0)&amp;"/"&amp;TEXT(VLOOKUP(J19,'B.Sc. Molekularbiologie'!$A$8:$E$163,3,FALSE),0),45))))),"")</f>
        <v/>
      </c>
      <c r="L19" s="2"/>
      <c r="M19" s="57" t="str">
        <f>IF(OR(J19="",L19="A",L19="B",L19="C",L19="D"),"",IF(J19&gt;0,IF(Formular!$E$7='B.Sc. Biologie'!$H$1,VLOOKUP(Formular!J19,'B.Sc. Biologie'!$A$7:$E$163,5,FALSE),IF(Formular!$E$7='B.Sc. Aquatische Biologie'!$H$1,VLOOKUP(Formular!J19,'B.Sc. Aquatische Biologie'!$A$7:$E$158,5,FALSE),IF(Formular!$E$7='B.Sc. Molekularbiologie'!$H$1,VLOOKUP(Formular!J19,'B.Sc. Molekularbiologie'!$A$8:$E$163,5,FALSE),IF(Formular!$E$7='B.Sc. Med. Biologie'!$H$1,VLOOKUP(Formular!J19,'B.Sc. Med. Biologie'!$A$7:$E$149,5,FALSE))))),""))</f>
        <v/>
      </c>
      <c r="N19" s="8"/>
      <c r="O19" s="9"/>
    </row>
    <row r="20" spans="2:15" x14ac:dyDescent="0.25">
      <c r="B20" s="132"/>
      <c r="C20" s="133"/>
      <c r="D20" s="2"/>
      <c r="E20" s="3"/>
      <c r="F20" s="4"/>
      <c r="G20" s="5"/>
      <c r="H20" s="10"/>
      <c r="I20" s="58" t="str">
        <f>LEFT(IF(H20&gt;0,IF($E$7='B.Sc. Med. Biologie'!$H$1,VLOOKUP(Formular!H20,'B.Sc. Med. Biologie'!$A$7:$F$149,3,FALSE),IF($E$7='B.Sc. Biologie'!$H$1,VLOOKUP(Formular!H20,'B.Sc. Biologie'!$A$9:$F$163,3,FALSE),IF($E$7='B.Sc. Aquatische Biologie'!$H$1,VLOOKUP(Formular!H20,'B.Sc. Aquatische Biologie'!$A$7:$F$158,3,FALSE),IF($E$7='B.Sc. Molekularbiologie'!$H$1,VLOOKUP(Formular!H20,'B.Sc. Molekularbiologie'!$A$8:$F$163,3,FALSE))))),""),45)</f>
        <v/>
      </c>
      <c r="J20" s="7"/>
      <c r="K20" s="90" t="str">
        <f>IF(J20&gt;0,IF(Formular!$E$7='B.Sc. Med. Biologie'!$H$1,LEFT(TEXT(VLOOKUP(J20,'B.Sc. Med. Biologie'!$A$7:$E$149,2,FALSE),0)&amp;"/"&amp;TEXT(VLOOKUP(J20,'B.Sc. Med. Biologie'!$A$7:$E$149,3,FALSE),0),45),IF(Formular!$E$7='B.Sc. Biologie'!$H$1,LEFT(TEXT(VLOOKUP(J20,'B.Sc. Biologie'!$A$7:$E$163,2,FALSE),0)&amp;"/"&amp;TEXT(VLOOKUP(J20,'B.Sc. Biologie'!$A$7:$E$163,3,FALSE),0),45),IF(Formular!$E$7='B.Sc. Aquatische Biologie'!$H$1,LEFT(TEXT(VLOOKUP(J20,'B.Sc. Aquatische Biologie'!$A$7:$E$158,2,FALSE),0)&amp;"/"&amp;TEXT(VLOOKUP(J20,'B.Sc. Aquatische Biologie'!$A$7:$E$158,3,FALSE),0),45),IF(Formular!$E$7='B.Sc. Molekularbiologie'!$H$1,LEFT(TEXT(VLOOKUP(J20,'B.Sc. Molekularbiologie'!$A$8:$E$163,2,FALSE),0)&amp;"/"&amp;TEXT(VLOOKUP(J20,'B.Sc. Molekularbiologie'!$A$8:$E$163,3,FALSE),0),45))))),"")</f>
        <v/>
      </c>
      <c r="L20" s="2"/>
      <c r="M20" s="57" t="str">
        <f>IF(OR(J20="",L20="A",L20="B",L20="C",L20="D"),"",IF(J20&gt;0,IF(Formular!$E$7='B.Sc. Biologie'!$H$1,VLOOKUP(Formular!J20,'B.Sc. Biologie'!$A$7:$E$163,5,FALSE),IF(Formular!$E$7='B.Sc. Aquatische Biologie'!$H$1,VLOOKUP(Formular!J20,'B.Sc. Aquatische Biologie'!$A$7:$E$158,5,FALSE),IF(Formular!$E$7='B.Sc. Molekularbiologie'!$H$1,VLOOKUP(Formular!J20,'B.Sc. Molekularbiologie'!$A$8:$E$163,5,FALSE),IF(Formular!$E$7='B.Sc. Med. Biologie'!$H$1,VLOOKUP(Formular!J20,'B.Sc. Med. Biologie'!$A$7:$E$149,5,FALSE))))),""))</f>
        <v/>
      </c>
      <c r="N20" s="8"/>
      <c r="O20" s="9"/>
    </row>
    <row r="21" spans="2:15" x14ac:dyDescent="0.25">
      <c r="B21" s="132"/>
      <c r="C21" s="133"/>
      <c r="D21" s="2"/>
      <c r="E21" s="3"/>
      <c r="F21" s="4"/>
      <c r="G21" s="5"/>
      <c r="H21" s="10"/>
      <c r="I21" s="58" t="str">
        <f>LEFT(IF(H21&gt;0,IF($E$7='B.Sc. Med. Biologie'!$H$1,VLOOKUP(Formular!H21,'B.Sc. Med. Biologie'!$A$7:$F$149,3,FALSE),IF($E$7='B.Sc. Biologie'!$H$1,VLOOKUP(Formular!H21,'B.Sc. Biologie'!$A$9:$F$163,3,FALSE),IF($E$7='B.Sc. Aquatische Biologie'!$H$1,VLOOKUP(Formular!H21,'B.Sc. Aquatische Biologie'!$A$7:$F$158,3,FALSE),IF($E$7='B.Sc. Molekularbiologie'!$H$1,VLOOKUP(Formular!H21,'B.Sc. Molekularbiologie'!$A$8:$F$163,3,FALSE))))),""),45)</f>
        <v/>
      </c>
      <c r="J21" s="7"/>
      <c r="K21" s="90" t="str">
        <f>IF(J21&gt;0,IF(Formular!$E$7='B.Sc. Med. Biologie'!$H$1,LEFT(TEXT(VLOOKUP(J21,'B.Sc. Med. Biologie'!$A$7:$E$149,2,FALSE),0)&amp;"/"&amp;TEXT(VLOOKUP(J21,'B.Sc. Med. Biologie'!$A$7:$E$149,3,FALSE),0),45),IF(Formular!$E$7='B.Sc. Biologie'!$H$1,LEFT(TEXT(VLOOKUP(J21,'B.Sc. Biologie'!$A$7:$E$163,2,FALSE),0)&amp;"/"&amp;TEXT(VLOOKUP(J21,'B.Sc. Biologie'!$A$7:$E$163,3,FALSE),0),45),IF(Formular!$E$7='B.Sc. Aquatische Biologie'!$H$1,LEFT(TEXT(VLOOKUP(J21,'B.Sc. Aquatische Biologie'!$A$7:$E$158,2,FALSE),0)&amp;"/"&amp;TEXT(VLOOKUP(J21,'B.Sc. Aquatische Biologie'!$A$7:$E$158,3,FALSE),0),45),IF(Formular!$E$7='B.Sc. Molekularbiologie'!$H$1,LEFT(TEXT(VLOOKUP(J21,'B.Sc. Molekularbiologie'!$A$8:$E$163,2,FALSE),0)&amp;"/"&amp;TEXT(VLOOKUP(J21,'B.Sc. Molekularbiologie'!$A$8:$E$163,3,FALSE),0),45))))),"")</f>
        <v/>
      </c>
      <c r="L21" s="2"/>
      <c r="M21" s="57" t="str">
        <f>IF(OR(J21="",L21="A",L21="B",L21="C",L21="D"),"",IF(J21&gt;0,IF(Formular!$E$7='B.Sc. Biologie'!$H$1,VLOOKUP(Formular!J21,'B.Sc. Biologie'!$A$7:$E$163,5,FALSE),IF(Formular!$E$7='B.Sc. Aquatische Biologie'!$H$1,VLOOKUP(Formular!J21,'B.Sc. Aquatische Biologie'!$A$7:$E$158,5,FALSE),IF(Formular!$E$7='B.Sc. Molekularbiologie'!$H$1,VLOOKUP(Formular!J21,'B.Sc. Molekularbiologie'!$A$8:$E$163,5,FALSE),IF(Formular!$E$7='B.Sc. Med. Biologie'!$H$1,VLOOKUP(Formular!J21,'B.Sc. Med. Biologie'!$A$7:$E$149,5,FALSE))))),""))</f>
        <v/>
      </c>
      <c r="N21" s="8"/>
      <c r="O21" s="9"/>
    </row>
    <row r="22" spans="2:15" x14ac:dyDescent="0.25">
      <c r="B22" s="132"/>
      <c r="C22" s="133"/>
      <c r="D22" s="2"/>
      <c r="E22" s="3"/>
      <c r="F22" s="4"/>
      <c r="G22" s="5"/>
      <c r="H22" s="10"/>
      <c r="I22" s="58" t="str">
        <f>LEFT(IF(H22&gt;0,IF($E$7='B.Sc. Med. Biologie'!$H$1,VLOOKUP(Formular!H22,'B.Sc. Med. Biologie'!$A$7:$F$149,3,FALSE),IF($E$7='B.Sc. Biologie'!$H$1,VLOOKUP(Formular!H22,'B.Sc. Biologie'!$A$9:$F$163,3,FALSE),IF($E$7='B.Sc. Aquatische Biologie'!$H$1,VLOOKUP(Formular!H22,'B.Sc. Aquatische Biologie'!$A$7:$F$158,3,FALSE),IF($E$7='B.Sc. Molekularbiologie'!$H$1,VLOOKUP(Formular!H22,'B.Sc. Molekularbiologie'!$A$8:$F$163,3,FALSE))))),""),45)</f>
        <v/>
      </c>
      <c r="J22" s="7"/>
      <c r="K22" s="90" t="str">
        <f>IF(J22&gt;0,IF(Formular!$E$7='B.Sc. Med. Biologie'!$H$1,LEFT(TEXT(VLOOKUP(J22,'B.Sc. Med. Biologie'!$A$7:$E$149,2,FALSE),0)&amp;"/"&amp;TEXT(VLOOKUP(J22,'B.Sc. Med. Biologie'!$A$7:$E$149,3,FALSE),0),45),IF(Formular!$E$7='B.Sc. Biologie'!$H$1,LEFT(TEXT(VLOOKUP(J22,'B.Sc. Biologie'!$A$7:$E$163,2,FALSE),0)&amp;"/"&amp;TEXT(VLOOKUP(J22,'B.Sc. Biologie'!$A$7:$E$163,3,FALSE),0),45),IF(Formular!$E$7='B.Sc. Aquatische Biologie'!$H$1,LEFT(TEXT(VLOOKUP(J22,'B.Sc. Aquatische Biologie'!$A$7:$E$158,2,FALSE),0)&amp;"/"&amp;TEXT(VLOOKUP(J22,'B.Sc. Aquatische Biologie'!$A$7:$E$158,3,FALSE),0),45),IF(Formular!$E$7='B.Sc. Molekularbiologie'!$H$1,LEFT(TEXT(VLOOKUP(J22,'B.Sc. Molekularbiologie'!$A$8:$E$163,2,FALSE),0)&amp;"/"&amp;TEXT(VLOOKUP(J22,'B.Sc. Molekularbiologie'!$A$8:$E$163,3,FALSE),0),45))))),"")</f>
        <v/>
      </c>
      <c r="L22" s="2"/>
      <c r="M22" s="57" t="str">
        <f>IF(OR(J22="",L22="A",L22="B",L22="C",L22="D"),"",IF(J22&gt;0,IF(Formular!$E$7='B.Sc. Biologie'!$H$1,VLOOKUP(Formular!J22,'B.Sc. Biologie'!$A$7:$E$163,5,FALSE),IF(Formular!$E$7='B.Sc. Aquatische Biologie'!$H$1,VLOOKUP(Formular!J22,'B.Sc. Aquatische Biologie'!$A$7:$E$158,5,FALSE),IF(Formular!$E$7='B.Sc. Molekularbiologie'!$H$1,VLOOKUP(Formular!J22,'B.Sc. Molekularbiologie'!$A$8:$E$163,5,FALSE),IF(Formular!$E$7='B.Sc. Med. Biologie'!$H$1,VLOOKUP(Formular!J22,'B.Sc. Med. Biologie'!$A$7:$E$149,5,FALSE))))),""))</f>
        <v/>
      </c>
      <c r="N22" s="8"/>
      <c r="O22" s="9"/>
    </row>
    <row r="23" spans="2:15" x14ac:dyDescent="0.25">
      <c r="B23" s="132"/>
      <c r="C23" s="133"/>
      <c r="D23" s="2"/>
      <c r="E23" s="3"/>
      <c r="F23" s="4"/>
      <c r="G23" s="5"/>
      <c r="H23" s="10"/>
      <c r="I23" s="58" t="str">
        <f>LEFT(IF(H23&gt;0,IF($E$7='B.Sc. Med. Biologie'!$H$1,VLOOKUP(Formular!H23,'B.Sc. Med. Biologie'!$A$7:$F$149,3,FALSE),IF($E$7='B.Sc. Biologie'!$H$1,VLOOKUP(Formular!H23,'B.Sc. Biologie'!$A$9:$F$163,3,FALSE),IF($E$7='B.Sc. Aquatische Biologie'!$H$1,VLOOKUP(Formular!H23,'B.Sc. Aquatische Biologie'!$A$7:$F$158,3,FALSE),IF($E$7='B.Sc. Molekularbiologie'!$H$1,VLOOKUP(Formular!H23,'B.Sc. Molekularbiologie'!$A$8:$F$163,3,FALSE))))),""),45)</f>
        <v/>
      </c>
      <c r="J23" s="7"/>
      <c r="K23" s="90" t="str">
        <f>IF(J23&gt;0,IF(Formular!$E$7='B.Sc. Med. Biologie'!$H$1,LEFT(TEXT(VLOOKUP(J23,'B.Sc. Med. Biologie'!$A$7:$E$149,2,FALSE),0)&amp;"/"&amp;TEXT(VLOOKUP(J23,'B.Sc. Med. Biologie'!$A$7:$E$149,3,FALSE),0),45),IF(Formular!$E$7='B.Sc. Biologie'!$H$1,LEFT(TEXT(VLOOKUP(J23,'B.Sc. Biologie'!$A$7:$E$163,2,FALSE),0)&amp;"/"&amp;TEXT(VLOOKUP(J23,'B.Sc. Biologie'!$A$7:$E$163,3,FALSE),0),45),IF(Formular!$E$7='B.Sc. Aquatische Biologie'!$H$1,LEFT(TEXT(VLOOKUP(J23,'B.Sc. Aquatische Biologie'!$A$7:$E$158,2,FALSE),0)&amp;"/"&amp;TEXT(VLOOKUP(J23,'B.Sc. Aquatische Biologie'!$A$7:$E$158,3,FALSE),0),45),IF(Formular!$E$7='B.Sc. Molekularbiologie'!$H$1,LEFT(TEXT(VLOOKUP(J23,'B.Sc. Molekularbiologie'!$A$8:$E$163,2,FALSE),0)&amp;"/"&amp;TEXT(VLOOKUP(J23,'B.Sc. Molekularbiologie'!$A$8:$E$163,3,FALSE),0),45))))),"")</f>
        <v/>
      </c>
      <c r="L23" s="2"/>
      <c r="M23" s="57" t="str">
        <f>IF(OR(J23="",L23="A",L23="B",L23="C",L23="D"),"",IF(J23&gt;0,IF(Formular!$E$7='B.Sc. Biologie'!$H$1,VLOOKUP(Formular!J23,'B.Sc. Biologie'!$A$7:$E$163,5,FALSE),IF(Formular!$E$7='B.Sc. Aquatische Biologie'!$H$1,VLOOKUP(Formular!J23,'B.Sc. Aquatische Biologie'!$A$7:$E$158,5,FALSE),IF(Formular!$E$7='B.Sc. Molekularbiologie'!$H$1,VLOOKUP(Formular!J23,'B.Sc. Molekularbiologie'!$A$8:$E$163,5,FALSE),IF(Formular!$E$7='B.Sc. Med. Biologie'!$H$1,VLOOKUP(Formular!J23,'B.Sc. Med. Biologie'!$A$7:$E$149,5,FALSE))))),""))</f>
        <v/>
      </c>
      <c r="N23" s="8"/>
      <c r="O23" s="9"/>
    </row>
    <row r="24" spans="2:15" x14ac:dyDescent="0.25">
      <c r="B24" s="132"/>
      <c r="C24" s="133"/>
      <c r="D24" s="2"/>
      <c r="E24" s="3"/>
      <c r="F24" s="4"/>
      <c r="G24" s="5"/>
      <c r="H24" s="10"/>
      <c r="I24" s="58" t="str">
        <f>LEFT(IF(H24&gt;0,IF($E$7='B.Sc. Med. Biologie'!$H$1,VLOOKUP(Formular!H24,'B.Sc. Med. Biologie'!$A$7:$F$149,3,FALSE),IF($E$7='B.Sc. Biologie'!$H$1,VLOOKUP(Formular!H24,'B.Sc. Biologie'!$A$9:$F$163,3,FALSE),IF($E$7='B.Sc. Aquatische Biologie'!$H$1,VLOOKUP(Formular!H24,'B.Sc. Aquatische Biologie'!$A$7:$F$158,3,FALSE),IF($E$7='B.Sc. Molekularbiologie'!$H$1,VLOOKUP(Formular!H24,'B.Sc. Molekularbiologie'!$A$8:$F$163,3,FALSE))))),""),45)</f>
        <v/>
      </c>
      <c r="J24" s="7"/>
      <c r="K24" s="90" t="str">
        <f>IF(J24&gt;0,IF(Formular!$E$7='B.Sc. Med. Biologie'!$H$1,LEFT(TEXT(VLOOKUP(J24,'B.Sc. Med. Biologie'!$A$7:$E$149,2,FALSE),0)&amp;"/"&amp;TEXT(VLOOKUP(J24,'B.Sc. Med. Biologie'!$A$7:$E$149,3,FALSE),0),45),IF(Formular!$E$7='B.Sc. Biologie'!$H$1,LEFT(TEXT(VLOOKUP(J24,'B.Sc. Biologie'!$A$7:$E$163,2,FALSE),0)&amp;"/"&amp;TEXT(VLOOKUP(J24,'B.Sc. Biologie'!$A$7:$E$163,3,FALSE),0),45),IF(Formular!$E$7='B.Sc. Aquatische Biologie'!$H$1,LEFT(TEXT(VLOOKUP(J24,'B.Sc. Aquatische Biologie'!$A$7:$E$158,2,FALSE),0)&amp;"/"&amp;TEXT(VLOOKUP(J24,'B.Sc. Aquatische Biologie'!$A$7:$E$158,3,FALSE),0),45),IF(Formular!$E$7='B.Sc. Molekularbiologie'!$H$1,LEFT(TEXT(VLOOKUP(J24,'B.Sc. Molekularbiologie'!$A$8:$E$163,2,FALSE),0)&amp;"/"&amp;TEXT(VLOOKUP(J24,'B.Sc. Molekularbiologie'!$A$8:$E$163,3,FALSE),0),45))))),"")</f>
        <v/>
      </c>
      <c r="L24" s="2"/>
      <c r="M24" s="57" t="str">
        <f>IF(OR(J24="",L24="A",L24="B",L24="C",L24="D"),"",IF(J24&gt;0,IF(Formular!$E$7='B.Sc. Biologie'!$H$1,VLOOKUP(Formular!J24,'B.Sc. Biologie'!$A$7:$E$163,5,FALSE),IF(Formular!$E$7='B.Sc. Aquatische Biologie'!$H$1,VLOOKUP(Formular!J24,'B.Sc. Aquatische Biologie'!$A$7:$E$158,5,FALSE),IF(Formular!$E$7='B.Sc. Molekularbiologie'!$H$1,VLOOKUP(Formular!J24,'B.Sc. Molekularbiologie'!$A$8:$E$163,5,FALSE),IF(Formular!$E$7='B.Sc. Med. Biologie'!$H$1,VLOOKUP(Formular!J24,'B.Sc. Med. Biologie'!$A$7:$E$149,5,FALSE))))),""))</f>
        <v/>
      </c>
      <c r="N24" s="8"/>
      <c r="O24" s="9"/>
    </row>
    <row r="25" spans="2:15" x14ac:dyDescent="0.25">
      <c r="B25" s="132"/>
      <c r="C25" s="133"/>
      <c r="D25" s="2"/>
      <c r="E25" s="3"/>
      <c r="F25" s="4"/>
      <c r="G25" s="5"/>
      <c r="H25" s="10"/>
      <c r="I25" s="58" t="str">
        <f>LEFT(IF(H25&gt;0,IF($E$7='B.Sc. Med. Biologie'!$H$1,VLOOKUP(Formular!H25,'B.Sc. Med. Biologie'!$A$7:$F$149,3,FALSE),IF($E$7='B.Sc. Biologie'!$H$1,VLOOKUP(Formular!H25,'B.Sc. Biologie'!$A$9:$F$163,3,FALSE),IF($E$7='B.Sc. Aquatische Biologie'!$H$1,VLOOKUP(Formular!H25,'B.Sc. Aquatische Biologie'!$A$7:$F$158,3,FALSE),IF($E$7='B.Sc. Molekularbiologie'!$H$1,VLOOKUP(Formular!H25,'B.Sc. Molekularbiologie'!$A$8:$F$163,3,FALSE))))),""),45)</f>
        <v/>
      </c>
      <c r="J25" s="7"/>
      <c r="K25" s="90" t="str">
        <f>IF(J25&gt;0,IF(Formular!$E$7='B.Sc. Med. Biologie'!$H$1,LEFT(TEXT(VLOOKUP(J25,'B.Sc. Med. Biologie'!$A$7:$E$149,2,FALSE),0)&amp;"/"&amp;TEXT(VLOOKUP(J25,'B.Sc. Med. Biologie'!$A$7:$E$149,3,FALSE),0),45),IF(Formular!$E$7='B.Sc. Biologie'!$H$1,LEFT(TEXT(VLOOKUP(J25,'B.Sc. Biologie'!$A$7:$E$163,2,FALSE),0)&amp;"/"&amp;TEXT(VLOOKUP(J25,'B.Sc. Biologie'!$A$7:$E$163,3,FALSE),0),45),IF(Formular!$E$7='B.Sc. Aquatische Biologie'!$H$1,LEFT(TEXT(VLOOKUP(J25,'B.Sc. Aquatische Biologie'!$A$7:$E$158,2,FALSE),0)&amp;"/"&amp;TEXT(VLOOKUP(J25,'B.Sc. Aquatische Biologie'!$A$7:$E$158,3,FALSE),0),45),IF(Formular!$E$7='B.Sc. Molekularbiologie'!$H$1,LEFT(TEXT(VLOOKUP(J25,'B.Sc. Molekularbiologie'!$A$8:$E$163,2,FALSE),0)&amp;"/"&amp;TEXT(VLOOKUP(J25,'B.Sc. Molekularbiologie'!$A$8:$E$163,3,FALSE),0),45))))),"")</f>
        <v/>
      </c>
      <c r="L25" s="2"/>
      <c r="M25" s="57" t="str">
        <f>IF(OR(J25="",L25="A",L25="B",L25="C",L25="D"),"",IF(J25&gt;0,IF(Formular!$E$7='B.Sc. Biologie'!$H$1,VLOOKUP(Formular!J25,'B.Sc. Biologie'!$A$7:$E$163,5,FALSE),IF(Formular!$E$7='B.Sc. Aquatische Biologie'!$H$1,VLOOKUP(Formular!J25,'B.Sc. Aquatische Biologie'!$A$7:$E$158,5,FALSE),IF(Formular!$E$7='B.Sc. Molekularbiologie'!$H$1,VLOOKUP(Formular!J25,'B.Sc. Molekularbiologie'!$A$8:$E$163,5,FALSE),IF(Formular!$E$7='B.Sc. Med. Biologie'!$H$1,VLOOKUP(Formular!J25,'B.Sc. Med. Biologie'!$A$7:$E$149,5,FALSE))))),""))</f>
        <v/>
      </c>
      <c r="N25" s="8"/>
      <c r="O25" s="9"/>
    </row>
    <row r="26" spans="2:15" x14ac:dyDescent="0.25">
      <c r="B26" s="132"/>
      <c r="C26" s="133"/>
      <c r="D26" s="2"/>
      <c r="E26" s="3"/>
      <c r="F26" s="4"/>
      <c r="G26" s="5"/>
      <c r="H26" s="10"/>
      <c r="I26" s="58" t="str">
        <f>LEFT(IF(H26&gt;0,IF($E$7='B.Sc. Med. Biologie'!$H$1,VLOOKUP(Formular!H26,'B.Sc. Med. Biologie'!$A$7:$F$149,3,FALSE),IF($E$7='B.Sc. Biologie'!$H$1,VLOOKUP(Formular!H26,'B.Sc. Biologie'!$A$9:$F$163,3,FALSE),IF($E$7='B.Sc. Aquatische Biologie'!$H$1,VLOOKUP(Formular!H26,'B.Sc. Aquatische Biologie'!$A$7:$F$158,3,FALSE),IF($E$7='B.Sc. Molekularbiologie'!$H$1,VLOOKUP(Formular!H26,'B.Sc. Molekularbiologie'!$A$8:$F$163,3,FALSE))))),""),45)</f>
        <v/>
      </c>
      <c r="J26" s="7"/>
      <c r="K26" s="90" t="str">
        <f>IF(J26&gt;0,IF(Formular!$E$7='B.Sc. Med. Biologie'!$H$1,LEFT(TEXT(VLOOKUP(J26,'B.Sc. Med. Biologie'!$A$7:$E$149,2,FALSE),0)&amp;"/"&amp;TEXT(VLOOKUP(J26,'B.Sc. Med. Biologie'!$A$7:$E$149,3,FALSE),0),45),IF(Formular!$E$7='B.Sc. Biologie'!$H$1,LEFT(TEXT(VLOOKUP(J26,'B.Sc. Biologie'!$A$7:$E$163,2,FALSE),0)&amp;"/"&amp;TEXT(VLOOKUP(J26,'B.Sc. Biologie'!$A$7:$E$163,3,FALSE),0),45),IF(Formular!$E$7='B.Sc. Aquatische Biologie'!$H$1,LEFT(TEXT(VLOOKUP(J26,'B.Sc. Aquatische Biologie'!$A$7:$E$158,2,FALSE),0)&amp;"/"&amp;TEXT(VLOOKUP(J26,'B.Sc. Aquatische Biologie'!$A$7:$E$158,3,FALSE),0),45),IF(Formular!$E$7='B.Sc. Molekularbiologie'!$H$1,LEFT(TEXT(VLOOKUP(J26,'B.Sc. Molekularbiologie'!$A$8:$E$163,2,FALSE),0)&amp;"/"&amp;TEXT(VLOOKUP(J26,'B.Sc. Molekularbiologie'!$A$8:$E$163,3,FALSE),0),45))))),"")</f>
        <v/>
      </c>
      <c r="L26" s="2"/>
      <c r="M26" s="57" t="str">
        <f>IF(OR(J26="",L26="A",L26="B",L26="C",L26="D"),"",IF(J26&gt;0,IF(Formular!$E$7='B.Sc. Biologie'!$H$1,VLOOKUP(Formular!J26,'B.Sc. Biologie'!$A$7:$E$163,5,FALSE),IF(Formular!$E$7='B.Sc. Aquatische Biologie'!$H$1,VLOOKUP(Formular!J26,'B.Sc. Aquatische Biologie'!$A$7:$E$158,5,FALSE),IF(Formular!$E$7='B.Sc. Molekularbiologie'!$H$1,VLOOKUP(Formular!J26,'B.Sc. Molekularbiologie'!$A$8:$E$163,5,FALSE),IF(Formular!$E$7='B.Sc. Med. Biologie'!$H$1,VLOOKUP(Formular!J26,'B.Sc. Med. Biologie'!$A$7:$E$149,5,FALSE))))),""))</f>
        <v/>
      </c>
      <c r="N26" s="8"/>
      <c r="O26" s="9"/>
    </row>
    <row r="27" spans="2:15" x14ac:dyDescent="0.25">
      <c r="B27" s="132"/>
      <c r="C27" s="133"/>
      <c r="D27" s="2"/>
      <c r="E27" s="3"/>
      <c r="F27" s="4"/>
      <c r="G27" s="5"/>
      <c r="H27" s="10"/>
      <c r="I27" s="58" t="str">
        <f>LEFT(IF(H27&gt;0,IF($E$7='B.Sc. Med. Biologie'!$H$1,VLOOKUP(Formular!H27,'B.Sc. Med. Biologie'!$A$7:$F$149,3,FALSE),IF($E$7='B.Sc. Biologie'!$H$1,VLOOKUP(Formular!H27,'B.Sc. Biologie'!$A$9:$F$163,3,FALSE),IF($E$7='B.Sc. Aquatische Biologie'!$H$1,VLOOKUP(Formular!H27,'B.Sc. Aquatische Biologie'!$A$7:$F$158,3,FALSE),IF($E$7='B.Sc. Molekularbiologie'!$H$1,VLOOKUP(Formular!H27,'B.Sc. Molekularbiologie'!$A$8:$F$163,3,FALSE))))),""),45)</f>
        <v/>
      </c>
      <c r="J27" s="7"/>
      <c r="K27" s="90" t="str">
        <f>IF(J27&gt;0,IF(Formular!$E$7='B.Sc. Med. Biologie'!$H$1,LEFT(TEXT(VLOOKUP(J27,'B.Sc. Med. Biologie'!$A$7:$E$149,2,FALSE),0)&amp;"/"&amp;TEXT(VLOOKUP(J27,'B.Sc. Med. Biologie'!$A$7:$E$149,3,FALSE),0),45),IF(Formular!$E$7='B.Sc. Biologie'!$H$1,LEFT(TEXT(VLOOKUP(J27,'B.Sc. Biologie'!$A$7:$E$163,2,FALSE),0)&amp;"/"&amp;TEXT(VLOOKUP(J27,'B.Sc. Biologie'!$A$7:$E$163,3,FALSE),0),45),IF(Formular!$E$7='B.Sc. Aquatische Biologie'!$H$1,LEFT(TEXT(VLOOKUP(J27,'B.Sc. Aquatische Biologie'!$A$7:$E$158,2,FALSE),0)&amp;"/"&amp;TEXT(VLOOKUP(J27,'B.Sc. Aquatische Biologie'!$A$7:$E$158,3,FALSE),0),45),IF(Formular!$E$7='B.Sc. Molekularbiologie'!$H$1,LEFT(TEXT(VLOOKUP(J27,'B.Sc. Molekularbiologie'!$A$8:$E$163,2,FALSE),0)&amp;"/"&amp;TEXT(VLOOKUP(J27,'B.Sc. Molekularbiologie'!$A$8:$E$163,3,FALSE),0),45))))),"")</f>
        <v/>
      </c>
      <c r="L27" s="2" t="s">
        <v>13</v>
      </c>
      <c r="M27" s="57" t="str">
        <f>IF(OR(J27="",L27="A",L27="B",L27="C",L27="D"),"",IF(J27&gt;0,IF(Formular!$E$7='B.Sc. Biologie'!$H$1,VLOOKUP(Formular!J27,'B.Sc. Biologie'!$A$7:$E$163,5,FALSE),IF(Formular!$E$7='B.Sc. Aquatische Biologie'!$H$1,VLOOKUP(Formular!J27,'B.Sc. Aquatische Biologie'!$A$7:$E$158,5,FALSE),IF(Formular!$E$7='B.Sc. Molekularbiologie'!$H$1,VLOOKUP(Formular!J27,'B.Sc. Molekularbiologie'!$A$8:$E$163,5,FALSE),IF(Formular!$E$7='B.Sc. Med. Biologie'!$H$1,VLOOKUP(Formular!J27,'B.Sc. Med. Biologie'!$A$7:$E$149,5,FALSE))))),""))</f>
        <v/>
      </c>
      <c r="N27" s="8"/>
      <c r="O27" s="9"/>
    </row>
    <row r="28" spans="2:15" x14ac:dyDescent="0.25">
      <c r="B28" s="132"/>
      <c r="C28" s="133"/>
      <c r="D28" s="2"/>
      <c r="E28" s="3"/>
      <c r="F28" s="4"/>
      <c r="G28" s="5"/>
      <c r="H28" s="10"/>
      <c r="I28" s="58" t="str">
        <f>LEFT(IF(H28&gt;0,IF($E$7='B.Sc. Med. Biologie'!$H$1,VLOOKUP(Formular!H28,'B.Sc. Med. Biologie'!$A$7:$F$149,3,FALSE),IF($E$7='B.Sc. Biologie'!$H$1,VLOOKUP(Formular!H28,'B.Sc. Biologie'!$A$9:$F$163,3,FALSE),IF($E$7='B.Sc. Aquatische Biologie'!$H$1,VLOOKUP(Formular!H28,'B.Sc. Aquatische Biologie'!$A$7:$F$158,3,FALSE),IF($E$7='B.Sc. Molekularbiologie'!$H$1,VLOOKUP(Formular!H28,'B.Sc. Molekularbiologie'!$A$8:$F$163,3,FALSE))))),""),45)</f>
        <v/>
      </c>
      <c r="J28" s="7"/>
      <c r="K28" s="90" t="str">
        <f>IF(J28&gt;0,IF(Formular!$E$7='B.Sc. Med. Biologie'!$H$1,LEFT(TEXT(VLOOKUP(J28,'B.Sc. Med. Biologie'!$A$7:$E$149,2,FALSE),0)&amp;"/"&amp;TEXT(VLOOKUP(J28,'B.Sc. Med. Biologie'!$A$7:$E$149,3,FALSE),0),45),IF(Formular!$E$7='B.Sc. Biologie'!$H$1,LEFT(TEXT(VLOOKUP(J28,'B.Sc. Biologie'!$A$7:$E$163,2,FALSE),0)&amp;"/"&amp;TEXT(VLOOKUP(J28,'B.Sc. Biologie'!$A$7:$E$163,3,FALSE),0),45),IF(Formular!$E$7='B.Sc. Aquatische Biologie'!$H$1,LEFT(TEXT(VLOOKUP(J28,'B.Sc. Aquatische Biologie'!$A$7:$E$158,2,FALSE),0)&amp;"/"&amp;TEXT(VLOOKUP(J28,'B.Sc. Aquatische Biologie'!$A$7:$E$158,3,FALSE),0),45),IF(Formular!$E$7='B.Sc. Molekularbiologie'!$H$1,LEFT(TEXT(VLOOKUP(J28,'B.Sc. Molekularbiologie'!$A$8:$E$163,2,FALSE),0)&amp;"/"&amp;TEXT(VLOOKUP(J28,'B.Sc. Molekularbiologie'!$A$8:$E$163,3,FALSE),0),45))))),"")</f>
        <v/>
      </c>
      <c r="L28" s="2" t="s">
        <v>13</v>
      </c>
      <c r="M28" s="57" t="str">
        <f>IF(OR(J28="",L28="A",L28="B",L28="C",L28="D"),"",IF(J28&gt;0,IF(Formular!$E$7='B.Sc. Biologie'!$H$1,VLOOKUP(Formular!J28,'B.Sc. Biologie'!$A$7:$E$163,5,FALSE),IF(Formular!$E$7='B.Sc. Aquatische Biologie'!$H$1,VLOOKUP(Formular!J28,'B.Sc. Aquatische Biologie'!$A$7:$E$158,5,FALSE),IF(Formular!$E$7='B.Sc. Molekularbiologie'!$H$1,VLOOKUP(Formular!J28,'B.Sc. Molekularbiologie'!$A$8:$E$163,5,FALSE),IF(Formular!$E$7='B.Sc. Med. Biologie'!$H$1,VLOOKUP(Formular!J28,'B.Sc. Med. Biologie'!$A$7:$E$149,5,FALSE))))),""))</f>
        <v/>
      </c>
      <c r="N28" s="8"/>
      <c r="O28" s="9"/>
    </row>
    <row r="29" spans="2:15" x14ac:dyDescent="0.25">
      <c r="B29" s="132"/>
      <c r="C29" s="133"/>
      <c r="D29" s="2"/>
      <c r="E29" s="3"/>
      <c r="F29" s="4"/>
      <c r="G29" s="5"/>
      <c r="H29" s="10"/>
      <c r="I29" s="58" t="str">
        <f>LEFT(IF(H29&gt;0,IF($E$7='B.Sc. Med. Biologie'!$H$1,VLOOKUP(Formular!H29,'B.Sc. Med. Biologie'!$A$7:$F$149,3,FALSE),IF($E$7='B.Sc. Biologie'!$H$1,VLOOKUP(Formular!H29,'B.Sc. Biologie'!$A$9:$F$163,3,FALSE),IF($E$7='B.Sc. Aquatische Biologie'!$H$1,VLOOKUP(Formular!H29,'B.Sc. Aquatische Biologie'!$A$7:$F$158,3,FALSE),IF($E$7='B.Sc. Molekularbiologie'!$H$1,VLOOKUP(Formular!H29,'B.Sc. Molekularbiologie'!$A$8:$F$163,3,FALSE))))),""),45)</f>
        <v/>
      </c>
      <c r="J29" s="7"/>
      <c r="K29" s="90" t="str">
        <f>IF(J29&gt;0,IF(Formular!$E$7='B.Sc. Med. Biologie'!$H$1,LEFT(TEXT(VLOOKUP(J29,'B.Sc. Med. Biologie'!$A$7:$E$149,2,FALSE),0)&amp;"/"&amp;TEXT(VLOOKUP(J29,'B.Sc. Med. Biologie'!$A$7:$E$149,3,FALSE),0),45),IF(Formular!$E$7='B.Sc. Biologie'!$H$1,LEFT(TEXT(VLOOKUP(J29,'B.Sc. Biologie'!$A$7:$E$163,2,FALSE),0)&amp;"/"&amp;TEXT(VLOOKUP(J29,'B.Sc. Biologie'!$A$7:$E$163,3,FALSE),0),45),IF(Formular!$E$7='B.Sc. Aquatische Biologie'!$H$1,LEFT(TEXT(VLOOKUP(J29,'B.Sc. Aquatische Biologie'!$A$7:$E$158,2,FALSE),0)&amp;"/"&amp;TEXT(VLOOKUP(J29,'B.Sc. Aquatische Biologie'!$A$7:$E$158,3,FALSE),0),45),IF(Formular!$E$7='B.Sc. Molekularbiologie'!$H$1,LEFT(TEXT(VLOOKUP(J29,'B.Sc. Molekularbiologie'!$A$8:$E$163,2,FALSE),0)&amp;"/"&amp;TEXT(VLOOKUP(J29,'B.Sc. Molekularbiologie'!$A$8:$E$163,3,FALSE),0),45))))),"")</f>
        <v/>
      </c>
      <c r="L29" s="2" t="s">
        <v>13</v>
      </c>
      <c r="M29" s="57" t="str">
        <f>IF(OR(J29="",L29="A",L29="B",L29="C",L29="D"),"",IF(J29&gt;0,IF(Formular!$E$7='B.Sc. Biologie'!$H$1,VLOOKUP(Formular!J29,'B.Sc. Biologie'!$A$7:$E$163,5,FALSE),IF(Formular!$E$7='B.Sc. Aquatische Biologie'!$H$1,VLOOKUP(Formular!J29,'B.Sc. Aquatische Biologie'!$A$7:$E$158,5,FALSE),IF(Formular!$E$7='B.Sc. Molekularbiologie'!$H$1,VLOOKUP(Formular!J29,'B.Sc. Molekularbiologie'!$A$8:$E$163,5,FALSE),IF(Formular!$E$7='B.Sc. Med. Biologie'!$H$1,VLOOKUP(Formular!J29,'B.Sc. Med. Biologie'!$A$7:$E$149,5,FALSE))))),""))</f>
        <v/>
      </c>
      <c r="N29" s="8"/>
      <c r="O29" s="9"/>
    </row>
    <row r="30" spans="2:15" x14ac:dyDescent="0.25">
      <c r="B30" s="132"/>
      <c r="C30" s="133"/>
      <c r="D30" s="2"/>
      <c r="E30" s="3"/>
      <c r="F30" s="4"/>
      <c r="G30" s="5"/>
      <c r="H30" s="10"/>
      <c r="I30" s="58" t="str">
        <f>LEFT(IF(H30&gt;0,IF($E$7='B.Sc. Med. Biologie'!$H$1,VLOOKUP(Formular!H30,'B.Sc. Med. Biologie'!$A$7:$F$149,3,FALSE),IF($E$7='B.Sc. Biologie'!$H$1,VLOOKUP(Formular!H30,'B.Sc. Biologie'!$A$9:$F$163,3,FALSE),IF($E$7='B.Sc. Aquatische Biologie'!$H$1,VLOOKUP(Formular!H30,'B.Sc. Aquatische Biologie'!$A$7:$F$158,3,FALSE),IF($E$7='B.Sc. Molekularbiologie'!$H$1,VLOOKUP(Formular!H30,'B.Sc. Molekularbiologie'!$A$8:$F$163,3,FALSE))))),""),45)</f>
        <v/>
      </c>
      <c r="J30" s="7"/>
      <c r="K30" s="90" t="str">
        <f>IF(J30&gt;0,IF(Formular!$E$7='B.Sc. Med. Biologie'!$H$1,LEFT(TEXT(VLOOKUP(J30,'B.Sc. Med. Biologie'!$A$7:$E$149,2,FALSE),0)&amp;"/"&amp;TEXT(VLOOKUP(J30,'B.Sc. Med. Biologie'!$A$7:$E$149,3,FALSE),0),45),IF(Formular!$E$7='B.Sc. Biologie'!$H$1,LEFT(TEXT(VLOOKUP(J30,'B.Sc. Biologie'!$A$7:$E$163,2,FALSE),0)&amp;"/"&amp;TEXT(VLOOKUP(J30,'B.Sc. Biologie'!$A$7:$E$163,3,FALSE),0),45),IF(Formular!$E$7='B.Sc. Aquatische Biologie'!$H$1,LEFT(TEXT(VLOOKUP(J30,'B.Sc. Aquatische Biologie'!$A$7:$E$158,2,FALSE),0)&amp;"/"&amp;TEXT(VLOOKUP(J30,'B.Sc. Aquatische Biologie'!$A$7:$E$158,3,FALSE),0),45),IF(Formular!$E$7='B.Sc. Molekularbiologie'!$H$1,LEFT(TEXT(VLOOKUP(J30,'B.Sc. Molekularbiologie'!$A$8:$E$163,2,FALSE),0)&amp;"/"&amp;TEXT(VLOOKUP(J30,'B.Sc. Molekularbiologie'!$A$8:$E$163,3,FALSE),0),45))))),"")</f>
        <v/>
      </c>
      <c r="L30" s="2" t="s">
        <v>13</v>
      </c>
      <c r="M30" s="57" t="str">
        <f>IF(OR(J30="",L30="A",L30="B",L30="C",L30="D"),"",IF(J30&gt;0,IF(Formular!$E$7='B.Sc. Biologie'!$H$1,VLOOKUP(Formular!J30,'B.Sc. Biologie'!$A$7:$E$163,5,FALSE),IF(Formular!$E$7='B.Sc. Aquatische Biologie'!$H$1,VLOOKUP(Formular!J30,'B.Sc. Aquatische Biologie'!$A$7:$E$158,5,FALSE),IF(Formular!$E$7='B.Sc. Molekularbiologie'!$H$1,VLOOKUP(Formular!J30,'B.Sc. Molekularbiologie'!$A$8:$E$163,5,FALSE),IF(Formular!$E$7='B.Sc. Med. Biologie'!$H$1,VLOOKUP(Formular!J30,'B.Sc. Med. Biologie'!$A$7:$E$149,5,FALSE))))),""))</f>
        <v/>
      </c>
      <c r="N30" s="8"/>
      <c r="O30" s="9"/>
    </row>
    <row r="31" spans="2:15" x14ac:dyDescent="0.25">
      <c r="B31" s="132"/>
      <c r="C31" s="133"/>
      <c r="D31" s="2"/>
      <c r="E31" s="3"/>
      <c r="F31" s="4"/>
      <c r="G31" s="5"/>
      <c r="H31" s="10"/>
      <c r="I31" s="58" t="str">
        <f>LEFT(IF(H31&gt;0,IF($E$7='B.Sc. Med. Biologie'!$H$1,VLOOKUP(Formular!H31,'B.Sc. Med. Biologie'!$A$7:$F$149,3,FALSE),IF($E$7='B.Sc. Biologie'!$H$1,VLOOKUP(Formular!H31,'B.Sc. Biologie'!$A$9:$F$163,3,FALSE),IF($E$7='B.Sc. Aquatische Biologie'!$H$1,VLOOKUP(Formular!H31,'B.Sc. Aquatische Biologie'!$A$7:$F$158,3,FALSE),IF($E$7='B.Sc. Molekularbiologie'!$H$1,VLOOKUP(Formular!H31,'B.Sc. Molekularbiologie'!$A$8:$F$163,3,FALSE))))),""),45)</f>
        <v/>
      </c>
      <c r="J31" s="7"/>
      <c r="K31" s="90" t="str">
        <f>IF(J31&gt;0,IF(Formular!$E$7='B.Sc. Med. Biologie'!$H$1,LEFT(TEXT(VLOOKUP(J31,'B.Sc. Med. Biologie'!$A$7:$E$149,2,FALSE),0)&amp;"/"&amp;TEXT(VLOOKUP(J31,'B.Sc. Med. Biologie'!$A$7:$E$149,3,FALSE),0),45),IF(Formular!$E$7='B.Sc. Biologie'!$H$1,LEFT(TEXT(VLOOKUP(J31,'B.Sc. Biologie'!$A$7:$E$163,2,FALSE),0)&amp;"/"&amp;TEXT(VLOOKUP(J31,'B.Sc. Biologie'!$A$7:$E$163,3,FALSE),0),45),IF(Formular!$E$7='B.Sc. Aquatische Biologie'!$H$1,LEFT(TEXT(VLOOKUP(J31,'B.Sc. Aquatische Biologie'!$A$7:$E$158,2,FALSE),0)&amp;"/"&amp;TEXT(VLOOKUP(J31,'B.Sc. Aquatische Biologie'!$A$7:$E$158,3,FALSE),0),45),IF(Formular!$E$7='B.Sc. Molekularbiologie'!$H$1,LEFT(TEXT(VLOOKUP(J31,'B.Sc. Molekularbiologie'!$A$8:$E$163,2,FALSE),0)&amp;"/"&amp;TEXT(VLOOKUP(J31,'B.Sc. Molekularbiologie'!$A$8:$E$163,3,FALSE),0),45))))),"")</f>
        <v/>
      </c>
      <c r="L31" s="2" t="s">
        <v>13</v>
      </c>
      <c r="M31" s="57" t="str">
        <f>IF(OR(J31="",L31="A",L31="B",L31="C",L31="D"),"",IF(J31&gt;0,IF(Formular!$E$7='B.Sc. Biologie'!$H$1,VLOOKUP(Formular!J31,'B.Sc. Biologie'!$A$7:$E$163,5,FALSE),IF(Formular!$E$7='B.Sc. Aquatische Biologie'!$H$1,VLOOKUP(Formular!J31,'B.Sc. Aquatische Biologie'!$A$7:$E$158,5,FALSE),IF(Formular!$E$7='B.Sc. Molekularbiologie'!$H$1,VLOOKUP(Formular!J31,'B.Sc. Molekularbiologie'!$A$8:$E$163,5,FALSE),IF(Formular!$E$7='B.Sc. Med. Biologie'!$H$1,VLOOKUP(Formular!J31,'B.Sc. Med. Biologie'!$A$7:$E$149,5,FALSE))))),""))</f>
        <v/>
      </c>
      <c r="N31" s="8"/>
      <c r="O31" s="9"/>
    </row>
    <row r="32" spans="2:15" x14ac:dyDescent="0.25">
      <c r="B32" s="132"/>
      <c r="C32" s="133"/>
      <c r="D32" s="2"/>
      <c r="E32" s="3"/>
      <c r="F32" s="4"/>
      <c r="G32" s="5"/>
      <c r="H32" s="10"/>
      <c r="I32" s="58" t="str">
        <f>LEFT(IF(H32&gt;0,IF($E$7='B.Sc. Med. Biologie'!$H$1,VLOOKUP(Formular!H32,'B.Sc. Med. Biologie'!$A$7:$F$149,3,FALSE),IF($E$7='B.Sc. Biologie'!$H$1,VLOOKUP(Formular!H32,'B.Sc. Biologie'!$A$9:$F$163,3,FALSE),IF($E$7='B.Sc. Aquatische Biologie'!$H$1,VLOOKUP(Formular!H32,'B.Sc. Aquatische Biologie'!$A$7:$F$158,3,FALSE),IF($E$7='B.Sc. Molekularbiologie'!$H$1,VLOOKUP(Formular!H32,'B.Sc. Molekularbiologie'!$A$8:$F$163,3,FALSE))))),""),45)</f>
        <v/>
      </c>
      <c r="J32" s="7"/>
      <c r="K32" s="90" t="str">
        <f>IF(J32&gt;0,IF(Formular!$E$7='B.Sc. Med. Biologie'!$H$1,LEFT(TEXT(VLOOKUP(J32,'B.Sc. Med. Biologie'!$A$7:$E$149,2,FALSE),0)&amp;"/"&amp;TEXT(VLOOKUP(J32,'B.Sc. Med. Biologie'!$A$7:$E$149,3,FALSE),0),45),IF(Formular!$E$7='B.Sc. Biologie'!$H$1,LEFT(TEXT(VLOOKUP(J32,'B.Sc. Biologie'!$A$7:$E$163,2,FALSE),0)&amp;"/"&amp;TEXT(VLOOKUP(J32,'B.Sc. Biologie'!$A$7:$E$163,3,FALSE),0),45),IF(Formular!$E$7='B.Sc. Aquatische Biologie'!$H$1,LEFT(TEXT(VLOOKUP(J32,'B.Sc. Aquatische Biologie'!$A$7:$E$158,2,FALSE),0)&amp;"/"&amp;TEXT(VLOOKUP(J32,'B.Sc. Aquatische Biologie'!$A$7:$E$158,3,FALSE),0),45),IF(Formular!$E$7='B.Sc. Molekularbiologie'!$H$1,LEFT(TEXT(VLOOKUP(J32,'B.Sc. Molekularbiologie'!$A$8:$E$163,2,FALSE),0)&amp;"/"&amp;TEXT(VLOOKUP(J32,'B.Sc. Molekularbiologie'!$A$8:$E$163,3,FALSE),0),45))))),"")</f>
        <v/>
      </c>
      <c r="L32" s="2" t="s">
        <v>13</v>
      </c>
      <c r="M32" s="57" t="str">
        <f>IF(OR(J32="",L32="A",L32="B",L32="C",L32="D"),"",IF(J32&gt;0,IF(Formular!$E$7='B.Sc. Biologie'!$H$1,VLOOKUP(Formular!J32,'B.Sc. Biologie'!$A$7:$E$163,5,FALSE),IF(Formular!$E$7='B.Sc. Aquatische Biologie'!$H$1,VLOOKUP(Formular!J32,'B.Sc. Aquatische Biologie'!$A$7:$E$158,5,FALSE),IF(Formular!$E$7='B.Sc. Molekularbiologie'!$H$1,VLOOKUP(Formular!J32,'B.Sc. Molekularbiologie'!$A$8:$E$163,5,FALSE),IF(Formular!$E$7='B.Sc. Med. Biologie'!$H$1,VLOOKUP(Formular!J32,'B.Sc. Med. Biologie'!$A$7:$E$149,5,FALSE))))),""))</f>
        <v/>
      </c>
      <c r="N32" s="8"/>
      <c r="O32" s="9"/>
    </row>
    <row r="33" spans="2:15" x14ac:dyDescent="0.25">
      <c r="B33" s="132"/>
      <c r="C33" s="133"/>
      <c r="D33" s="2"/>
      <c r="E33" s="3"/>
      <c r="F33" s="4"/>
      <c r="G33" s="5"/>
      <c r="H33" s="10"/>
      <c r="I33" s="58" t="str">
        <f>LEFT(IF(H33&gt;0,IF($E$7='B.Sc. Med. Biologie'!$H$1,VLOOKUP(Formular!H33,'B.Sc. Med. Biologie'!$A$7:$F$149,3,FALSE),IF($E$7='B.Sc. Biologie'!$H$1,VLOOKUP(Formular!H33,'B.Sc. Biologie'!$A$9:$F$163,3,FALSE),IF($E$7='B.Sc. Aquatische Biologie'!$H$1,VLOOKUP(Formular!H33,'B.Sc. Aquatische Biologie'!$A$7:$F$158,3,FALSE),IF($E$7='B.Sc. Molekularbiologie'!$H$1,VLOOKUP(Formular!H33,'B.Sc. Molekularbiologie'!$A$8:$F$163,3,FALSE))))),""),45)</f>
        <v/>
      </c>
      <c r="J33" s="7"/>
      <c r="K33" s="90" t="str">
        <f>IF(J33&gt;0,IF(Formular!$E$7='B.Sc. Med. Biologie'!$H$1,LEFT(TEXT(VLOOKUP(J33,'B.Sc. Med. Biologie'!$A$7:$E$149,2,FALSE),0)&amp;"/"&amp;TEXT(VLOOKUP(J33,'B.Sc. Med. Biologie'!$A$7:$E$149,3,FALSE),0),45),IF(Formular!$E$7='B.Sc. Biologie'!$H$1,LEFT(TEXT(VLOOKUP(J33,'B.Sc. Biologie'!$A$7:$E$163,2,FALSE),0)&amp;"/"&amp;TEXT(VLOOKUP(J33,'B.Sc. Biologie'!$A$7:$E$163,3,FALSE),0),45),IF(Formular!$E$7='B.Sc. Aquatische Biologie'!$H$1,LEFT(TEXT(VLOOKUP(J33,'B.Sc. Aquatische Biologie'!$A$7:$E$158,2,FALSE),0)&amp;"/"&amp;TEXT(VLOOKUP(J33,'B.Sc. Aquatische Biologie'!$A$7:$E$158,3,FALSE),0),45),IF(Formular!$E$7='B.Sc. Molekularbiologie'!$H$1,LEFT(TEXT(VLOOKUP(J33,'B.Sc. Molekularbiologie'!$A$8:$E$163,2,FALSE),0)&amp;"/"&amp;TEXT(VLOOKUP(J33,'B.Sc. Molekularbiologie'!$A$8:$E$163,3,FALSE),0),45))))),"")</f>
        <v/>
      </c>
      <c r="L33" s="2" t="s">
        <v>13</v>
      </c>
      <c r="M33" s="57" t="str">
        <f>IF(OR(J33="",L33="A",L33="B",L33="C",L33="D"),"",IF(J33&gt;0,IF(Formular!$E$7='B.Sc. Biologie'!$H$1,VLOOKUP(Formular!J33,'B.Sc. Biologie'!$A$7:$E$163,5,FALSE),IF(Formular!$E$7='B.Sc. Aquatische Biologie'!$H$1,VLOOKUP(Formular!J33,'B.Sc. Aquatische Biologie'!$A$7:$E$158,5,FALSE),IF(Formular!$E$7='B.Sc. Molekularbiologie'!$H$1,VLOOKUP(Formular!J33,'B.Sc. Molekularbiologie'!$A$8:$E$163,5,FALSE),IF(Formular!$E$7='B.Sc. Med. Biologie'!$H$1,VLOOKUP(Formular!J33,'B.Sc. Med. Biologie'!$A$7:$E$149,5,FALSE))))),""))</f>
        <v/>
      </c>
      <c r="N33" s="8"/>
      <c r="O33" s="9"/>
    </row>
    <row r="34" spans="2:15" x14ac:dyDescent="0.25">
      <c r="B34" s="132"/>
      <c r="C34" s="133"/>
      <c r="D34" s="2"/>
      <c r="E34" s="3"/>
      <c r="F34" s="4"/>
      <c r="G34" s="5"/>
      <c r="H34" s="10"/>
      <c r="I34" s="58" t="str">
        <f>LEFT(IF(H34&gt;0,IF($E$7='B.Sc. Med. Biologie'!$H$1,VLOOKUP(Formular!H34,'B.Sc. Med. Biologie'!$A$7:$F$149,3,FALSE),IF($E$7='B.Sc. Biologie'!$H$1,VLOOKUP(Formular!H34,'B.Sc. Biologie'!$A$9:$F$163,3,FALSE),IF($E$7='B.Sc. Aquatische Biologie'!$H$1,VLOOKUP(Formular!H34,'B.Sc. Aquatische Biologie'!$A$7:$F$158,3,FALSE),IF($E$7='B.Sc. Molekularbiologie'!$H$1,VLOOKUP(Formular!H34,'B.Sc. Molekularbiologie'!$A$8:$F$163,3,FALSE))))),""),45)</f>
        <v/>
      </c>
      <c r="J34" s="7"/>
      <c r="K34" s="90" t="str">
        <f>IF(J34&gt;0,IF(Formular!$E$7='B.Sc. Med. Biologie'!$H$1,LEFT(TEXT(VLOOKUP(J34,'B.Sc. Med. Biologie'!$A$7:$E$149,2,FALSE),0)&amp;"/"&amp;TEXT(VLOOKUP(J34,'B.Sc. Med. Biologie'!$A$7:$E$149,3,FALSE),0),45),IF(Formular!$E$7='B.Sc. Biologie'!$H$1,LEFT(TEXT(VLOOKUP(J34,'B.Sc. Biologie'!$A$7:$E$163,2,FALSE),0)&amp;"/"&amp;TEXT(VLOOKUP(J34,'B.Sc. Biologie'!$A$7:$E$163,3,FALSE),0),45),IF(Formular!$E$7='B.Sc. Aquatische Biologie'!$H$1,LEFT(TEXT(VLOOKUP(J34,'B.Sc. Aquatische Biologie'!$A$7:$E$158,2,FALSE),0)&amp;"/"&amp;TEXT(VLOOKUP(J34,'B.Sc. Aquatische Biologie'!$A$7:$E$158,3,FALSE),0),45),IF(Formular!$E$7='B.Sc. Molekularbiologie'!$H$1,LEFT(TEXT(VLOOKUP(J34,'B.Sc. Molekularbiologie'!$A$8:$E$163,2,FALSE),0)&amp;"/"&amp;TEXT(VLOOKUP(J34,'B.Sc. Molekularbiologie'!$A$8:$E$163,3,FALSE),0),45))))),"")</f>
        <v/>
      </c>
      <c r="L34" s="2" t="s">
        <v>13</v>
      </c>
      <c r="M34" s="57" t="str">
        <f>IF(OR(J34="",L34="A",L34="B",L34="C",L34="D"),"",IF(J34&gt;0,IF(Formular!$E$7='B.Sc. Biologie'!$H$1,VLOOKUP(Formular!J34,'B.Sc. Biologie'!$A$7:$E$163,5,FALSE),IF(Formular!$E$7='B.Sc. Aquatische Biologie'!$H$1,VLOOKUP(Formular!J34,'B.Sc. Aquatische Biologie'!$A$7:$E$158,5,FALSE),IF(Formular!$E$7='B.Sc. Molekularbiologie'!$H$1,VLOOKUP(Formular!J34,'B.Sc. Molekularbiologie'!$A$8:$E$163,5,FALSE),IF(Formular!$E$7='B.Sc. Med. Biologie'!$H$1,VLOOKUP(Formular!J34,'B.Sc. Med. Biologie'!$A$7:$E$149,5,FALSE))))),""))</f>
        <v/>
      </c>
      <c r="N34" s="8"/>
      <c r="O34" s="9"/>
    </row>
    <row r="35" spans="2:15" x14ac:dyDescent="0.25">
      <c r="B35" s="132"/>
      <c r="C35" s="133"/>
      <c r="D35" s="2"/>
      <c r="E35" s="3"/>
      <c r="F35" s="4"/>
      <c r="G35" s="5"/>
      <c r="H35" s="10"/>
      <c r="I35" s="58" t="str">
        <f>LEFT(IF(H35&gt;0,IF($E$7='B.Sc. Med. Biologie'!$H$1,VLOOKUP(Formular!H35,'B.Sc. Med. Biologie'!$A$7:$F$149,3,FALSE),IF($E$7='B.Sc. Biologie'!$H$1,VLOOKUP(Formular!H35,'B.Sc. Biologie'!$A$9:$F$163,3,FALSE),IF($E$7='B.Sc. Aquatische Biologie'!$H$1,VLOOKUP(Formular!H35,'B.Sc. Aquatische Biologie'!$A$7:$F$158,3,FALSE),IF($E$7='B.Sc. Molekularbiologie'!$H$1,VLOOKUP(Formular!H35,'B.Sc. Molekularbiologie'!$A$8:$F$163,3,FALSE))))),""),45)</f>
        <v/>
      </c>
      <c r="J35" s="7"/>
      <c r="K35" s="90" t="str">
        <f>IF(J35&gt;0,IF(Formular!$E$7='B.Sc. Med. Biologie'!$H$1,LEFT(TEXT(VLOOKUP(J35,'B.Sc. Med. Biologie'!$A$7:$E$149,2,FALSE),0)&amp;"/"&amp;TEXT(VLOOKUP(J35,'B.Sc. Med. Biologie'!$A$7:$E$149,3,FALSE),0),45),IF(Formular!$E$7='B.Sc. Biologie'!$H$1,LEFT(TEXT(VLOOKUP(J35,'B.Sc. Biologie'!$A$7:$E$163,2,FALSE),0)&amp;"/"&amp;TEXT(VLOOKUP(J35,'B.Sc. Biologie'!$A$7:$E$163,3,FALSE),0),45),IF(Formular!$E$7='B.Sc. Aquatische Biologie'!$H$1,LEFT(TEXT(VLOOKUP(J35,'B.Sc. Aquatische Biologie'!$A$7:$E$158,2,FALSE),0)&amp;"/"&amp;TEXT(VLOOKUP(J35,'B.Sc. Aquatische Biologie'!$A$7:$E$158,3,FALSE),0),45),IF(Formular!$E$7='B.Sc. Molekularbiologie'!$H$1,LEFT(TEXT(VLOOKUP(J35,'B.Sc. Molekularbiologie'!$A$8:$E$163,2,FALSE),0)&amp;"/"&amp;TEXT(VLOOKUP(J35,'B.Sc. Molekularbiologie'!$A$8:$E$163,3,FALSE),0),45))))),"")</f>
        <v/>
      </c>
      <c r="L35" s="2" t="s">
        <v>13</v>
      </c>
      <c r="M35" s="57" t="str">
        <f>IF(OR(J35="",L35="A",L35="B",L35="C",L35="D"),"",IF(J35&gt;0,IF(Formular!$E$7='B.Sc. Biologie'!$H$1,VLOOKUP(Formular!J35,'B.Sc. Biologie'!$A$7:$E$163,5,FALSE),IF(Formular!$E$7='B.Sc. Aquatische Biologie'!$H$1,VLOOKUP(Formular!J35,'B.Sc. Aquatische Biologie'!$A$7:$E$158,5,FALSE),IF(Formular!$E$7='B.Sc. Molekularbiologie'!$H$1,VLOOKUP(Formular!J35,'B.Sc. Molekularbiologie'!$A$8:$E$163,5,FALSE),IF(Formular!$E$7='B.Sc. Med. Biologie'!$H$1,VLOOKUP(Formular!J35,'B.Sc. Med. Biologie'!$A$7:$E$149,5,FALSE))))),""))</f>
        <v/>
      </c>
      <c r="N35" s="8"/>
      <c r="O35" s="9"/>
    </row>
    <row r="36" spans="2:15" x14ac:dyDescent="0.25">
      <c r="B36" s="132"/>
      <c r="C36" s="133"/>
      <c r="D36" s="2"/>
      <c r="E36" s="3"/>
      <c r="F36" s="4"/>
      <c r="G36" s="5"/>
      <c r="H36" s="10"/>
      <c r="I36" s="58" t="str">
        <f>LEFT(IF(H36&gt;0,IF($E$7='B.Sc. Med. Biologie'!$H$1,VLOOKUP(Formular!H36,'B.Sc. Med. Biologie'!$A$7:$F$149,3,FALSE),IF($E$7='B.Sc. Biologie'!$H$1,VLOOKUP(Formular!H36,'B.Sc. Biologie'!$A$9:$F$163,3,FALSE),IF($E$7='B.Sc. Aquatische Biologie'!$H$1,VLOOKUP(Formular!H36,'B.Sc. Aquatische Biologie'!$A$7:$F$158,3,FALSE),IF($E$7='B.Sc. Molekularbiologie'!$H$1,VLOOKUP(Formular!H36,'B.Sc. Molekularbiologie'!$A$8:$F$163,3,FALSE))))),""),45)</f>
        <v/>
      </c>
      <c r="J36" s="7"/>
      <c r="K36" s="90" t="str">
        <f>IF(J36&gt;0,IF(Formular!$E$7='B.Sc. Med. Biologie'!$H$1,LEFT(TEXT(VLOOKUP(J36,'B.Sc. Med. Biologie'!$A$7:$E$149,2,FALSE),0)&amp;"/"&amp;TEXT(VLOOKUP(J36,'B.Sc. Med. Biologie'!$A$7:$E$149,3,FALSE),0),45),IF(Formular!$E$7='B.Sc. Biologie'!$H$1,LEFT(TEXT(VLOOKUP(J36,'B.Sc. Biologie'!$A$7:$E$163,2,FALSE),0)&amp;"/"&amp;TEXT(VLOOKUP(J36,'B.Sc. Biologie'!$A$7:$E$163,3,FALSE),0),45),IF(Formular!$E$7='B.Sc. Aquatische Biologie'!$H$1,LEFT(TEXT(VLOOKUP(J36,'B.Sc. Aquatische Biologie'!$A$7:$E$158,2,FALSE),0)&amp;"/"&amp;TEXT(VLOOKUP(J36,'B.Sc. Aquatische Biologie'!$A$7:$E$158,3,FALSE),0),45),IF(Formular!$E$7='B.Sc. Molekularbiologie'!$H$1,LEFT(TEXT(VLOOKUP(J36,'B.Sc. Molekularbiologie'!$A$8:$E$163,2,FALSE),0)&amp;"/"&amp;TEXT(VLOOKUP(J36,'B.Sc. Molekularbiologie'!$A$8:$E$163,3,FALSE),0),45))))),"")</f>
        <v/>
      </c>
      <c r="L36" s="2" t="s">
        <v>13</v>
      </c>
      <c r="M36" s="57" t="str">
        <f>IF(OR(J36="",L36="A",L36="B",L36="C",L36="D"),"",IF(J36&gt;0,IF(Formular!$E$7='B.Sc. Biologie'!$H$1,VLOOKUP(Formular!J36,'B.Sc. Biologie'!$A$7:$E$163,5,FALSE),IF(Formular!$E$7='B.Sc. Aquatische Biologie'!$H$1,VLOOKUP(Formular!J36,'B.Sc. Aquatische Biologie'!$A$7:$E$158,5,FALSE),IF(Formular!$E$7='B.Sc. Molekularbiologie'!$H$1,VLOOKUP(Formular!J36,'B.Sc. Molekularbiologie'!$A$8:$E$163,5,FALSE),IF(Formular!$E$7='B.Sc. Med. Biologie'!$H$1,VLOOKUP(Formular!J36,'B.Sc. Med. Biologie'!$A$7:$E$149,5,FALSE))))),""))</f>
        <v/>
      </c>
      <c r="N36" s="8"/>
      <c r="O36" s="9"/>
    </row>
    <row r="37" spans="2:15" x14ac:dyDescent="0.25">
      <c r="B37" s="132"/>
      <c r="C37" s="133"/>
      <c r="D37" s="2"/>
      <c r="E37" s="3"/>
      <c r="F37" s="4"/>
      <c r="G37" s="5"/>
      <c r="H37" s="10"/>
      <c r="I37" s="58" t="str">
        <f>LEFT(IF(H37&gt;0,IF($E$7='B.Sc. Med. Biologie'!$H$1,VLOOKUP(Formular!H37,'B.Sc. Med. Biologie'!$A$7:$F$149,3,FALSE),IF($E$7='B.Sc. Biologie'!$H$1,VLOOKUP(Formular!H37,'B.Sc. Biologie'!$A$9:$F$163,3,FALSE),IF($E$7='B.Sc. Aquatische Biologie'!$H$1,VLOOKUP(Formular!H37,'B.Sc. Aquatische Biologie'!$A$7:$F$158,3,FALSE),IF($E$7='B.Sc. Molekularbiologie'!$H$1,VLOOKUP(Formular!H37,'B.Sc. Molekularbiologie'!$A$8:$F$163,3,FALSE))))),""),45)</f>
        <v/>
      </c>
      <c r="J37" s="7"/>
      <c r="K37" s="90" t="str">
        <f>IF(J37&gt;0,IF(Formular!$E$7='B.Sc. Med. Biologie'!$H$1,LEFT(TEXT(VLOOKUP(J37,'B.Sc. Med. Biologie'!$A$7:$E$149,2,FALSE),0)&amp;"/"&amp;TEXT(VLOOKUP(J37,'B.Sc. Med. Biologie'!$A$7:$E$149,3,FALSE),0),45),IF(Formular!$E$7='B.Sc. Biologie'!$H$1,LEFT(TEXT(VLOOKUP(J37,'B.Sc. Biologie'!$A$7:$E$163,2,FALSE),0)&amp;"/"&amp;TEXT(VLOOKUP(J37,'B.Sc. Biologie'!$A$7:$E$163,3,FALSE),0),45),IF(Formular!$E$7='B.Sc. Aquatische Biologie'!$H$1,LEFT(TEXT(VLOOKUP(J37,'B.Sc. Aquatische Biologie'!$A$7:$E$158,2,FALSE),0)&amp;"/"&amp;TEXT(VLOOKUP(J37,'B.Sc. Aquatische Biologie'!$A$7:$E$158,3,FALSE),0),45),IF(Formular!$E$7='B.Sc. Molekularbiologie'!$H$1,LEFT(TEXT(VLOOKUP(J37,'B.Sc. Molekularbiologie'!$A$8:$E$163,2,FALSE),0)&amp;"/"&amp;TEXT(VLOOKUP(J37,'B.Sc. Molekularbiologie'!$A$8:$E$163,3,FALSE),0),45))))),"")</f>
        <v/>
      </c>
      <c r="L37" s="2" t="s">
        <v>13</v>
      </c>
      <c r="M37" s="57" t="str">
        <f>IF(OR(J37="",L37="A",L37="B",L37="C",L37="D"),"",IF(J37&gt;0,IF(Formular!$E$7='B.Sc. Biologie'!$H$1,VLOOKUP(Formular!J37,'B.Sc. Biologie'!$A$7:$E$163,5,FALSE),IF(Formular!$E$7='B.Sc. Aquatische Biologie'!$H$1,VLOOKUP(Formular!J37,'B.Sc. Aquatische Biologie'!$A$7:$E$158,5,FALSE),IF(Formular!$E$7='B.Sc. Molekularbiologie'!$H$1,VLOOKUP(Formular!J37,'B.Sc. Molekularbiologie'!$A$8:$E$163,5,FALSE),IF(Formular!$E$7='B.Sc. Med. Biologie'!$H$1,VLOOKUP(Formular!J37,'B.Sc. Med. Biologie'!$A$7:$E$149,5,FALSE))))),""))</f>
        <v/>
      </c>
      <c r="N37" s="8"/>
      <c r="O37" s="9"/>
    </row>
    <row r="38" spans="2:15" x14ac:dyDescent="0.25">
      <c r="B38" s="132"/>
      <c r="C38" s="133"/>
      <c r="D38" s="2"/>
      <c r="E38" s="3"/>
      <c r="F38" s="4"/>
      <c r="G38" s="5"/>
      <c r="H38" s="10"/>
      <c r="I38" s="58" t="str">
        <f>LEFT(IF(H38&gt;0,IF($E$7='B.Sc. Med. Biologie'!$H$1,VLOOKUP(Formular!H38,'B.Sc. Med. Biologie'!$A$7:$F$149,3,FALSE),IF($E$7='B.Sc. Biologie'!$H$1,VLOOKUP(Formular!H38,'B.Sc. Biologie'!$A$9:$F$163,3,FALSE),IF($E$7='B.Sc. Aquatische Biologie'!$H$1,VLOOKUP(Formular!H38,'B.Sc. Aquatische Biologie'!$A$7:$F$158,3,FALSE),IF($E$7='B.Sc. Molekularbiologie'!$H$1,VLOOKUP(Formular!H38,'B.Sc. Molekularbiologie'!$A$8:$F$163,3,FALSE))))),""),45)</f>
        <v/>
      </c>
      <c r="J38" s="7"/>
      <c r="K38" s="90" t="str">
        <f>IF(J38&gt;0,IF(Formular!$E$7='B.Sc. Med. Biologie'!$H$1,LEFT(TEXT(VLOOKUP(J38,'B.Sc. Med. Biologie'!$A$7:$E$149,2,FALSE),0)&amp;"/"&amp;TEXT(VLOOKUP(J38,'B.Sc. Med. Biologie'!$A$7:$E$149,3,FALSE),0),45),IF(Formular!$E$7='B.Sc. Biologie'!$H$1,LEFT(TEXT(VLOOKUP(J38,'B.Sc. Biologie'!$A$7:$E$163,2,FALSE),0)&amp;"/"&amp;TEXT(VLOOKUP(J38,'B.Sc. Biologie'!$A$7:$E$163,3,FALSE),0),45),IF(Formular!$E$7='B.Sc. Aquatische Biologie'!$H$1,LEFT(TEXT(VLOOKUP(J38,'B.Sc. Aquatische Biologie'!$A$7:$E$158,2,FALSE),0)&amp;"/"&amp;TEXT(VLOOKUP(J38,'B.Sc. Aquatische Biologie'!$A$7:$E$158,3,FALSE),0),45),IF(Formular!$E$7='B.Sc. Molekularbiologie'!$H$1,LEFT(TEXT(VLOOKUP(J38,'B.Sc. Molekularbiologie'!$A$8:$E$163,2,FALSE),0)&amp;"/"&amp;TEXT(VLOOKUP(J38,'B.Sc. Molekularbiologie'!$A$8:$E$163,3,FALSE),0),45))))),"")</f>
        <v/>
      </c>
      <c r="L38" s="2" t="s">
        <v>13</v>
      </c>
      <c r="M38" s="57" t="str">
        <f>IF(OR(J38="",L38="A",L38="B",L38="C",L38="D"),"",IF(J38&gt;0,IF(Formular!$E$7='B.Sc. Biologie'!$H$1,VLOOKUP(Formular!J38,'B.Sc. Biologie'!$A$7:$E$163,5,FALSE),IF(Formular!$E$7='B.Sc. Aquatische Biologie'!$H$1,VLOOKUP(Formular!J38,'B.Sc. Aquatische Biologie'!$A$7:$E$158,5,FALSE),IF(Formular!$E$7='B.Sc. Molekularbiologie'!$H$1,VLOOKUP(Formular!J38,'B.Sc. Molekularbiologie'!$A$8:$E$163,5,FALSE),IF(Formular!$E$7='B.Sc. Med. Biologie'!$H$1,VLOOKUP(Formular!J38,'B.Sc. Med. Biologie'!$A$7:$E$149,5,FALSE))))),""))</f>
        <v/>
      </c>
      <c r="N38" s="8"/>
      <c r="O38" s="9"/>
    </row>
    <row r="39" spans="2:15" x14ac:dyDescent="0.25">
      <c r="B39" s="132"/>
      <c r="C39" s="133"/>
      <c r="D39" s="2"/>
      <c r="E39" s="3"/>
      <c r="F39" s="4"/>
      <c r="G39" s="5"/>
      <c r="H39" s="10"/>
      <c r="I39" s="58" t="str">
        <f>LEFT(IF(H39&gt;0,IF($E$7='B.Sc. Med. Biologie'!$H$1,VLOOKUP(Formular!H39,'B.Sc. Med. Biologie'!$A$7:$F$149,3,FALSE),IF($E$7='B.Sc. Biologie'!$H$1,VLOOKUP(Formular!H39,'B.Sc. Biologie'!$A$9:$F$163,3,FALSE),IF($E$7='B.Sc. Aquatische Biologie'!$H$1,VLOOKUP(Formular!H39,'B.Sc. Aquatische Biologie'!$A$7:$F$158,3,FALSE),IF($E$7='B.Sc. Molekularbiologie'!$H$1,VLOOKUP(Formular!H39,'B.Sc. Molekularbiologie'!$A$8:$F$163,3,FALSE))))),""),45)</f>
        <v/>
      </c>
      <c r="J39" s="7"/>
      <c r="K39" s="90" t="str">
        <f>IF(J39&gt;0,IF(Formular!$E$7='B.Sc. Med. Biologie'!$H$1,LEFT(TEXT(VLOOKUP(J39,'B.Sc. Med. Biologie'!$A$7:$E$149,2,FALSE),0)&amp;"/"&amp;TEXT(VLOOKUP(J39,'B.Sc. Med. Biologie'!$A$7:$E$149,3,FALSE),0),45),IF(Formular!$E$7='B.Sc. Biologie'!$H$1,LEFT(TEXT(VLOOKUP(J39,'B.Sc. Biologie'!$A$7:$E$163,2,FALSE),0)&amp;"/"&amp;TEXT(VLOOKUP(J39,'B.Sc. Biologie'!$A$7:$E$163,3,FALSE),0),45),IF(Formular!$E$7='B.Sc. Aquatische Biologie'!$H$1,LEFT(TEXT(VLOOKUP(J39,'B.Sc. Aquatische Biologie'!$A$7:$E$158,2,FALSE),0)&amp;"/"&amp;TEXT(VLOOKUP(J39,'B.Sc. Aquatische Biologie'!$A$7:$E$158,3,FALSE),0),45),IF(Formular!$E$7='B.Sc. Molekularbiologie'!$H$1,LEFT(TEXT(VLOOKUP(J39,'B.Sc. Molekularbiologie'!$A$8:$E$163,2,FALSE),0)&amp;"/"&amp;TEXT(VLOOKUP(J39,'B.Sc. Molekularbiologie'!$A$8:$E$163,3,FALSE),0),45))))),"")</f>
        <v/>
      </c>
      <c r="L39" s="2" t="s">
        <v>13</v>
      </c>
      <c r="M39" s="57" t="str">
        <f>IF(OR(J39="",L39="A",L39="B",L39="C",L39="D"),"",IF(J39&gt;0,IF(Formular!$E$7='B.Sc. Biologie'!$H$1,VLOOKUP(Formular!J39,'B.Sc. Biologie'!$A$7:$E$163,5,FALSE),IF(Formular!$E$7='B.Sc. Aquatische Biologie'!$H$1,VLOOKUP(Formular!J39,'B.Sc. Aquatische Biologie'!$A$7:$E$158,5,FALSE),IF(Formular!$E$7='B.Sc. Molekularbiologie'!$H$1,VLOOKUP(Formular!J39,'B.Sc. Molekularbiologie'!$A$8:$E$163,5,FALSE),IF(Formular!$E$7='B.Sc. Med. Biologie'!$H$1,VLOOKUP(Formular!J39,'B.Sc. Med. Biologie'!$A$7:$E$149,5,FALSE))))),""))</f>
        <v/>
      </c>
      <c r="N39" s="8"/>
      <c r="O39" s="9"/>
    </row>
    <row r="40" spans="2:15" x14ac:dyDescent="0.25">
      <c r="B40" s="132"/>
      <c r="C40" s="133"/>
      <c r="D40" s="2"/>
      <c r="E40" s="3"/>
      <c r="F40" s="4"/>
      <c r="G40" s="5"/>
      <c r="H40" s="10"/>
      <c r="I40" s="58" t="str">
        <f>LEFT(IF(H40&gt;0,IF($E$7='B.Sc. Med. Biologie'!$H$1,VLOOKUP(Formular!H40,'B.Sc. Med. Biologie'!$A$7:$F$149,3,FALSE),IF($E$7='B.Sc. Biologie'!$H$1,VLOOKUP(Formular!H40,'B.Sc. Biologie'!$A$9:$F$163,3,FALSE),IF($E$7='B.Sc. Aquatische Biologie'!$H$1,VLOOKUP(Formular!H40,'B.Sc. Aquatische Biologie'!$A$7:$F$158,3,FALSE),IF($E$7='B.Sc. Molekularbiologie'!$H$1,VLOOKUP(Formular!H40,'B.Sc. Molekularbiologie'!$A$8:$F$163,3,FALSE))))),""),45)</f>
        <v/>
      </c>
      <c r="J40" s="7"/>
      <c r="K40" s="90" t="str">
        <f>IF(J40&gt;0,IF(Formular!$E$7='B.Sc. Med. Biologie'!$H$1,LEFT(TEXT(VLOOKUP(J40,'B.Sc. Med. Biologie'!$A$7:$E$149,2,FALSE),0)&amp;"/"&amp;TEXT(VLOOKUP(J40,'B.Sc. Med. Biologie'!$A$7:$E$149,3,FALSE),0),45),IF(Formular!$E$7='B.Sc. Biologie'!$H$1,LEFT(TEXT(VLOOKUP(J40,'B.Sc. Biologie'!$A$7:$E$163,2,FALSE),0)&amp;"/"&amp;TEXT(VLOOKUP(J40,'B.Sc. Biologie'!$A$7:$E$163,3,FALSE),0),45),IF(Formular!$E$7='B.Sc. Aquatische Biologie'!$H$1,LEFT(TEXT(VLOOKUP(J40,'B.Sc. Aquatische Biologie'!$A$7:$E$158,2,FALSE),0)&amp;"/"&amp;TEXT(VLOOKUP(J40,'B.Sc. Aquatische Biologie'!$A$7:$E$158,3,FALSE),0),45),IF(Formular!$E$7='B.Sc. Molekularbiologie'!$H$1,LEFT(TEXT(VLOOKUP(J40,'B.Sc. Molekularbiologie'!$A$8:$E$163,2,FALSE),0)&amp;"/"&amp;TEXT(VLOOKUP(J40,'B.Sc. Molekularbiologie'!$A$8:$E$163,3,FALSE),0),45))))),"")</f>
        <v/>
      </c>
      <c r="L40" s="2" t="s">
        <v>13</v>
      </c>
      <c r="M40" s="57" t="str">
        <f>IF(OR(J40="",L40="A",L40="B",L40="C",L40="D"),"",IF(J40&gt;0,IF(Formular!$E$7='B.Sc. Biologie'!$H$1,VLOOKUP(Formular!J40,'B.Sc. Biologie'!$A$7:$E$163,5,FALSE),IF(Formular!$E$7='B.Sc. Aquatische Biologie'!$H$1,VLOOKUP(Formular!J40,'B.Sc. Aquatische Biologie'!$A$7:$E$158,5,FALSE),IF(Formular!$E$7='B.Sc. Molekularbiologie'!$H$1,VLOOKUP(Formular!J40,'B.Sc. Molekularbiologie'!$A$8:$E$163,5,FALSE),IF(Formular!$E$7='B.Sc. Med. Biologie'!$H$1,VLOOKUP(Formular!J40,'B.Sc. Med. Biologie'!$A$7:$E$149,5,FALSE))))),""))</f>
        <v/>
      </c>
      <c r="N40" s="8"/>
      <c r="O40" s="9"/>
    </row>
    <row r="41" spans="2:15" x14ac:dyDescent="0.25">
      <c r="B41" s="132"/>
      <c r="C41" s="133"/>
      <c r="D41" s="2"/>
      <c r="E41" s="3"/>
      <c r="F41" s="4"/>
      <c r="G41" s="5"/>
      <c r="H41" s="10"/>
      <c r="I41" s="58" t="str">
        <f>LEFT(IF(H41&gt;0,IF($E$7='B.Sc. Med. Biologie'!$H$1,VLOOKUP(Formular!H41,'B.Sc. Med. Biologie'!$A$7:$F$149,3,FALSE),IF($E$7='B.Sc. Biologie'!$H$1,VLOOKUP(Formular!H41,'B.Sc. Biologie'!$A$9:$F$163,3,FALSE),IF($E$7='B.Sc. Aquatische Biologie'!$H$1,VLOOKUP(Formular!H41,'B.Sc. Aquatische Biologie'!$A$7:$F$158,3,FALSE),IF($E$7='B.Sc. Molekularbiologie'!$H$1,VLOOKUP(Formular!H41,'B.Sc. Molekularbiologie'!$A$8:$F$163,3,FALSE))))),""),45)</f>
        <v/>
      </c>
      <c r="J41" s="7"/>
      <c r="K41" s="90" t="str">
        <f>IF(J41&gt;0,IF(Formular!$E$7='B.Sc. Med. Biologie'!$H$1,LEFT(TEXT(VLOOKUP(J41,'B.Sc. Med. Biologie'!$A$7:$E$149,2,FALSE),0)&amp;"/"&amp;TEXT(VLOOKUP(J41,'B.Sc. Med. Biologie'!$A$7:$E$149,3,FALSE),0),45),IF(Formular!$E$7='B.Sc. Biologie'!$H$1,LEFT(TEXT(VLOOKUP(J41,'B.Sc. Biologie'!$A$7:$E$163,2,FALSE),0)&amp;"/"&amp;TEXT(VLOOKUP(J41,'B.Sc. Biologie'!$A$7:$E$163,3,FALSE),0),45),IF(Formular!$E$7='B.Sc. Aquatische Biologie'!$H$1,LEFT(TEXT(VLOOKUP(J41,'B.Sc. Aquatische Biologie'!$A$7:$E$158,2,FALSE),0)&amp;"/"&amp;TEXT(VLOOKUP(J41,'B.Sc. Aquatische Biologie'!$A$7:$E$158,3,FALSE),0),45),IF(Formular!$E$7='B.Sc. Molekularbiologie'!$H$1,LEFT(TEXT(VLOOKUP(J41,'B.Sc. Molekularbiologie'!$A$8:$E$163,2,FALSE),0)&amp;"/"&amp;TEXT(VLOOKUP(J41,'B.Sc. Molekularbiologie'!$A$8:$E$163,3,FALSE),0),45))))),"")</f>
        <v/>
      </c>
      <c r="L41" s="2" t="s">
        <v>13</v>
      </c>
      <c r="M41" s="57" t="str">
        <f>IF(OR(J41="",L41="A",L41="B",L41="C",L41="D"),"",IF(J41&gt;0,IF(Formular!$E$7='B.Sc. Biologie'!$H$1,VLOOKUP(Formular!J41,'B.Sc. Biologie'!$A$7:$E$163,5,FALSE),IF(Formular!$E$7='B.Sc. Aquatische Biologie'!$H$1,VLOOKUP(Formular!J41,'B.Sc. Aquatische Biologie'!$A$7:$E$158,5,FALSE),IF(Formular!$E$7='B.Sc. Molekularbiologie'!$H$1,VLOOKUP(Formular!J41,'B.Sc. Molekularbiologie'!$A$8:$E$163,5,FALSE),IF(Formular!$E$7='B.Sc. Med. Biologie'!$H$1,VLOOKUP(Formular!J41,'B.Sc. Med. Biologie'!$A$7:$E$149,5,FALSE))))),""))</f>
        <v/>
      </c>
      <c r="N41" s="8"/>
      <c r="O41" s="9"/>
    </row>
    <row r="42" spans="2:15" x14ac:dyDescent="0.25">
      <c r="B42" s="132"/>
      <c r="C42" s="133"/>
      <c r="D42" s="2"/>
      <c r="E42" s="3"/>
      <c r="F42" s="4"/>
      <c r="G42" s="5"/>
      <c r="H42" s="10"/>
      <c r="I42" s="58" t="str">
        <f>LEFT(IF(H42&gt;0,IF($E$7='B.Sc. Med. Biologie'!$H$1,VLOOKUP(Formular!H42,'B.Sc. Med. Biologie'!$A$7:$F$149,3,FALSE),IF($E$7='B.Sc. Biologie'!$H$1,VLOOKUP(Formular!H42,'B.Sc. Biologie'!$A$9:$F$163,3,FALSE),IF($E$7='B.Sc. Aquatische Biologie'!$H$1,VLOOKUP(Formular!H42,'B.Sc. Aquatische Biologie'!$A$7:$F$158,3,FALSE),IF($E$7='B.Sc. Molekularbiologie'!$H$1,VLOOKUP(Formular!H42,'B.Sc. Molekularbiologie'!$A$8:$F$163,3,FALSE))))),""),45)</f>
        <v/>
      </c>
      <c r="J42" s="7"/>
      <c r="K42" s="90" t="str">
        <f>IF(J42&gt;0,IF(Formular!$E$7='B.Sc. Med. Biologie'!$H$1,LEFT(TEXT(VLOOKUP(J42,'B.Sc. Med. Biologie'!$A$7:$E$149,2,FALSE),0)&amp;"/"&amp;TEXT(VLOOKUP(J42,'B.Sc. Med. Biologie'!$A$7:$E$149,3,FALSE),0),45),IF(Formular!$E$7='B.Sc. Biologie'!$H$1,LEFT(TEXT(VLOOKUP(J42,'B.Sc. Biologie'!$A$7:$E$163,2,FALSE),0)&amp;"/"&amp;TEXT(VLOOKUP(J42,'B.Sc. Biologie'!$A$7:$E$163,3,FALSE),0),45),IF(Formular!$E$7='B.Sc. Aquatische Biologie'!$H$1,LEFT(TEXT(VLOOKUP(J42,'B.Sc. Aquatische Biologie'!$A$7:$E$158,2,FALSE),0)&amp;"/"&amp;TEXT(VLOOKUP(J42,'B.Sc. Aquatische Biologie'!$A$7:$E$158,3,FALSE),0),45),IF(Formular!$E$7='B.Sc. Molekularbiologie'!$H$1,LEFT(TEXT(VLOOKUP(J42,'B.Sc. Molekularbiologie'!$A$8:$E$163,2,FALSE),0)&amp;"/"&amp;TEXT(VLOOKUP(J42,'B.Sc. Molekularbiologie'!$A$8:$E$163,3,FALSE),0),45))))),"")</f>
        <v/>
      </c>
      <c r="L42" s="2" t="s">
        <v>13</v>
      </c>
      <c r="M42" s="57" t="str">
        <f>IF(OR(J42="",L42="A",L42="B",L42="C",L42="D"),"",IF(J42&gt;0,IF(Formular!$E$7='B.Sc. Biologie'!$H$1,VLOOKUP(Formular!J42,'B.Sc. Biologie'!$A$7:$E$163,5,FALSE),IF(Formular!$E$7='B.Sc. Aquatische Biologie'!$H$1,VLOOKUP(Formular!J42,'B.Sc. Aquatische Biologie'!$A$7:$E$158,5,FALSE),IF(Formular!$E$7='B.Sc. Molekularbiologie'!$H$1,VLOOKUP(Formular!J42,'B.Sc. Molekularbiologie'!$A$8:$E$163,5,FALSE),IF(Formular!$E$7='B.Sc. Med. Biologie'!$H$1,VLOOKUP(Formular!J42,'B.Sc. Med. Biologie'!$A$7:$E$149,5,FALSE))))),""))</f>
        <v/>
      </c>
      <c r="N42" s="8"/>
      <c r="O42" s="9"/>
    </row>
    <row r="43" spans="2:15" x14ac:dyDescent="0.25">
      <c r="B43" s="132"/>
      <c r="C43" s="133"/>
      <c r="D43" s="2"/>
      <c r="E43" s="3"/>
      <c r="F43" s="4"/>
      <c r="G43" s="5"/>
      <c r="H43" s="10"/>
      <c r="I43" s="58" t="str">
        <f>LEFT(IF(H43&gt;0,IF($E$7='B.Sc. Med. Biologie'!$H$1,VLOOKUP(Formular!H43,'B.Sc. Med. Biologie'!$A$7:$F$149,3,FALSE),IF($E$7='B.Sc. Biologie'!$H$1,VLOOKUP(Formular!H43,'B.Sc. Biologie'!$A$9:$F$163,3,FALSE),IF($E$7='B.Sc. Aquatische Biologie'!$H$1,VLOOKUP(Formular!H43,'B.Sc. Aquatische Biologie'!$A$7:$F$158,3,FALSE),IF($E$7='B.Sc. Molekularbiologie'!$H$1,VLOOKUP(Formular!H43,'B.Sc. Molekularbiologie'!$A$8:$F$163,3,FALSE))))),""),45)</f>
        <v/>
      </c>
      <c r="J43" s="7"/>
      <c r="K43" s="90" t="str">
        <f>IF(J43&gt;0,IF(Formular!$E$7='B.Sc. Med. Biologie'!$H$1,LEFT(TEXT(VLOOKUP(J43,'B.Sc. Med. Biologie'!$A$7:$E$149,2,FALSE),0)&amp;"/"&amp;TEXT(VLOOKUP(J43,'B.Sc. Med. Biologie'!$A$7:$E$149,3,FALSE),0),45),IF(Formular!$E$7='B.Sc. Biologie'!$H$1,LEFT(TEXT(VLOOKUP(J43,'B.Sc. Biologie'!$A$7:$E$163,2,FALSE),0)&amp;"/"&amp;TEXT(VLOOKUP(J43,'B.Sc. Biologie'!$A$7:$E$163,3,FALSE),0),45),IF(Formular!$E$7='B.Sc. Aquatische Biologie'!$H$1,LEFT(TEXT(VLOOKUP(J43,'B.Sc. Aquatische Biologie'!$A$7:$E$158,2,FALSE),0)&amp;"/"&amp;TEXT(VLOOKUP(J43,'B.Sc. Aquatische Biologie'!$A$7:$E$158,3,FALSE),0),45),IF(Formular!$E$7='B.Sc. Molekularbiologie'!$H$1,LEFT(TEXT(VLOOKUP(J43,'B.Sc. Molekularbiologie'!$A$8:$E$163,2,FALSE),0)&amp;"/"&amp;TEXT(VLOOKUP(J43,'B.Sc. Molekularbiologie'!$A$8:$E$163,3,FALSE),0),45))))),"")</f>
        <v/>
      </c>
      <c r="L43" s="2" t="s">
        <v>13</v>
      </c>
      <c r="M43" s="57" t="str">
        <f>IF(OR(J43="",L43="A",L43="B",L43="C",L43="D"),"",IF(J43&gt;0,IF(Formular!$E$7='B.Sc. Biologie'!$H$1,VLOOKUP(Formular!J43,'B.Sc. Biologie'!$A$7:$E$163,5,FALSE),IF(Formular!$E$7='B.Sc. Aquatische Biologie'!$H$1,VLOOKUP(Formular!J43,'B.Sc. Aquatische Biologie'!$A$7:$E$158,5,FALSE),IF(Formular!$E$7='B.Sc. Molekularbiologie'!$H$1,VLOOKUP(Formular!J43,'B.Sc. Molekularbiologie'!$A$8:$E$163,5,FALSE),IF(Formular!$E$7='B.Sc. Med. Biologie'!$H$1,VLOOKUP(Formular!J43,'B.Sc. Med. Biologie'!$A$7:$E$149,5,FALSE))))),""))</f>
        <v/>
      </c>
      <c r="N43" s="8"/>
      <c r="O43" s="9"/>
    </row>
    <row r="44" spans="2:15" x14ac:dyDescent="0.25">
      <c r="B44" s="132"/>
      <c r="C44" s="133"/>
      <c r="D44" s="2"/>
      <c r="E44" s="3"/>
      <c r="F44" s="4"/>
      <c r="G44" s="5"/>
      <c r="H44" s="10"/>
      <c r="I44" s="58" t="str">
        <f>LEFT(IF(H44&gt;0,IF($E$7='B.Sc. Med. Biologie'!$H$1,VLOOKUP(Formular!H44,'B.Sc. Med. Biologie'!$A$7:$F$149,3,FALSE),IF($E$7='B.Sc. Biologie'!$H$1,VLOOKUP(Formular!H44,'B.Sc. Biologie'!$A$9:$F$163,3,FALSE),IF($E$7='B.Sc. Aquatische Biologie'!$H$1,VLOOKUP(Formular!H44,'B.Sc. Aquatische Biologie'!$A$7:$F$158,3,FALSE),IF($E$7='B.Sc. Molekularbiologie'!$H$1,VLOOKUP(Formular!H44,'B.Sc. Molekularbiologie'!$A$8:$F$163,3,FALSE))))),""),45)</f>
        <v/>
      </c>
      <c r="J44" s="7"/>
      <c r="K44" s="90" t="str">
        <f>IF(J44&gt;0,IF(Formular!$E$7='B.Sc. Med. Biologie'!$H$1,LEFT(TEXT(VLOOKUP(J44,'B.Sc. Med. Biologie'!$A$7:$E$149,2,FALSE),0)&amp;"/"&amp;TEXT(VLOOKUP(J44,'B.Sc. Med. Biologie'!$A$7:$E$149,3,FALSE),0),45),IF(Formular!$E$7='B.Sc. Biologie'!$H$1,LEFT(TEXT(VLOOKUP(J44,'B.Sc. Biologie'!$A$7:$E$163,2,FALSE),0)&amp;"/"&amp;TEXT(VLOOKUP(J44,'B.Sc. Biologie'!$A$7:$E$163,3,FALSE),0),45),IF(Formular!$E$7='B.Sc. Aquatische Biologie'!$H$1,LEFT(TEXT(VLOOKUP(J44,'B.Sc. Aquatische Biologie'!$A$7:$E$158,2,FALSE),0)&amp;"/"&amp;TEXT(VLOOKUP(J44,'B.Sc. Aquatische Biologie'!$A$7:$E$158,3,FALSE),0),45),IF(Formular!$E$7='B.Sc. Molekularbiologie'!$H$1,LEFT(TEXT(VLOOKUP(J44,'B.Sc. Molekularbiologie'!$A$8:$E$163,2,FALSE),0)&amp;"/"&amp;TEXT(VLOOKUP(J44,'B.Sc. Molekularbiologie'!$A$8:$E$163,3,FALSE),0),45))))),"")</f>
        <v/>
      </c>
      <c r="L44" s="2" t="s">
        <v>13</v>
      </c>
      <c r="M44" s="57" t="str">
        <f>IF(OR(J44="",L44="A",L44="B",L44="C",L44="D"),"",IF(J44&gt;0,IF(Formular!$E$7='B.Sc. Biologie'!$H$1,VLOOKUP(Formular!J44,'B.Sc. Biologie'!$A$7:$E$163,5,FALSE),IF(Formular!$E$7='B.Sc. Aquatische Biologie'!$H$1,VLOOKUP(Formular!J44,'B.Sc. Aquatische Biologie'!$A$7:$E$158,5,FALSE),IF(Formular!$E$7='B.Sc. Molekularbiologie'!$H$1,VLOOKUP(Formular!J44,'B.Sc. Molekularbiologie'!$A$8:$E$163,5,FALSE),IF(Formular!$E$7='B.Sc. Med. Biologie'!$H$1,VLOOKUP(Formular!J44,'B.Sc. Med. Biologie'!$A$7:$E$149,5,FALSE))))),""))</f>
        <v/>
      </c>
      <c r="N44" s="8"/>
      <c r="O44" s="9"/>
    </row>
    <row r="45" spans="2:15" x14ac:dyDescent="0.25">
      <c r="B45" s="132"/>
      <c r="C45" s="133"/>
      <c r="D45" s="2"/>
      <c r="E45" s="3"/>
      <c r="F45" s="4"/>
      <c r="G45" s="5"/>
      <c r="H45" s="10"/>
      <c r="I45" s="58" t="str">
        <f>LEFT(IF(H45&gt;0,IF($E$7='B.Sc. Med. Biologie'!$H$1,VLOOKUP(Formular!H45,'B.Sc. Med. Biologie'!$A$7:$F$149,3,FALSE),IF($E$7='B.Sc. Biologie'!$H$1,VLOOKUP(Formular!H45,'B.Sc. Biologie'!$A$9:$F$163,3,FALSE),IF($E$7='B.Sc. Aquatische Biologie'!$H$1,VLOOKUP(Formular!H45,'B.Sc. Aquatische Biologie'!$A$7:$F$158,3,FALSE),IF($E$7='B.Sc. Molekularbiologie'!$H$1,VLOOKUP(Formular!H45,'B.Sc. Molekularbiologie'!$A$8:$F$163,3,FALSE))))),""),45)</f>
        <v/>
      </c>
      <c r="J45" s="7"/>
      <c r="K45" s="90" t="str">
        <f>IF(J45&gt;0,IF(Formular!$E$7='B.Sc. Med. Biologie'!$H$1,LEFT(TEXT(VLOOKUP(J45,'B.Sc. Med. Biologie'!$A$7:$E$149,2,FALSE),0)&amp;"/"&amp;TEXT(VLOOKUP(J45,'B.Sc. Med. Biologie'!$A$7:$E$149,3,FALSE),0),45),IF(Formular!$E$7='B.Sc. Biologie'!$H$1,LEFT(TEXT(VLOOKUP(J45,'B.Sc. Biologie'!$A$7:$E$163,2,FALSE),0)&amp;"/"&amp;TEXT(VLOOKUP(J45,'B.Sc. Biologie'!$A$7:$E$163,3,FALSE),0),45),IF(Formular!$E$7='B.Sc. Aquatische Biologie'!$H$1,LEFT(TEXT(VLOOKUP(J45,'B.Sc. Aquatische Biologie'!$A$7:$E$158,2,FALSE),0)&amp;"/"&amp;TEXT(VLOOKUP(J45,'B.Sc. Aquatische Biologie'!$A$7:$E$158,3,FALSE),0),45),IF(Formular!$E$7='B.Sc. Molekularbiologie'!$H$1,LEFT(TEXT(VLOOKUP(J45,'B.Sc. Molekularbiologie'!$A$8:$E$163,2,FALSE),0)&amp;"/"&amp;TEXT(VLOOKUP(J45,'B.Sc. Molekularbiologie'!$A$8:$E$163,3,FALSE),0),45))))),"")</f>
        <v/>
      </c>
      <c r="L45" s="2" t="s">
        <v>13</v>
      </c>
      <c r="M45" s="57" t="str">
        <f>IF(OR(J45="",L45="A",L45="B",L45="C",L45="D"),"",IF(J45&gt;0,IF(Formular!$E$7='B.Sc. Biologie'!$H$1,VLOOKUP(Formular!J45,'B.Sc. Biologie'!$A$7:$E$163,5,FALSE),IF(Formular!$E$7='B.Sc. Aquatische Biologie'!$H$1,VLOOKUP(Formular!J45,'B.Sc. Aquatische Biologie'!$A$7:$E$158,5,FALSE),IF(Formular!$E$7='B.Sc. Molekularbiologie'!$H$1,VLOOKUP(Formular!J45,'B.Sc. Molekularbiologie'!$A$8:$E$163,5,FALSE),IF(Formular!$E$7='B.Sc. Med. Biologie'!$H$1,VLOOKUP(Formular!J45,'B.Sc. Med. Biologie'!$A$7:$E$149,5,FALSE))))),""))</f>
        <v/>
      </c>
      <c r="N45" s="8"/>
      <c r="O45" s="9"/>
    </row>
    <row r="46" spans="2:15" x14ac:dyDescent="0.25">
      <c r="B46" s="132"/>
      <c r="C46" s="133"/>
      <c r="D46" s="2"/>
      <c r="E46" s="3"/>
      <c r="F46" s="4"/>
      <c r="G46" s="5"/>
      <c r="H46" s="10"/>
      <c r="I46" s="58" t="str">
        <f>LEFT(IF(H46&gt;0,IF($E$7='B.Sc. Med. Biologie'!$H$1,VLOOKUP(Formular!H46,'B.Sc. Med. Biologie'!$A$7:$F$149,3,FALSE),IF($E$7='B.Sc. Biologie'!$H$1,VLOOKUP(Formular!H46,'B.Sc. Biologie'!$A$9:$F$163,3,FALSE),IF($E$7='B.Sc. Aquatische Biologie'!$H$1,VLOOKUP(Formular!H46,'B.Sc. Aquatische Biologie'!$A$7:$F$158,3,FALSE),IF($E$7='B.Sc. Molekularbiologie'!$H$1,VLOOKUP(Formular!H46,'B.Sc. Molekularbiologie'!$A$8:$F$163,3,FALSE))))),""),45)</f>
        <v/>
      </c>
      <c r="J46" s="7"/>
      <c r="K46" s="90" t="str">
        <f>IF(J46&gt;0,IF(Formular!$E$7='B.Sc. Med. Biologie'!$H$1,LEFT(TEXT(VLOOKUP(J46,'B.Sc. Med. Biologie'!$A$7:$E$149,2,FALSE),0)&amp;"/"&amp;TEXT(VLOOKUP(J46,'B.Sc. Med. Biologie'!$A$7:$E$149,3,FALSE),0),45),IF(Formular!$E$7='B.Sc. Biologie'!$H$1,LEFT(TEXT(VLOOKUP(J46,'B.Sc. Biologie'!$A$7:$E$163,2,FALSE),0)&amp;"/"&amp;TEXT(VLOOKUP(J46,'B.Sc. Biologie'!$A$7:$E$163,3,FALSE),0),45),IF(Formular!$E$7='B.Sc. Aquatische Biologie'!$H$1,LEFT(TEXT(VLOOKUP(J46,'B.Sc. Aquatische Biologie'!$A$7:$E$158,2,FALSE),0)&amp;"/"&amp;TEXT(VLOOKUP(J46,'B.Sc. Aquatische Biologie'!$A$7:$E$158,3,FALSE),0),45),IF(Formular!$E$7='B.Sc. Molekularbiologie'!$H$1,LEFT(TEXT(VLOOKUP(J46,'B.Sc. Molekularbiologie'!$A$8:$E$163,2,FALSE),0)&amp;"/"&amp;TEXT(VLOOKUP(J46,'B.Sc. Molekularbiologie'!$A$8:$E$163,3,FALSE),0),45))))),"")</f>
        <v/>
      </c>
      <c r="L46" s="2" t="s">
        <v>13</v>
      </c>
      <c r="M46" s="57" t="str">
        <f>IF(OR(J46="",L46="A",L46="B",L46="C",L46="D"),"",IF(J46&gt;0,IF(Formular!$E$7='B.Sc. Biologie'!$H$1,VLOOKUP(Formular!J46,'B.Sc. Biologie'!$A$7:$E$163,5,FALSE),IF(Formular!$E$7='B.Sc. Aquatische Biologie'!$H$1,VLOOKUP(Formular!J46,'B.Sc. Aquatische Biologie'!$A$7:$E$158,5,FALSE),IF(Formular!$E$7='B.Sc. Molekularbiologie'!$H$1,VLOOKUP(Formular!J46,'B.Sc. Molekularbiologie'!$A$8:$E$163,5,FALSE),IF(Formular!$E$7='B.Sc. Med. Biologie'!$H$1,VLOOKUP(Formular!J46,'B.Sc. Med. Biologie'!$A$7:$E$149,5,FALSE))))),""))</f>
        <v/>
      </c>
      <c r="N46" s="8"/>
      <c r="O46" s="9"/>
    </row>
    <row r="47" spans="2:15" x14ac:dyDescent="0.25">
      <c r="B47" s="132"/>
      <c r="C47" s="133"/>
      <c r="D47" s="2"/>
      <c r="E47" s="3"/>
      <c r="F47" s="4"/>
      <c r="G47" s="5"/>
      <c r="H47" s="10"/>
      <c r="I47" s="58" t="str">
        <f>LEFT(IF(H47&gt;0,IF($E$7='B.Sc. Med. Biologie'!$H$1,VLOOKUP(Formular!H47,'B.Sc. Med. Biologie'!$A$7:$F$149,3,FALSE),IF($E$7='B.Sc. Biologie'!$H$1,VLOOKUP(Formular!H47,'B.Sc. Biologie'!$A$9:$F$163,3,FALSE),IF($E$7='B.Sc. Aquatische Biologie'!$H$1,VLOOKUP(Formular!H47,'B.Sc. Aquatische Biologie'!$A$7:$F$158,3,FALSE),IF($E$7='B.Sc. Molekularbiologie'!$H$1,VLOOKUP(Formular!H47,'B.Sc. Molekularbiologie'!$A$8:$F$163,3,FALSE))))),""),45)</f>
        <v/>
      </c>
      <c r="J47" s="7"/>
      <c r="K47" s="90" t="str">
        <f>IF(J47&gt;0,IF(Formular!$E$7='B.Sc. Med. Biologie'!$H$1,LEFT(TEXT(VLOOKUP(J47,'B.Sc. Med. Biologie'!$A$7:$E$149,2,FALSE),0)&amp;"/"&amp;TEXT(VLOOKUP(J47,'B.Sc. Med. Biologie'!$A$7:$E$149,3,FALSE),0),45),IF(Formular!$E$7='B.Sc. Biologie'!$H$1,LEFT(TEXT(VLOOKUP(J47,'B.Sc. Biologie'!$A$7:$E$163,2,FALSE),0)&amp;"/"&amp;TEXT(VLOOKUP(J47,'B.Sc. Biologie'!$A$7:$E$163,3,FALSE),0),45),IF(Formular!$E$7='B.Sc. Aquatische Biologie'!$H$1,LEFT(TEXT(VLOOKUP(J47,'B.Sc. Aquatische Biologie'!$A$7:$E$158,2,FALSE),0)&amp;"/"&amp;TEXT(VLOOKUP(J47,'B.Sc. Aquatische Biologie'!$A$7:$E$158,3,FALSE),0),45),IF(Formular!$E$7='B.Sc. Molekularbiologie'!$H$1,LEFT(TEXT(VLOOKUP(J47,'B.Sc. Molekularbiologie'!$A$8:$E$163,2,FALSE),0)&amp;"/"&amp;TEXT(VLOOKUP(J47,'B.Sc. Molekularbiologie'!$A$8:$E$163,3,FALSE),0),45))))),"")</f>
        <v/>
      </c>
      <c r="L47" s="2" t="s">
        <v>13</v>
      </c>
      <c r="M47" s="57" t="str">
        <f>IF(OR(J47="",L47="A",L47="B",L47="C",L47="D"),"",IF(J47&gt;0,IF(Formular!$E$7='B.Sc. Biologie'!$H$1,VLOOKUP(Formular!J47,'B.Sc. Biologie'!$A$7:$E$163,5,FALSE),IF(Formular!$E$7='B.Sc. Aquatische Biologie'!$H$1,VLOOKUP(Formular!J47,'B.Sc. Aquatische Biologie'!$A$7:$E$158,5,FALSE),IF(Formular!$E$7='B.Sc. Molekularbiologie'!$H$1,VLOOKUP(Formular!J47,'B.Sc. Molekularbiologie'!$A$8:$E$163,5,FALSE),IF(Formular!$E$7='B.Sc. Med. Biologie'!$H$1,VLOOKUP(Formular!J47,'B.Sc. Med. Biologie'!$A$7:$E$149,5,FALSE))))),""))</f>
        <v/>
      </c>
      <c r="N47" s="8"/>
      <c r="O47" s="9"/>
    </row>
    <row r="48" spans="2:15" x14ac:dyDescent="0.25">
      <c r="B48" s="132"/>
      <c r="C48" s="133"/>
      <c r="D48" s="2"/>
      <c r="E48" s="3"/>
      <c r="F48" s="4"/>
      <c r="G48" s="5"/>
      <c r="H48" s="10"/>
      <c r="I48" s="58" t="str">
        <f>LEFT(IF(H48&gt;0,IF($E$7='B.Sc. Med. Biologie'!$H$1,VLOOKUP(Formular!H48,'B.Sc. Med. Biologie'!$A$7:$F$149,3,FALSE),IF($E$7='B.Sc. Biologie'!$H$1,VLOOKUP(Formular!H48,'B.Sc. Biologie'!$A$9:$F$163,3,FALSE),IF($E$7='B.Sc. Aquatische Biologie'!$H$1,VLOOKUP(Formular!H48,'B.Sc. Aquatische Biologie'!$A$7:$F$158,3,FALSE),IF($E$7='B.Sc. Molekularbiologie'!$H$1,VLOOKUP(Formular!H48,'B.Sc. Molekularbiologie'!$A$8:$F$163,3,FALSE))))),""),45)</f>
        <v/>
      </c>
      <c r="J48" s="7"/>
      <c r="K48" s="90" t="str">
        <f>IF(J48&gt;0,IF(Formular!$E$7='B.Sc. Med. Biologie'!$H$1,LEFT(TEXT(VLOOKUP(J48,'B.Sc. Med. Biologie'!$A$7:$E$149,2,FALSE),0)&amp;"/"&amp;TEXT(VLOOKUP(J48,'B.Sc. Med. Biologie'!$A$7:$E$149,3,FALSE),0),45),IF(Formular!$E$7='B.Sc. Biologie'!$H$1,LEFT(TEXT(VLOOKUP(J48,'B.Sc. Biologie'!$A$7:$E$163,2,FALSE),0)&amp;"/"&amp;TEXT(VLOOKUP(J48,'B.Sc. Biologie'!$A$7:$E$163,3,FALSE),0),45),IF(Formular!$E$7='B.Sc. Aquatische Biologie'!$H$1,LEFT(TEXT(VLOOKUP(J48,'B.Sc. Aquatische Biologie'!$A$7:$E$158,2,FALSE),0)&amp;"/"&amp;TEXT(VLOOKUP(J48,'B.Sc. Aquatische Biologie'!$A$7:$E$158,3,FALSE),0),45),IF(Formular!$E$7='B.Sc. Molekularbiologie'!$H$1,LEFT(TEXT(VLOOKUP(J48,'B.Sc. Molekularbiologie'!$A$8:$E$163,2,FALSE),0)&amp;"/"&amp;TEXT(VLOOKUP(J48,'B.Sc. Molekularbiologie'!$A$8:$E$163,3,FALSE),0),45))))),"")</f>
        <v/>
      </c>
      <c r="L48" s="2" t="s">
        <v>13</v>
      </c>
      <c r="M48" s="57" t="str">
        <f>IF(OR(J48="",L48="A",L48="B",L48="C",L48="D"),"",IF(J48&gt;0,IF(Formular!$E$7='B.Sc. Biologie'!$H$1,VLOOKUP(Formular!J48,'B.Sc. Biologie'!$A$7:$E$163,5,FALSE),IF(Formular!$E$7='B.Sc. Aquatische Biologie'!$H$1,VLOOKUP(Formular!J48,'B.Sc. Aquatische Biologie'!$A$7:$E$158,5,FALSE),IF(Formular!$E$7='B.Sc. Molekularbiologie'!$H$1,VLOOKUP(Formular!J48,'B.Sc. Molekularbiologie'!$A$8:$E$163,5,FALSE),IF(Formular!$E$7='B.Sc. Med. Biologie'!$H$1,VLOOKUP(Formular!J48,'B.Sc. Med. Biologie'!$A$7:$E$149,5,FALSE))))),""))</f>
        <v/>
      </c>
      <c r="N48" s="8"/>
      <c r="O48" s="9"/>
    </row>
    <row r="49" spans="2:15" x14ac:dyDescent="0.25">
      <c r="B49" s="132"/>
      <c r="C49" s="133"/>
      <c r="D49" s="2"/>
      <c r="E49" s="3"/>
      <c r="F49" s="4"/>
      <c r="G49" s="5"/>
      <c r="H49" s="10"/>
      <c r="I49" s="58" t="str">
        <f>LEFT(IF(H49&gt;0,IF($E$7='B.Sc. Med. Biologie'!$H$1,VLOOKUP(Formular!H49,'B.Sc. Med. Biologie'!$A$7:$F$149,3,FALSE),IF($E$7='B.Sc. Biologie'!$H$1,VLOOKUP(Formular!H49,'B.Sc. Biologie'!$A$9:$F$163,3,FALSE),IF($E$7='B.Sc. Aquatische Biologie'!$H$1,VLOOKUP(Formular!H49,'B.Sc. Aquatische Biologie'!$A$7:$F$158,3,FALSE),IF($E$7='B.Sc. Molekularbiologie'!$H$1,VLOOKUP(Formular!H49,'B.Sc. Molekularbiologie'!$A$8:$F$163,3,FALSE))))),""),45)</f>
        <v/>
      </c>
      <c r="J49" s="7"/>
      <c r="K49" s="90" t="str">
        <f>IF(J49&gt;0,IF(Formular!$E$7='B.Sc. Med. Biologie'!$H$1,LEFT(TEXT(VLOOKUP(J49,'B.Sc. Med. Biologie'!$A$7:$E$149,2,FALSE),0)&amp;"/"&amp;TEXT(VLOOKUP(J49,'B.Sc. Med. Biologie'!$A$7:$E$149,3,FALSE),0),45),IF(Formular!$E$7='B.Sc. Biologie'!$H$1,LEFT(TEXT(VLOOKUP(J49,'B.Sc. Biologie'!$A$7:$E$163,2,FALSE),0)&amp;"/"&amp;TEXT(VLOOKUP(J49,'B.Sc. Biologie'!$A$7:$E$163,3,FALSE),0),45),IF(Formular!$E$7='B.Sc. Aquatische Biologie'!$H$1,LEFT(TEXT(VLOOKUP(J49,'B.Sc. Aquatische Biologie'!$A$7:$E$158,2,FALSE),0)&amp;"/"&amp;TEXT(VLOOKUP(J49,'B.Sc. Aquatische Biologie'!$A$7:$E$158,3,FALSE),0),45),IF(Formular!$E$7='B.Sc. Molekularbiologie'!$H$1,LEFT(TEXT(VLOOKUP(J49,'B.Sc. Molekularbiologie'!$A$8:$E$163,2,FALSE),0)&amp;"/"&amp;TEXT(VLOOKUP(J49,'B.Sc. Molekularbiologie'!$A$8:$E$163,3,FALSE),0),45))))),"")</f>
        <v/>
      </c>
      <c r="L49" s="2" t="s">
        <v>13</v>
      </c>
      <c r="M49" s="57" t="str">
        <f>IF(OR(J49="",L49="A",L49="B",L49="C",L49="D"),"",IF(J49&gt;0,IF(Formular!$E$7='B.Sc. Biologie'!$H$1,VLOOKUP(Formular!J49,'B.Sc. Biologie'!$A$7:$E$163,5,FALSE),IF(Formular!$E$7='B.Sc. Aquatische Biologie'!$H$1,VLOOKUP(Formular!J49,'B.Sc. Aquatische Biologie'!$A$7:$E$158,5,FALSE),IF(Formular!$E$7='B.Sc. Molekularbiologie'!$H$1,VLOOKUP(Formular!J49,'B.Sc. Molekularbiologie'!$A$8:$E$163,5,FALSE),IF(Formular!$E$7='B.Sc. Med. Biologie'!$H$1,VLOOKUP(Formular!J49,'B.Sc. Med. Biologie'!$A$7:$E$149,5,FALSE))))),""))</f>
        <v/>
      </c>
      <c r="N49" s="8"/>
      <c r="O49" s="9"/>
    </row>
    <row r="50" spans="2:15" x14ac:dyDescent="0.25">
      <c r="B50" s="132"/>
      <c r="C50" s="133"/>
      <c r="D50" s="2"/>
      <c r="E50" s="3"/>
      <c r="F50" s="4"/>
      <c r="G50" s="5"/>
      <c r="H50" s="10"/>
      <c r="I50" s="58" t="str">
        <f>LEFT(IF(H50&gt;0,IF($E$7='B.Sc. Med. Biologie'!$H$1,VLOOKUP(Formular!H50,'B.Sc. Med. Biologie'!$A$7:$F$149,3,FALSE),IF($E$7='B.Sc. Biologie'!$H$1,VLOOKUP(Formular!H50,'B.Sc. Biologie'!$A$9:$F$163,3,FALSE),IF($E$7='B.Sc. Aquatische Biologie'!$H$1,VLOOKUP(Formular!H50,'B.Sc. Aquatische Biologie'!$A$7:$F$158,3,FALSE),IF($E$7='B.Sc. Molekularbiologie'!$H$1,VLOOKUP(Formular!H50,'B.Sc. Molekularbiologie'!$A$8:$F$163,3,FALSE))))),""),45)</f>
        <v/>
      </c>
      <c r="J50" s="7"/>
      <c r="K50" s="90" t="str">
        <f>IF(J50&gt;0,IF(Formular!$E$7='B.Sc. Med. Biologie'!$H$1,LEFT(TEXT(VLOOKUP(J50,'B.Sc. Med. Biologie'!$A$7:$E$149,2,FALSE),0)&amp;"/"&amp;TEXT(VLOOKUP(J50,'B.Sc. Med. Biologie'!$A$7:$E$149,3,FALSE),0),45),IF(Formular!$E$7='B.Sc. Biologie'!$H$1,LEFT(TEXT(VLOOKUP(J50,'B.Sc. Biologie'!$A$7:$E$163,2,FALSE),0)&amp;"/"&amp;TEXT(VLOOKUP(J50,'B.Sc. Biologie'!$A$7:$E$163,3,FALSE),0),45),IF(Formular!$E$7='B.Sc. Aquatische Biologie'!$H$1,LEFT(TEXT(VLOOKUP(J50,'B.Sc. Aquatische Biologie'!$A$7:$E$158,2,FALSE),0)&amp;"/"&amp;TEXT(VLOOKUP(J50,'B.Sc. Aquatische Biologie'!$A$7:$E$158,3,FALSE),0),45),IF(Formular!$E$7='B.Sc. Molekularbiologie'!$H$1,LEFT(TEXT(VLOOKUP(J50,'B.Sc. Molekularbiologie'!$A$8:$E$163,2,FALSE),0)&amp;"/"&amp;TEXT(VLOOKUP(J50,'B.Sc. Molekularbiologie'!$A$8:$E$163,3,FALSE),0),45))))),"")</f>
        <v/>
      </c>
      <c r="L50" s="2" t="s">
        <v>13</v>
      </c>
      <c r="M50" s="57" t="str">
        <f>IF(OR(J50="",L50="A",L50="B",L50="C",L50="D"),"",IF(J50&gt;0,IF(Formular!$E$7='B.Sc. Biologie'!$H$1,VLOOKUP(Formular!J50,'B.Sc. Biologie'!$A$7:$E$163,5,FALSE),IF(Formular!$E$7='B.Sc. Aquatische Biologie'!$H$1,VLOOKUP(Formular!J50,'B.Sc. Aquatische Biologie'!$A$7:$E$158,5,FALSE),IF(Formular!$E$7='B.Sc. Molekularbiologie'!$H$1,VLOOKUP(Formular!J50,'B.Sc. Molekularbiologie'!$A$8:$E$163,5,FALSE),IF(Formular!$E$7='B.Sc. Med. Biologie'!$H$1,VLOOKUP(Formular!J50,'B.Sc. Med. Biologie'!$A$7:$E$149,5,FALSE))))),""))</f>
        <v/>
      </c>
      <c r="N50" s="8"/>
      <c r="O50" s="9"/>
    </row>
    <row r="51" spans="2:15" x14ac:dyDescent="0.25">
      <c r="B51" s="132"/>
      <c r="C51" s="133"/>
      <c r="D51" s="2"/>
      <c r="E51" s="3"/>
      <c r="F51" s="4"/>
      <c r="G51" s="5"/>
      <c r="H51" s="10"/>
      <c r="I51" s="58" t="str">
        <f>LEFT(IF(H51&gt;0,IF($E$7='B.Sc. Med. Biologie'!$H$1,VLOOKUP(Formular!H51,'B.Sc. Med. Biologie'!$A$7:$F$149,3,FALSE),IF($E$7='B.Sc. Biologie'!$H$1,VLOOKUP(Formular!H51,'B.Sc. Biologie'!$A$9:$F$163,3,FALSE),IF($E$7='B.Sc. Aquatische Biologie'!$H$1,VLOOKUP(Formular!H51,'B.Sc. Aquatische Biologie'!$A$7:$F$158,3,FALSE),IF($E$7='B.Sc. Molekularbiologie'!$H$1,VLOOKUP(Formular!H51,'B.Sc. Molekularbiologie'!$A$8:$F$163,3,FALSE))))),""),45)</f>
        <v/>
      </c>
      <c r="J51" s="7"/>
      <c r="K51" s="90" t="str">
        <f>IF(J51&gt;0,IF(Formular!$E$7='B.Sc. Med. Biologie'!$H$1,LEFT(TEXT(VLOOKUP(J51,'B.Sc. Med. Biologie'!$A$7:$E$149,2,FALSE),0)&amp;"/"&amp;TEXT(VLOOKUP(J51,'B.Sc. Med. Biologie'!$A$7:$E$149,3,FALSE),0),45),IF(Formular!$E$7='B.Sc. Biologie'!$H$1,LEFT(TEXT(VLOOKUP(J51,'B.Sc. Biologie'!$A$7:$E$163,2,FALSE),0)&amp;"/"&amp;TEXT(VLOOKUP(J51,'B.Sc. Biologie'!$A$7:$E$163,3,FALSE),0),45),IF(Formular!$E$7='B.Sc. Aquatische Biologie'!$H$1,LEFT(TEXT(VLOOKUP(J51,'B.Sc. Aquatische Biologie'!$A$7:$E$158,2,FALSE),0)&amp;"/"&amp;TEXT(VLOOKUP(J51,'B.Sc. Aquatische Biologie'!$A$7:$E$158,3,FALSE),0),45),IF(Formular!$E$7='B.Sc. Molekularbiologie'!$H$1,LEFT(TEXT(VLOOKUP(J51,'B.Sc. Molekularbiologie'!$A$8:$E$163,2,FALSE),0)&amp;"/"&amp;TEXT(VLOOKUP(J51,'B.Sc. Molekularbiologie'!$A$8:$E$163,3,FALSE),0),45))))),"")</f>
        <v/>
      </c>
      <c r="L51" s="2" t="s">
        <v>13</v>
      </c>
      <c r="M51" s="57" t="str">
        <f>IF(OR(J51="",L51="A",L51="B",L51="C",L51="D"),"",IF(J51&gt;0,IF(Formular!$E$7='B.Sc. Biologie'!$H$1,VLOOKUP(Formular!J51,'B.Sc. Biologie'!$A$7:$E$163,5,FALSE),IF(Formular!$E$7='B.Sc. Aquatische Biologie'!$H$1,VLOOKUP(Formular!J51,'B.Sc. Aquatische Biologie'!$A$7:$E$158,5,FALSE),IF(Formular!$E$7='B.Sc. Molekularbiologie'!$H$1,VLOOKUP(Formular!J51,'B.Sc. Molekularbiologie'!$A$8:$E$163,5,FALSE),IF(Formular!$E$7='B.Sc. Med. Biologie'!$H$1,VLOOKUP(Formular!J51,'B.Sc. Med. Biologie'!$A$7:$E$149,5,FALSE))))),""))</f>
        <v/>
      </c>
      <c r="N51" s="8"/>
      <c r="O51" s="9"/>
    </row>
    <row r="52" spans="2:15" x14ac:dyDescent="0.25">
      <c r="B52" s="132"/>
      <c r="C52" s="133"/>
      <c r="D52" s="2"/>
      <c r="E52" s="3"/>
      <c r="F52" s="4"/>
      <c r="G52" s="5"/>
      <c r="H52" s="10"/>
      <c r="I52" s="58" t="str">
        <f>LEFT(IF(H52&gt;0,IF($E$7='B.Sc. Med. Biologie'!$H$1,VLOOKUP(Formular!H52,'B.Sc. Med. Biologie'!$A$7:$F$149,3,FALSE),IF($E$7='B.Sc. Biologie'!$H$1,VLOOKUP(Formular!H52,'B.Sc. Biologie'!$A$9:$F$163,3,FALSE),IF($E$7='B.Sc. Aquatische Biologie'!$H$1,VLOOKUP(Formular!H52,'B.Sc. Aquatische Biologie'!$A$7:$F$158,3,FALSE),IF($E$7='B.Sc. Molekularbiologie'!$H$1,VLOOKUP(Formular!H52,'B.Sc. Molekularbiologie'!$A$8:$F$163,3,FALSE))))),""),45)</f>
        <v/>
      </c>
      <c r="J52" s="7"/>
      <c r="K52" s="90" t="str">
        <f>IF(J52&gt;0,IF(Formular!$E$7='B.Sc. Med. Biologie'!$H$1,LEFT(TEXT(VLOOKUP(J52,'B.Sc. Med. Biologie'!$A$7:$E$149,2,FALSE),0)&amp;"/"&amp;TEXT(VLOOKUP(J52,'B.Sc. Med. Biologie'!$A$7:$E$149,3,FALSE),0),45),IF(Formular!$E$7='B.Sc. Biologie'!$H$1,LEFT(TEXT(VLOOKUP(J52,'B.Sc. Biologie'!$A$7:$E$163,2,FALSE),0)&amp;"/"&amp;TEXT(VLOOKUP(J52,'B.Sc. Biologie'!$A$7:$E$163,3,FALSE),0),45),IF(Formular!$E$7='B.Sc. Aquatische Biologie'!$H$1,LEFT(TEXT(VLOOKUP(J52,'B.Sc. Aquatische Biologie'!$A$7:$E$158,2,FALSE),0)&amp;"/"&amp;TEXT(VLOOKUP(J52,'B.Sc. Aquatische Biologie'!$A$7:$E$158,3,FALSE),0),45),IF(Formular!$E$7='B.Sc. Molekularbiologie'!$H$1,LEFT(TEXT(VLOOKUP(J52,'B.Sc. Molekularbiologie'!$A$8:$E$163,2,FALSE),0)&amp;"/"&amp;TEXT(VLOOKUP(J52,'B.Sc. Molekularbiologie'!$A$8:$E$163,3,FALSE),0),45))))),"")</f>
        <v/>
      </c>
      <c r="L52" s="2" t="s">
        <v>13</v>
      </c>
      <c r="M52" s="57" t="str">
        <f>IF(OR(J52="",L52="A",L52="B",L52="C",L52="D"),"",IF(J52&gt;0,IF(Formular!$E$7='B.Sc. Biologie'!$H$1,VLOOKUP(Formular!J52,'B.Sc. Biologie'!$A$7:$E$163,5,FALSE),IF(Formular!$E$7='B.Sc. Aquatische Biologie'!$H$1,VLOOKUP(Formular!J52,'B.Sc. Aquatische Biologie'!$A$7:$E$158,5,FALSE),IF(Formular!$E$7='B.Sc. Molekularbiologie'!$H$1,VLOOKUP(Formular!J52,'B.Sc. Molekularbiologie'!$A$8:$E$163,5,FALSE),IF(Formular!$E$7='B.Sc. Med. Biologie'!$H$1,VLOOKUP(Formular!J52,'B.Sc. Med. Biologie'!$A$7:$E$149,5,FALSE))))),""))</f>
        <v/>
      </c>
      <c r="N52" s="8"/>
      <c r="O52" s="9"/>
    </row>
    <row r="53" spans="2:15" x14ac:dyDescent="0.25">
      <c r="B53" s="132"/>
      <c r="C53" s="133"/>
      <c r="D53" s="2"/>
      <c r="E53" s="3"/>
      <c r="F53" s="4"/>
      <c r="G53" s="5"/>
      <c r="H53" s="10"/>
      <c r="I53" s="58" t="str">
        <f>LEFT(IF(H53&gt;0,IF($E$7='B.Sc. Med. Biologie'!$H$1,VLOOKUP(Formular!H53,'B.Sc. Med. Biologie'!$A$7:$F$149,3,FALSE),IF($E$7='B.Sc. Biologie'!$H$1,VLOOKUP(Formular!H53,'B.Sc. Biologie'!$A$9:$F$163,3,FALSE),IF($E$7='B.Sc. Aquatische Biologie'!$H$1,VLOOKUP(Formular!H53,'B.Sc. Aquatische Biologie'!$A$7:$F$158,3,FALSE),IF($E$7='B.Sc. Molekularbiologie'!$H$1,VLOOKUP(Formular!H53,'B.Sc. Molekularbiologie'!$A$8:$F$163,3,FALSE))))),""),45)</f>
        <v/>
      </c>
      <c r="J53" s="7"/>
      <c r="K53" s="90" t="str">
        <f>IF(J53&gt;0,IF(Formular!$E$7='B.Sc. Med. Biologie'!$H$1,LEFT(TEXT(VLOOKUP(J53,'B.Sc. Med. Biologie'!$A$7:$E$149,2,FALSE),0)&amp;"/"&amp;TEXT(VLOOKUP(J53,'B.Sc. Med. Biologie'!$A$7:$E$149,3,FALSE),0),45),IF(Formular!$E$7='B.Sc. Biologie'!$H$1,LEFT(TEXT(VLOOKUP(J53,'B.Sc. Biologie'!$A$7:$E$163,2,FALSE),0)&amp;"/"&amp;TEXT(VLOOKUP(J53,'B.Sc. Biologie'!$A$7:$E$163,3,FALSE),0),45),IF(Formular!$E$7='B.Sc. Aquatische Biologie'!$H$1,LEFT(TEXT(VLOOKUP(J53,'B.Sc. Aquatische Biologie'!$A$7:$E$158,2,FALSE),0)&amp;"/"&amp;TEXT(VLOOKUP(J53,'B.Sc. Aquatische Biologie'!$A$7:$E$158,3,FALSE),0),45),IF(Formular!$E$7='B.Sc. Molekularbiologie'!$H$1,LEFT(TEXT(VLOOKUP(J53,'B.Sc. Molekularbiologie'!$A$8:$E$163,2,FALSE),0)&amp;"/"&amp;TEXT(VLOOKUP(J53,'B.Sc. Molekularbiologie'!$A$8:$E$163,3,FALSE),0),45))))),"")</f>
        <v/>
      </c>
      <c r="L53" s="2" t="s">
        <v>13</v>
      </c>
      <c r="M53" s="57" t="str">
        <f>IF(OR(J53="",L53="A",L53="B",L53="C",L53="D"),"",IF(J53&gt;0,IF(Formular!$E$7='B.Sc. Biologie'!$H$1,VLOOKUP(Formular!J53,'B.Sc. Biologie'!$A$7:$E$163,5,FALSE),IF(Formular!$E$7='B.Sc. Aquatische Biologie'!$H$1,VLOOKUP(Formular!J53,'B.Sc. Aquatische Biologie'!$A$7:$E$158,5,FALSE),IF(Formular!$E$7='B.Sc. Molekularbiologie'!$H$1,VLOOKUP(Formular!J53,'B.Sc. Molekularbiologie'!$A$8:$E$163,5,FALSE),IF(Formular!$E$7='B.Sc. Med. Biologie'!$H$1,VLOOKUP(Formular!J53,'B.Sc. Med. Biologie'!$A$7:$E$149,5,FALSE))))),""))</f>
        <v/>
      </c>
      <c r="N53" s="8"/>
      <c r="O53" s="9"/>
    </row>
    <row r="54" spans="2:15" x14ac:dyDescent="0.25">
      <c r="B54" s="132"/>
      <c r="C54" s="133"/>
      <c r="D54" s="2"/>
      <c r="E54" s="3"/>
      <c r="F54" s="4"/>
      <c r="G54" s="5"/>
      <c r="H54" s="10"/>
      <c r="I54" s="58" t="str">
        <f>LEFT(IF(H54&gt;0,IF($E$7='B.Sc. Med. Biologie'!$H$1,VLOOKUP(Formular!H54,'B.Sc. Med. Biologie'!$A$7:$F$149,3,FALSE),IF($E$7='B.Sc. Biologie'!$H$1,VLOOKUP(Formular!H54,'B.Sc. Biologie'!$A$9:$F$163,3,FALSE),IF($E$7='B.Sc. Aquatische Biologie'!$H$1,VLOOKUP(Formular!H54,'B.Sc. Aquatische Biologie'!$A$7:$F$158,3,FALSE),IF($E$7='B.Sc. Molekularbiologie'!$H$1,VLOOKUP(Formular!H54,'B.Sc. Molekularbiologie'!$A$8:$F$163,3,FALSE))))),""),45)</f>
        <v/>
      </c>
      <c r="J54" s="7"/>
      <c r="K54" s="90" t="str">
        <f>IF(J54&gt;0,IF(Formular!$E$7='B.Sc. Med. Biologie'!$H$1,LEFT(TEXT(VLOOKUP(J54,'B.Sc. Med. Biologie'!$A$7:$E$149,2,FALSE),0)&amp;"/"&amp;TEXT(VLOOKUP(J54,'B.Sc. Med. Biologie'!$A$7:$E$149,3,FALSE),0),45),IF(Formular!$E$7='B.Sc. Biologie'!$H$1,LEFT(TEXT(VLOOKUP(J54,'B.Sc. Biologie'!$A$7:$E$163,2,FALSE),0)&amp;"/"&amp;TEXT(VLOOKUP(J54,'B.Sc. Biologie'!$A$7:$E$163,3,FALSE),0),45),IF(Formular!$E$7='B.Sc. Aquatische Biologie'!$H$1,LEFT(TEXT(VLOOKUP(J54,'B.Sc. Aquatische Biologie'!$A$7:$E$158,2,FALSE),0)&amp;"/"&amp;TEXT(VLOOKUP(J54,'B.Sc. Aquatische Biologie'!$A$7:$E$158,3,FALSE),0),45),IF(Formular!$E$7='B.Sc. Molekularbiologie'!$H$1,LEFT(TEXT(VLOOKUP(J54,'B.Sc. Molekularbiologie'!$A$8:$E$163,2,FALSE),0)&amp;"/"&amp;TEXT(VLOOKUP(J54,'B.Sc. Molekularbiologie'!$A$8:$E$163,3,FALSE),0),45))))),"")</f>
        <v/>
      </c>
      <c r="L54" s="2"/>
      <c r="M54" s="57" t="str">
        <f>IF(OR(J54="",L54="A",L54="B",L54="C",L54="D"),"",IF(J54&gt;0,IF(Formular!$E$7='B.Sc. Biologie'!$H$1,VLOOKUP(Formular!J54,'B.Sc. Biologie'!$A$7:$E$163,5,FALSE),IF(Formular!$E$7='B.Sc. Aquatische Biologie'!$H$1,VLOOKUP(Formular!J54,'B.Sc. Aquatische Biologie'!$A$7:$E$158,5,FALSE),IF(Formular!$E$7='B.Sc. Molekularbiologie'!$H$1,VLOOKUP(Formular!J54,'B.Sc. Molekularbiologie'!$A$8:$E$163,5,FALSE),IF(Formular!$E$7='B.Sc. Med. Biologie'!$H$1,VLOOKUP(Formular!J54,'B.Sc. Med. Biologie'!$A$7:$E$149,5,FALSE))))),""))</f>
        <v/>
      </c>
      <c r="N54" s="8"/>
      <c r="O54" s="9"/>
    </row>
    <row r="55" spans="2:15" x14ac:dyDescent="0.25">
      <c r="B55" s="132"/>
      <c r="C55" s="133"/>
      <c r="D55" s="2"/>
      <c r="E55" s="3"/>
      <c r="F55" s="4"/>
      <c r="G55" s="5"/>
      <c r="H55" s="10"/>
      <c r="I55" s="58" t="str">
        <f>LEFT(IF(H55&gt;0,IF($E$7='B.Sc. Med. Biologie'!$H$1,VLOOKUP(Formular!H55,'B.Sc. Med. Biologie'!$A$7:$F$149,3,FALSE),IF($E$7='B.Sc. Biologie'!$H$1,VLOOKUP(Formular!H55,'B.Sc. Biologie'!$A$9:$F$163,3,FALSE),IF($E$7='B.Sc. Aquatische Biologie'!$H$1,VLOOKUP(Formular!H55,'B.Sc. Aquatische Biologie'!$A$7:$F$158,3,FALSE),IF($E$7='B.Sc. Molekularbiologie'!$H$1,VLOOKUP(Formular!H55,'B.Sc. Molekularbiologie'!$A$8:$F$163,3,FALSE))))),""),45)</f>
        <v/>
      </c>
      <c r="J55" s="7"/>
      <c r="K55" s="90" t="str">
        <f>IF(J55&gt;0,IF(Formular!$E$7='B.Sc. Med. Biologie'!$H$1,LEFT(TEXT(VLOOKUP(J55,'B.Sc. Med. Biologie'!$A$7:$E$149,2,FALSE),0)&amp;"/"&amp;TEXT(VLOOKUP(J55,'B.Sc. Med. Biologie'!$A$7:$E$149,3,FALSE),0),45),IF(Formular!$E$7='B.Sc. Biologie'!$H$1,LEFT(TEXT(VLOOKUP(J55,'B.Sc. Biologie'!$A$7:$E$163,2,FALSE),0)&amp;"/"&amp;TEXT(VLOOKUP(J55,'B.Sc. Biologie'!$A$7:$E$163,3,FALSE),0),45),IF(Formular!$E$7='B.Sc. Aquatische Biologie'!$H$1,LEFT(TEXT(VLOOKUP(J55,'B.Sc. Aquatische Biologie'!$A$7:$E$158,2,FALSE),0)&amp;"/"&amp;TEXT(VLOOKUP(J55,'B.Sc. Aquatische Biologie'!$A$7:$E$158,3,FALSE),0),45),IF(Formular!$E$7='B.Sc. Molekularbiologie'!$H$1,LEFT(TEXT(VLOOKUP(J55,'B.Sc. Molekularbiologie'!$A$8:$E$163,2,FALSE),0)&amp;"/"&amp;TEXT(VLOOKUP(J55,'B.Sc. Molekularbiologie'!$A$8:$E$163,3,FALSE),0),45))))),"")</f>
        <v/>
      </c>
      <c r="L55" s="2"/>
      <c r="M55" s="57" t="str">
        <f>IF(OR(J55="",L55="A",L55="B",L55="C",L55="D"),"",IF(J55&gt;0,IF(Formular!$E$7='B.Sc. Biologie'!$H$1,VLOOKUP(Formular!J55,'B.Sc. Biologie'!$A$7:$E$163,5,FALSE),IF(Formular!$E$7='B.Sc. Aquatische Biologie'!$H$1,VLOOKUP(Formular!J55,'B.Sc. Aquatische Biologie'!$A$7:$E$158,5,FALSE),IF(Formular!$E$7='B.Sc. Molekularbiologie'!$H$1,VLOOKUP(Formular!J55,'B.Sc. Molekularbiologie'!$A$8:$E$163,5,FALSE),IF(Formular!$E$7='B.Sc. Med. Biologie'!$H$1,VLOOKUP(Formular!J55,'B.Sc. Med. Biologie'!$A$7:$E$149,5,FALSE))))),""))</f>
        <v/>
      </c>
      <c r="N55" s="8"/>
      <c r="O55" s="9"/>
    </row>
    <row r="56" spans="2:15" x14ac:dyDescent="0.25">
      <c r="B56" s="132"/>
      <c r="C56" s="133"/>
      <c r="D56" s="2"/>
      <c r="E56" s="3"/>
      <c r="F56" s="4"/>
      <c r="G56" s="5"/>
      <c r="H56" s="10"/>
      <c r="I56" s="58" t="str">
        <f>LEFT(IF(H56&gt;0,IF($E$7='B.Sc. Med. Biologie'!$H$1,VLOOKUP(Formular!H56,'B.Sc. Med. Biologie'!$A$7:$F$149,3,FALSE),IF($E$7='B.Sc. Biologie'!$H$1,VLOOKUP(Formular!H56,'B.Sc. Biologie'!$A$9:$F$163,3,FALSE),IF($E$7='B.Sc. Aquatische Biologie'!$H$1,VLOOKUP(Formular!H56,'B.Sc. Aquatische Biologie'!$A$7:$F$158,3,FALSE),IF($E$7='B.Sc. Molekularbiologie'!$H$1,VLOOKUP(Formular!H56,'B.Sc. Molekularbiologie'!$A$8:$F$163,3,FALSE))))),""),45)</f>
        <v/>
      </c>
      <c r="J56" s="7"/>
      <c r="K56" s="90" t="str">
        <f>IF(J56&gt;0,IF(Formular!$E$7='B.Sc. Med. Biologie'!$H$1,LEFT(TEXT(VLOOKUP(J56,'B.Sc. Med. Biologie'!$A$7:$E$149,2,FALSE),0)&amp;"/"&amp;TEXT(VLOOKUP(J56,'B.Sc. Med. Biologie'!$A$7:$E$149,3,FALSE),0),45),IF(Formular!$E$7='B.Sc. Biologie'!$H$1,LEFT(TEXT(VLOOKUP(J56,'B.Sc. Biologie'!$A$7:$E$163,2,FALSE),0)&amp;"/"&amp;TEXT(VLOOKUP(J56,'B.Sc. Biologie'!$A$7:$E$163,3,FALSE),0),45),IF(Formular!$E$7='B.Sc. Aquatische Biologie'!$H$1,LEFT(TEXT(VLOOKUP(J56,'B.Sc. Aquatische Biologie'!$A$7:$E$158,2,FALSE),0)&amp;"/"&amp;TEXT(VLOOKUP(J56,'B.Sc. Aquatische Biologie'!$A$7:$E$158,3,FALSE),0),45),IF(Formular!$E$7='B.Sc. Molekularbiologie'!$H$1,LEFT(TEXT(VLOOKUP(J56,'B.Sc. Molekularbiologie'!$A$8:$E$163,2,FALSE),0)&amp;"/"&amp;TEXT(VLOOKUP(J56,'B.Sc. Molekularbiologie'!$A$8:$E$163,3,FALSE),0),45))))),"")</f>
        <v/>
      </c>
      <c r="L56" s="2"/>
      <c r="M56" s="57" t="str">
        <f>IF(OR(J56="",L56="A",L56="B",L56="C",L56="D"),"",IF(J56&gt;0,IF(Formular!$E$7='B.Sc. Biologie'!$H$1,VLOOKUP(Formular!J56,'B.Sc. Biologie'!$A$7:$E$163,5,FALSE),IF(Formular!$E$7='B.Sc. Aquatische Biologie'!$H$1,VLOOKUP(Formular!J56,'B.Sc. Aquatische Biologie'!$A$7:$E$158,5,FALSE),IF(Formular!$E$7='B.Sc. Molekularbiologie'!$H$1,VLOOKUP(Formular!J56,'B.Sc. Molekularbiologie'!$A$8:$E$163,5,FALSE),IF(Formular!$E$7='B.Sc. Med. Biologie'!$H$1,VLOOKUP(Formular!J56,'B.Sc. Med. Biologie'!$A$7:$E$149,5,FALSE))))),""))</f>
        <v/>
      </c>
      <c r="N56" s="8"/>
      <c r="O56" s="9"/>
    </row>
    <row r="57" spans="2:15" x14ac:dyDescent="0.25">
      <c r="B57" s="132"/>
      <c r="C57" s="133"/>
      <c r="D57" s="2"/>
      <c r="E57" s="3"/>
      <c r="F57" s="4"/>
      <c r="G57" s="5"/>
      <c r="H57" s="10"/>
      <c r="I57" s="58" t="str">
        <f>LEFT(IF(H57&gt;0,IF($E$7='B.Sc. Med. Biologie'!$H$1,VLOOKUP(Formular!H57,'B.Sc. Med. Biologie'!$A$7:$F$149,3,FALSE),IF($E$7='B.Sc. Biologie'!$H$1,VLOOKUP(Formular!H57,'B.Sc. Biologie'!$A$9:$F$163,3,FALSE),IF($E$7='B.Sc. Aquatische Biologie'!$H$1,VLOOKUP(Formular!H57,'B.Sc. Aquatische Biologie'!$A$7:$F$158,3,FALSE),IF($E$7='B.Sc. Molekularbiologie'!$H$1,VLOOKUP(Formular!H57,'B.Sc. Molekularbiologie'!$A$8:$F$163,3,FALSE))))),""),45)</f>
        <v/>
      </c>
      <c r="J57" s="7"/>
      <c r="K57" s="90" t="str">
        <f>IF(J57&gt;0,IF(Formular!$E$7='B.Sc. Med. Biologie'!$H$1,LEFT(TEXT(VLOOKUP(J57,'B.Sc. Med. Biologie'!$A$7:$E$149,2,FALSE),0)&amp;"/"&amp;TEXT(VLOOKUP(J57,'B.Sc. Med. Biologie'!$A$7:$E$149,3,FALSE),0),45),IF(Formular!$E$7='B.Sc. Biologie'!$H$1,LEFT(TEXT(VLOOKUP(J57,'B.Sc. Biologie'!$A$7:$E$163,2,FALSE),0)&amp;"/"&amp;TEXT(VLOOKUP(J57,'B.Sc. Biologie'!$A$7:$E$163,3,FALSE),0),45),IF(Formular!$E$7='B.Sc. Aquatische Biologie'!$H$1,LEFT(TEXT(VLOOKUP(J57,'B.Sc. Aquatische Biologie'!$A$7:$E$158,2,FALSE),0)&amp;"/"&amp;TEXT(VLOOKUP(J57,'B.Sc. Aquatische Biologie'!$A$7:$E$158,3,FALSE),0),45),IF(Formular!$E$7='B.Sc. Molekularbiologie'!$H$1,LEFT(TEXT(VLOOKUP(J57,'B.Sc. Molekularbiologie'!$A$8:$E$163,2,FALSE),0)&amp;"/"&amp;TEXT(VLOOKUP(J57,'B.Sc. Molekularbiologie'!$A$8:$E$163,3,FALSE),0),45))))),"")</f>
        <v/>
      </c>
      <c r="L57" s="2"/>
      <c r="M57" s="57" t="str">
        <f>IF(OR(J57="",L57="A",L57="B",L57="C",L57="D"),"",IF(J57&gt;0,IF(Formular!$E$7='B.Sc. Biologie'!$H$1,VLOOKUP(Formular!J57,'B.Sc. Biologie'!$A$7:$E$163,5,FALSE),IF(Formular!$E$7='B.Sc. Aquatische Biologie'!$H$1,VLOOKUP(Formular!J57,'B.Sc. Aquatische Biologie'!$A$7:$E$158,5,FALSE),IF(Formular!$E$7='B.Sc. Molekularbiologie'!$H$1,VLOOKUP(Formular!J57,'B.Sc. Molekularbiologie'!$A$8:$E$163,5,FALSE),IF(Formular!$E$7='B.Sc. Med. Biologie'!$H$1,VLOOKUP(Formular!J57,'B.Sc. Med. Biologie'!$A$7:$E$149,5,FALSE))))),""))</f>
        <v/>
      </c>
      <c r="N57" s="8"/>
      <c r="O57" s="9"/>
    </row>
    <row r="58" spans="2:15" x14ac:dyDescent="0.25">
      <c r="B58" s="132"/>
      <c r="C58" s="133"/>
      <c r="D58" s="2"/>
      <c r="E58" s="3"/>
      <c r="F58" s="4"/>
      <c r="G58" s="5"/>
      <c r="H58" s="10"/>
      <c r="I58" s="58" t="str">
        <f>LEFT(IF(H58&gt;0,IF($E$7='B.Sc. Med. Biologie'!$H$1,VLOOKUP(Formular!H58,'B.Sc. Med. Biologie'!$A$7:$F$149,3,FALSE),IF($E$7='B.Sc. Biologie'!$H$1,VLOOKUP(Formular!H58,'B.Sc. Biologie'!$A$9:$F$163,3,FALSE),IF($E$7='B.Sc. Aquatische Biologie'!$H$1,VLOOKUP(Formular!H58,'B.Sc. Aquatische Biologie'!$A$7:$F$158,3,FALSE),IF($E$7='B.Sc. Molekularbiologie'!$H$1,VLOOKUP(Formular!H58,'B.Sc. Molekularbiologie'!$A$8:$F$163,3,FALSE))))),""),45)</f>
        <v/>
      </c>
      <c r="J58" s="7"/>
      <c r="K58" s="90" t="str">
        <f>IF(J58&gt;0,IF(Formular!$E$7='B.Sc. Med. Biologie'!$H$1,LEFT(TEXT(VLOOKUP(J58,'B.Sc. Med. Biologie'!$A$7:$E$149,2,FALSE),0)&amp;"/"&amp;TEXT(VLOOKUP(J58,'B.Sc. Med. Biologie'!$A$7:$E$149,3,FALSE),0),45),IF(Formular!$E$7='B.Sc. Biologie'!$H$1,LEFT(TEXT(VLOOKUP(J58,'B.Sc. Biologie'!$A$7:$E$163,2,FALSE),0)&amp;"/"&amp;TEXT(VLOOKUP(J58,'B.Sc. Biologie'!$A$7:$E$163,3,FALSE),0),45),IF(Formular!$E$7='B.Sc. Aquatische Biologie'!$H$1,LEFT(TEXT(VLOOKUP(J58,'B.Sc. Aquatische Biologie'!$A$7:$E$158,2,FALSE),0)&amp;"/"&amp;TEXT(VLOOKUP(J58,'B.Sc. Aquatische Biologie'!$A$7:$E$158,3,FALSE),0),45),IF(Formular!$E$7='B.Sc. Molekularbiologie'!$H$1,LEFT(TEXT(VLOOKUP(J58,'B.Sc. Molekularbiologie'!$A$8:$E$163,2,FALSE),0)&amp;"/"&amp;TEXT(VLOOKUP(J58,'B.Sc. Molekularbiologie'!$A$8:$E$163,3,FALSE),0),45))))),"")</f>
        <v/>
      </c>
      <c r="L58" s="2"/>
      <c r="M58" s="57" t="str">
        <f>IF(OR(J58="",L58="A",L58="B",L58="C",L58="D"),"",IF(J58&gt;0,IF(Formular!$E$7='B.Sc. Biologie'!$H$1,VLOOKUP(Formular!J58,'B.Sc. Biologie'!$A$7:$E$163,5,FALSE),IF(Formular!$E$7='B.Sc. Aquatische Biologie'!$H$1,VLOOKUP(Formular!J58,'B.Sc. Aquatische Biologie'!$A$7:$E$158,5,FALSE),IF(Formular!$E$7='B.Sc. Molekularbiologie'!$H$1,VLOOKUP(Formular!J58,'B.Sc. Molekularbiologie'!$A$8:$E$163,5,FALSE),IF(Formular!$E$7='B.Sc. Med. Biologie'!$H$1,VLOOKUP(Formular!J58,'B.Sc. Med. Biologie'!$A$7:$E$149,5,FALSE))))),""))</f>
        <v/>
      </c>
      <c r="N58" s="8"/>
      <c r="O58" s="9"/>
    </row>
    <row r="59" spans="2:15" x14ac:dyDescent="0.25">
      <c r="B59" s="132"/>
      <c r="C59" s="133"/>
      <c r="D59" s="2"/>
      <c r="E59" s="3"/>
      <c r="F59" s="4"/>
      <c r="G59" s="5"/>
      <c r="H59" s="10"/>
      <c r="I59" s="58" t="str">
        <f>LEFT(IF(H59&gt;0,IF($E$7='B.Sc. Med. Biologie'!$H$1,VLOOKUP(Formular!H59,'B.Sc. Med. Biologie'!$A$7:$F$149,3,FALSE),IF($E$7='B.Sc. Biologie'!$H$1,VLOOKUP(Formular!H59,'B.Sc. Biologie'!$A$9:$F$163,3,FALSE),IF($E$7='B.Sc. Aquatische Biologie'!$H$1,VLOOKUP(Formular!H59,'B.Sc. Aquatische Biologie'!$A$7:$F$158,3,FALSE),IF($E$7='B.Sc. Molekularbiologie'!$H$1,VLOOKUP(Formular!H59,'B.Sc. Molekularbiologie'!$A$8:$F$163,3,FALSE))))),""),45)</f>
        <v/>
      </c>
      <c r="J59" s="7"/>
      <c r="K59" s="90" t="str">
        <f>IF(J59&gt;0,IF(Formular!$E$7='B.Sc. Med. Biologie'!$H$1,LEFT(TEXT(VLOOKUP(J59,'B.Sc. Med. Biologie'!$A$7:$E$149,2,FALSE),0)&amp;"/"&amp;TEXT(VLOOKUP(J59,'B.Sc. Med. Biologie'!$A$7:$E$149,3,FALSE),0),45),IF(Formular!$E$7='B.Sc. Biologie'!$H$1,LEFT(TEXT(VLOOKUP(J59,'B.Sc. Biologie'!$A$7:$E$163,2,FALSE),0)&amp;"/"&amp;TEXT(VLOOKUP(J59,'B.Sc. Biologie'!$A$7:$E$163,3,FALSE),0),45),IF(Formular!$E$7='B.Sc. Aquatische Biologie'!$H$1,LEFT(TEXT(VLOOKUP(J59,'B.Sc. Aquatische Biologie'!$A$7:$E$158,2,FALSE),0)&amp;"/"&amp;TEXT(VLOOKUP(J59,'B.Sc. Aquatische Biologie'!$A$7:$E$158,3,FALSE),0),45),IF(Formular!$E$7='B.Sc. Molekularbiologie'!$H$1,LEFT(TEXT(VLOOKUP(J59,'B.Sc. Molekularbiologie'!$A$8:$E$163,2,FALSE),0)&amp;"/"&amp;TEXT(VLOOKUP(J59,'B.Sc. Molekularbiologie'!$A$8:$E$163,3,FALSE),0),45))))),"")</f>
        <v/>
      </c>
      <c r="L59" s="2"/>
      <c r="M59" s="57" t="str">
        <f>IF(OR(J59="",L59="A",L59="B",L59="C",L59="D"),"",IF(J59&gt;0,IF(Formular!$E$7='B.Sc. Biologie'!$H$1,VLOOKUP(Formular!J59,'B.Sc. Biologie'!$A$7:$E$163,5,FALSE),IF(Formular!$E$7='B.Sc. Aquatische Biologie'!$H$1,VLOOKUP(Formular!J59,'B.Sc. Aquatische Biologie'!$A$7:$E$158,5,FALSE),IF(Formular!$E$7='B.Sc. Molekularbiologie'!$H$1,VLOOKUP(Formular!J59,'B.Sc. Molekularbiologie'!$A$8:$E$163,5,FALSE),IF(Formular!$E$7='B.Sc. Med. Biologie'!$H$1,VLOOKUP(Formular!J59,'B.Sc. Med. Biologie'!$A$7:$E$149,5,FALSE))))),""))</f>
        <v/>
      </c>
      <c r="N59" s="8"/>
      <c r="O59" s="9"/>
    </row>
    <row r="60" spans="2:15" x14ac:dyDescent="0.25">
      <c r="B60" s="132"/>
      <c r="C60" s="133"/>
      <c r="D60" s="2"/>
      <c r="E60" s="3"/>
      <c r="F60" s="4"/>
      <c r="G60" s="5"/>
      <c r="H60" s="10"/>
      <c r="I60" s="58" t="str">
        <f>LEFT(IF(H60&gt;0,IF($E$7='B.Sc. Med. Biologie'!$H$1,VLOOKUP(Formular!H60,'B.Sc. Med. Biologie'!$A$7:$F$149,3,FALSE),IF($E$7='B.Sc. Biologie'!$H$1,VLOOKUP(Formular!H60,'B.Sc. Biologie'!$A$9:$F$163,3,FALSE),IF($E$7='B.Sc. Aquatische Biologie'!$H$1,VLOOKUP(Formular!H60,'B.Sc. Aquatische Biologie'!$A$7:$F$158,3,FALSE),IF($E$7='B.Sc. Molekularbiologie'!$H$1,VLOOKUP(Formular!H60,'B.Sc. Molekularbiologie'!$A$8:$F$163,3,FALSE))))),""),45)</f>
        <v/>
      </c>
      <c r="J60" s="7"/>
      <c r="K60" s="90" t="str">
        <f>IF(J60&gt;0,IF(Formular!$E$7='B.Sc. Med. Biologie'!$H$1,LEFT(TEXT(VLOOKUP(J60,'B.Sc. Med. Biologie'!$A$7:$E$149,2,FALSE),0)&amp;"/"&amp;TEXT(VLOOKUP(J60,'B.Sc. Med. Biologie'!$A$7:$E$149,3,FALSE),0),45),IF(Formular!$E$7='B.Sc. Biologie'!$H$1,LEFT(TEXT(VLOOKUP(J60,'B.Sc. Biologie'!$A$7:$E$163,2,FALSE),0)&amp;"/"&amp;TEXT(VLOOKUP(J60,'B.Sc. Biologie'!$A$7:$E$163,3,FALSE),0),45),IF(Formular!$E$7='B.Sc. Aquatische Biologie'!$H$1,LEFT(TEXT(VLOOKUP(J60,'B.Sc. Aquatische Biologie'!$A$7:$E$158,2,FALSE),0)&amp;"/"&amp;TEXT(VLOOKUP(J60,'B.Sc. Aquatische Biologie'!$A$7:$E$158,3,FALSE),0),45),IF(Formular!$E$7='B.Sc. Molekularbiologie'!$H$1,LEFT(TEXT(VLOOKUP(J60,'B.Sc. Molekularbiologie'!$A$8:$E$163,2,FALSE),0)&amp;"/"&amp;TEXT(VLOOKUP(J60,'B.Sc. Molekularbiologie'!$A$8:$E$163,3,FALSE),0),45))))),"")</f>
        <v/>
      </c>
      <c r="L60" s="2"/>
      <c r="M60" s="57" t="str">
        <f>IF(OR(J60="",L60="A",L60="B",L60="C",L60="D"),"",IF(J60&gt;0,IF(Formular!$E$7='B.Sc. Biologie'!$H$1,VLOOKUP(Formular!J60,'B.Sc. Biologie'!$A$7:$E$163,5,FALSE),IF(Formular!$E$7='B.Sc. Aquatische Biologie'!$H$1,VLOOKUP(Formular!J60,'B.Sc. Aquatische Biologie'!$A$7:$E$158,5,FALSE),IF(Formular!$E$7='B.Sc. Molekularbiologie'!$H$1,VLOOKUP(Formular!J60,'B.Sc. Molekularbiologie'!$A$8:$E$163,5,FALSE),IF(Formular!$E$7='B.Sc. Med. Biologie'!$H$1,VLOOKUP(Formular!J60,'B.Sc. Med. Biologie'!$A$7:$E$149,5,FALSE))))),""))</f>
        <v/>
      </c>
      <c r="N60" s="8"/>
      <c r="O60" s="9"/>
    </row>
    <row r="61" spans="2:15" x14ac:dyDescent="0.25">
      <c r="B61" s="132"/>
      <c r="C61" s="133"/>
      <c r="D61" s="2"/>
      <c r="E61" s="3"/>
      <c r="F61" s="4"/>
      <c r="G61" s="5"/>
      <c r="H61" s="10"/>
      <c r="I61" s="58" t="str">
        <f>LEFT(IF(H61&gt;0,IF($E$7='B.Sc. Med. Biologie'!$H$1,VLOOKUP(Formular!H61,'B.Sc. Med. Biologie'!$A$7:$F$149,3,FALSE),IF($E$7='B.Sc. Biologie'!$H$1,VLOOKUP(Formular!H61,'B.Sc. Biologie'!$A$9:$F$163,3,FALSE),IF($E$7='B.Sc. Aquatische Biologie'!$H$1,VLOOKUP(Formular!H61,'B.Sc. Aquatische Biologie'!$A$7:$F$158,3,FALSE),IF($E$7='B.Sc. Molekularbiologie'!$H$1,VLOOKUP(Formular!H61,'B.Sc. Molekularbiologie'!$A$8:$F$163,3,FALSE))))),""),45)</f>
        <v/>
      </c>
      <c r="J61" s="7"/>
      <c r="K61" s="90" t="str">
        <f>IF(J61&gt;0,IF(Formular!$E$7='B.Sc. Med. Biologie'!$H$1,LEFT(TEXT(VLOOKUP(J61,'B.Sc. Med. Biologie'!$A$7:$E$149,2,FALSE),0)&amp;"/"&amp;TEXT(VLOOKUP(J61,'B.Sc. Med. Biologie'!$A$7:$E$149,3,FALSE),0),45),IF(Formular!$E$7='B.Sc. Biologie'!$H$1,LEFT(TEXT(VLOOKUP(J61,'B.Sc. Biologie'!$A$7:$E$163,2,FALSE),0)&amp;"/"&amp;TEXT(VLOOKUP(J61,'B.Sc. Biologie'!$A$7:$E$163,3,FALSE),0),45),IF(Formular!$E$7='B.Sc. Aquatische Biologie'!$H$1,LEFT(TEXT(VLOOKUP(J61,'B.Sc. Aquatische Biologie'!$A$7:$E$158,2,FALSE),0)&amp;"/"&amp;TEXT(VLOOKUP(J61,'B.Sc. Aquatische Biologie'!$A$7:$E$158,3,FALSE),0),45),IF(Formular!$E$7='B.Sc. Molekularbiologie'!$H$1,LEFT(TEXT(VLOOKUP(J61,'B.Sc. Molekularbiologie'!$A$8:$E$163,2,FALSE),0)&amp;"/"&amp;TEXT(VLOOKUP(J61,'B.Sc. Molekularbiologie'!$A$8:$E$163,3,FALSE),0),45))))),"")</f>
        <v/>
      </c>
      <c r="L61" s="2" t="s">
        <v>13</v>
      </c>
      <c r="M61" s="57" t="str">
        <f>IF(OR(J61="",L61="A",L61="B",L61="C",L61="D"),"",IF(J61&gt;0,IF(Formular!$E$7='B.Sc. Biologie'!$H$1,VLOOKUP(Formular!J61,'B.Sc. Biologie'!$A$7:$E$163,5,FALSE),IF(Formular!$E$7='B.Sc. Aquatische Biologie'!$H$1,VLOOKUP(Formular!J61,'B.Sc. Aquatische Biologie'!$A$7:$E$158,5,FALSE),IF(Formular!$E$7='B.Sc. Molekularbiologie'!$H$1,VLOOKUP(Formular!J61,'B.Sc. Molekularbiologie'!$A$8:$E$163,5,FALSE),IF(Formular!$E$7='B.Sc. Med. Biologie'!$H$1,VLOOKUP(Formular!J61,'B.Sc. Med. Biologie'!$A$7:$E$149,5,FALSE))))),""))</f>
        <v/>
      </c>
      <c r="N61" s="8"/>
      <c r="O61" s="9"/>
    </row>
    <row r="62" spans="2:15" x14ac:dyDescent="0.25">
      <c r="B62" s="132"/>
      <c r="C62" s="133"/>
      <c r="D62" s="2"/>
      <c r="E62" s="3"/>
      <c r="F62" s="4"/>
      <c r="G62" s="5"/>
      <c r="H62" s="10"/>
      <c r="I62" s="58" t="str">
        <f>LEFT(IF(H62&gt;0,IF($E$7='B.Sc. Med. Biologie'!$H$1,VLOOKUP(Formular!H62,'B.Sc. Med. Biologie'!$A$7:$F$149,3,FALSE),IF($E$7='B.Sc. Biologie'!$H$1,VLOOKUP(Formular!H62,'B.Sc. Biologie'!$A$9:$F$163,3,FALSE),IF($E$7='B.Sc. Aquatische Biologie'!$H$1,VLOOKUP(Formular!H62,'B.Sc. Aquatische Biologie'!$A$7:$F$158,3,FALSE),IF($E$7='B.Sc. Molekularbiologie'!$H$1,VLOOKUP(Formular!H62,'B.Sc. Molekularbiologie'!$A$8:$F$163,3,FALSE))))),""),45)</f>
        <v/>
      </c>
      <c r="J62" s="7"/>
      <c r="K62" s="90" t="str">
        <f>IF(J62&gt;0,IF(Formular!$E$7='B.Sc. Med. Biologie'!$H$1,LEFT(TEXT(VLOOKUP(J62,'B.Sc. Med. Biologie'!$A$7:$E$149,2,FALSE),0)&amp;"/"&amp;TEXT(VLOOKUP(J62,'B.Sc. Med. Biologie'!$A$7:$E$149,3,FALSE),0),45),IF(Formular!$E$7='B.Sc. Biologie'!$H$1,LEFT(TEXT(VLOOKUP(J62,'B.Sc. Biologie'!$A$7:$E$163,2,FALSE),0)&amp;"/"&amp;TEXT(VLOOKUP(J62,'B.Sc. Biologie'!$A$7:$E$163,3,FALSE),0),45),IF(Formular!$E$7='B.Sc. Aquatische Biologie'!$H$1,LEFT(TEXT(VLOOKUP(J62,'B.Sc. Aquatische Biologie'!$A$7:$E$158,2,FALSE),0)&amp;"/"&amp;TEXT(VLOOKUP(J62,'B.Sc. Aquatische Biologie'!$A$7:$E$158,3,FALSE),0),45),IF(Formular!$E$7='B.Sc. Molekularbiologie'!$H$1,LEFT(TEXT(VLOOKUP(J62,'B.Sc. Molekularbiologie'!$A$8:$E$163,2,FALSE),0)&amp;"/"&amp;TEXT(VLOOKUP(J62,'B.Sc. Molekularbiologie'!$A$8:$E$163,3,FALSE),0),45))))),"")</f>
        <v/>
      </c>
      <c r="L62" s="2" t="s">
        <v>13</v>
      </c>
      <c r="M62" s="57" t="str">
        <f>IF(OR(J62="",L62="A",L62="B",L62="C",L62="D"),"",IF(J62&gt;0,IF(Formular!$E$7='B.Sc. Biologie'!$H$1,VLOOKUP(Formular!J62,'B.Sc. Biologie'!$A$7:$E$163,5,FALSE),IF(Formular!$E$7='B.Sc. Aquatische Biologie'!$H$1,VLOOKUP(Formular!J62,'B.Sc. Aquatische Biologie'!$A$7:$E$158,5,FALSE),IF(Formular!$E$7='B.Sc. Molekularbiologie'!$H$1,VLOOKUP(Formular!J62,'B.Sc. Molekularbiologie'!$A$8:$E$163,5,FALSE),IF(Formular!$E$7='B.Sc. Med. Biologie'!$H$1,VLOOKUP(Formular!J62,'B.Sc. Med. Biologie'!$A$7:$E$149,5,FALSE))))),""))</f>
        <v/>
      </c>
      <c r="N62" s="8"/>
      <c r="O62" s="9"/>
    </row>
    <row r="63" spans="2:15" x14ac:dyDescent="0.25">
      <c r="B63" s="132"/>
      <c r="C63" s="133"/>
      <c r="D63" s="2"/>
      <c r="E63" s="3"/>
      <c r="F63" s="4"/>
      <c r="G63" s="5"/>
      <c r="H63" s="10"/>
      <c r="I63" s="58" t="str">
        <f>LEFT(IF(H63&gt;0,IF($E$7='B.Sc. Med. Biologie'!$H$1,VLOOKUP(Formular!H63,'B.Sc. Med. Biologie'!$A$7:$F$149,3,FALSE),IF($E$7='B.Sc. Biologie'!$H$1,VLOOKUP(Formular!H63,'B.Sc. Biologie'!$A$9:$F$163,3,FALSE),IF($E$7='B.Sc. Aquatische Biologie'!$H$1,VLOOKUP(Formular!H63,'B.Sc. Aquatische Biologie'!$A$7:$F$158,3,FALSE),IF($E$7='B.Sc. Molekularbiologie'!$H$1,VLOOKUP(Formular!H63,'B.Sc. Molekularbiologie'!$A$8:$F$163,3,FALSE))))),""),45)</f>
        <v/>
      </c>
      <c r="J63" s="7"/>
      <c r="K63" s="90" t="str">
        <f>IF(J63&gt;0,IF(Formular!$E$7='B.Sc. Med. Biologie'!$H$1,LEFT(TEXT(VLOOKUP(J63,'B.Sc. Med. Biologie'!$A$7:$E$149,2,FALSE),0)&amp;"/"&amp;TEXT(VLOOKUP(J63,'B.Sc. Med. Biologie'!$A$7:$E$149,3,FALSE),0),45),IF(Formular!$E$7='B.Sc. Biologie'!$H$1,LEFT(TEXT(VLOOKUP(J63,'B.Sc. Biologie'!$A$7:$E$163,2,FALSE),0)&amp;"/"&amp;TEXT(VLOOKUP(J63,'B.Sc. Biologie'!$A$7:$E$163,3,FALSE),0),45),IF(Formular!$E$7='B.Sc. Aquatische Biologie'!$H$1,LEFT(TEXT(VLOOKUP(J63,'B.Sc. Aquatische Biologie'!$A$7:$E$158,2,FALSE),0)&amp;"/"&amp;TEXT(VLOOKUP(J63,'B.Sc. Aquatische Biologie'!$A$7:$E$158,3,FALSE),0),45),IF(Formular!$E$7='B.Sc. Molekularbiologie'!$H$1,LEFT(TEXT(VLOOKUP(J63,'B.Sc. Molekularbiologie'!$A$8:$E$163,2,FALSE),0)&amp;"/"&amp;TEXT(VLOOKUP(J63,'B.Sc. Molekularbiologie'!$A$8:$E$163,3,FALSE),0),45))))),"")</f>
        <v/>
      </c>
      <c r="L63" s="2" t="s">
        <v>13</v>
      </c>
      <c r="M63" s="57" t="str">
        <f>IF(OR(J63="",L63="A",L63="B",L63="C",L63="D"),"",IF(J63&gt;0,IF(Formular!$E$7='B.Sc. Biologie'!$H$1,VLOOKUP(Formular!J63,'B.Sc. Biologie'!$A$7:$E$163,5,FALSE),IF(Formular!$E$7='B.Sc. Aquatische Biologie'!$H$1,VLOOKUP(Formular!J63,'B.Sc. Aquatische Biologie'!$A$7:$E$158,5,FALSE),IF(Formular!$E$7='B.Sc. Molekularbiologie'!$H$1,VLOOKUP(Formular!J63,'B.Sc. Molekularbiologie'!$A$8:$E$163,5,FALSE),IF(Formular!$E$7='B.Sc. Med. Biologie'!$H$1,VLOOKUP(Formular!J63,'B.Sc. Med. Biologie'!$A$7:$E$149,5,FALSE))))),""))</f>
        <v/>
      </c>
      <c r="N63" s="8"/>
      <c r="O63" s="9"/>
    </row>
    <row r="64" spans="2:15" ht="16.5" thickBot="1" x14ac:dyDescent="0.3">
      <c r="B64" s="132"/>
      <c r="C64" s="133"/>
      <c r="D64" s="2"/>
      <c r="E64" s="3"/>
      <c r="F64" s="4"/>
      <c r="G64" s="5"/>
      <c r="H64" s="10"/>
      <c r="I64" s="58" t="str">
        <f>LEFT(IF(H64&gt;0,IF($E$7='B.Sc. Med. Biologie'!$H$1,VLOOKUP(Formular!H64,'B.Sc. Med. Biologie'!$A$7:$F$149,3,FALSE),IF($E$7='B.Sc. Biologie'!$H$1,VLOOKUP(Formular!H64,'B.Sc. Biologie'!$A$9:$F$163,3,FALSE),IF($E$7='B.Sc. Aquatische Biologie'!$H$1,VLOOKUP(Formular!H64,'B.Sc. Aquatische Biologie'!$A$7:$F$158,3,FALSE),IF($E$7='B.Sc. Molekularbiologie'!$H$1,VLOOKUP(Formular!H64,'B.Sc. Molekularbiologie'!$A$8:$F$163,3,FALSE))))),""),45)</f>
        <v/>
      </c>
      <c r="J64" s="11"/>
      <c r="K64" s="90" t="str">
        <f>IF(J64&gt;0,IF(Formular!$E$7='B.Sc. Med. Biologie'!$H$1,LEFT(TEXT(VLOOKUP(J64,'B.Sc. Med. Biologie'!$A$7:$E$149,2,FALSE),0)&amp;"/"&amp;TEXT(VLOOKUP(J64,'B.Sc. Med. Biologie'!$A$7:$E$149,3,FALSE),0),45),IF(Formular!$E$7='B.Sc. Biologie'!$H$1,LEFT(TEXT(VLOOKUP(J64,'B.Sc. Biologie'!$A$7:$E$163,2,FALSE),0)&amp;"/"&amp;TEXT(VLOOKUP(J64,'B.Sc. Biologie'!$A$7:$E$163,3,FALSE),0),45),IF(Formular!$E$7='B.Sc. Aquatische Biologie'!$H$1,LEFT(TEXT(VLOOKUP(J64,'B.Sc. Aquatische Biologie'!$A$7:$E$158,2,FALSE),0)&amp;"/"&amp;TEXT(VLOOKUP(J64,'B.Sc. Aquatische Biologie'!$A$7:$E$158,3,FALSE),0),45),IF(Formular!$E$7='B.Sc. Molekularbiologie'!$H$1,LEFT(TEXT(VLOOKUP(J64,'B.Sc. Molekularbiologie'!$A$8:$E$163,2,FALSE),0)&amp;"/"&amp;TEXT(VLOOKUP(J64,'B.Sc. Molekularbiologie'!$A$8:$E$163,3,FALSE),0),45))))),"")</f>
        <v/>
      </c>
      <c r="L64" s="2" t="s">
        <v>13</v>
      </c>
      <c r="M64" s="57" t="str">
        <f>IF(OR(J64="",L64="A",L64="B",L64="C",L64="D"),"",IF(J64&gt;0,IF(Formular!$E$7='B.Sc. Biologie'!$H$1,VLOOKUP(Formular!J64,'B.Sc. Biologie'!$A$7:$E$163,5,FALSE),IF(Formular!$E$7='B.Sc. Aquatische Biologie'!$H$1,VLOOKUP(Formular!J64,'B.Sc. Aquatische Biologie'!$A$7:$E$158,5,FALSE),IF(Formular!$E$7='B.Sc. Molekularbiologie'!$H$1,VLOOKUP(Formular!J64,'B.Sc. Molekularbiologie'!$A$8:$E$163,5,FALSE),IF(Formular!$E$7='B.Sc. Med. Biologie'!$H$1,VLOOKUP(Formular!J64,'B.Sc. Med. Biologie'!$A$7:$E$149,5,FALSE))))),""))</f>
        <v/>
      </c>
      <c r="N64" s="12"/>
      <c r="O64" s="13"/>
    </row>
    <row r="65" spans="1:15" ht="33.75" customHeight="1" x14ac:dyDescent="0.25">
      <c r="A65" s="23"/>
      <c r="B65" s="134" t="s">
        <v>14</v>
      </c>
      <c r="C65" s="135"/>
      <c r="D65" s="135"/>
      <c r="E65" s="135"/>
      <c r="F65" s="135"/>
      <c r="G65" s="135"/>
      <c r="H65" s="135"/>
      <c r="I65" s="136"/>
      <c r="J65" s="140" t="s">
        <v>15</v>
      </c>
      <c r="K65" s="141"/>
      <c r="L65" s="141"/>
      <c r="M65" s="56">
        <f>SUMIF($L$11:$L$64,"Ja",$M$11:$M$64)</f>
        <v>0</v>
      </c>
      <c r="N65" s="142" t="s">
        <v>16</v>
      </c>
      <c r="O65" s="143"/>
    </row>
    <row r="66" spans="1:15" ht="30" customHeight="1" x14ac:dyDescent="0.25">
      <c r="A66" s="23"/>
      <c r="B66" s="137"/>
      <c r="C66" s="138"/>
      <c r="D66" s="138"/>
      <c r="E66" s="138"/>
      <c r="F66" s="138"/>
      <c r="G66" s="138"/>
      <c r="H66" s="138"/>
      <c r="I66" s="139"/>
      <c r="J66" s="144" t="s">
        <v>17</v>
      </c>
      <c r="K66" s="145"/>
      <c r="L66" s="146" t="str">
        <f>IF(M65*7/210&lt;0.5,"Bewerbung/Einschreibung in das 1. Fachsemester möglich.",IF(M65*7/210&lt;1.5,"Bewerbung/Einschreibung in das 2. Fachsemester möglich.",IF(M65*7/210&lt;2.5,"Bewerbung/Einschreibung in das 3. Fachsemester möglich.",IF(M65*7/210&lt;3.5,"Bewerbung/Einschreibung in das 4. Fachsemester möglich.",IF(M65*7/210&lt;4.5,"Bewerbung/Einschreibung in das 5. Fachsemester möglich.",IF(M65*7/210&lt;5.5,"Bewerbung/Einschreibung in das 6. Fachsemester möglich.",IF(M65*7/210&lt;6.5,"Bewerbung/Einschreibung in das 7. Fachsemester möglich.")))))))</f>
        <v>Bewerbung/Einschreibung in das 1. Fachsemester möglich.</v>
      </c>
      <c r="M66" s="147"/>
      <c r="N66" s="147"/>
      <c r="O66" s="148"/>
    </row>
    <row r="67" spans="1:15" ht="24.75" customHeight="1" thickBot="1" x14ac:dyDescent="0.3">
      <c r="B67" s="152" t="s">
        <v>18</v>
      </c>
      <c r="C67" s="153"/>
      <c r="D67" s="153"/>
      <c r="E67" s="153"/>
      <c r="F67" s="153"/>
      <c r="G67" s="153"/>
      <c r="H67" s="153"/>
      <c r="I67" s="154"/>
      <c r="J67" s="155" t="str">
        <f>+TEXT(M65,"0")&amp;" x "&amp;TEXT(O7,"0")&amp;" : "&amp;TEXT(O7*30,"000")&amp;" = "&amp;TEXT(M65/30,"0,0")&amp;" Semester"</f>
        <v>0 x 6 : 180 = 0,0 Semester</v>
      </c>
      <c r="K67" s="156"/>
      <c r="L67" s="149"/>
      <c r="M67" s="150"/>
      <c r="N67" s="150"/>
      <c r="O67" s="151"/>
    </row>
    <row r="68" spans="1:15" ht="12.6" customHeight="1" x14ac:dyDescent="0.25">
      <c r="A68" s="23"/>
      <c r="B68" s="54"/>
      <c r="C68" s="23"/>
      <c r="D68" s="23"/>
      <c r="E68" s="54"/>
      <c r="F68" s="54"/>
      <c r="G68" s="54"/>
      <c r="H68" s="54"/>
      <c r="I68" s="54"/>
      <c r="J68" s="23"/>
      <c r="K68" s="23"/>
      <c r="L68" s="55"/>
      <c r="M68" s="55"/>
      <c r="N68" s="55"/>
      <c r="O68" s="55"/>
    </row>
    <row r="69" spans="1:15" ht="15" customHeight="1" x14ac:dyDescent="0.25">
      <c r="A69" s="23"/>
      <c r="B69" s="51" t="s">
        <v>19</v>
      </c>
      <c r="C69" s="51"/>
      <c r="D69" s="51"/>
      <c r="E69" s="51"/>
      <c r="F69" s="126" t="s">
        <v>20</v>
      </c>
      <c r="G69" s="126"/>
      <c r="H69" s="126"/>
      <c r="I69" s="126"/>
      <c r="J69" s="126" t="s">
        <v>21</v>
      </c>
      <c r="K69" s="126"/>
      <c r="L69" s="126"/>
      <c r="M69" s="126"/>
      <c r="N69" s="126"/>
      <c r="O69" s="51"/>
    </row>
    <row r="70" spans="1:15" ht="15" customHeight="1" x14ac:dyDescent="0.25">
      <c r="A70" s="23"/>
      <c r="B70" s="51"/>
      <c r="C70" s="51"/>
      <c r="D70" s="51"/>
      <c r="E70" s="51"/>
      <c r="F70" s="126" t="s">
        <v>22</v>
      </c>
      <c r="G70" s="126"/>
      <c r="H70" s="126"/>
      <c r="I70" s="126"/>
      <c r="J70" s="126" t="s">
        <v>23</v>
      </c>
      <c r="K70" s="126"/>
      <c r="L70" s="126"/>
      <c r="M70" s="126"/>
      <c r="N70" s="126"/>
      <c r="O70" s="51"/>
    </row>
    <row r="71" spans="1:15" ht="15" customHeight="1" x14ac:dyDescent="0.25">
      <c r="A71" s="23"/>
      <c r="B71" s="23"/>
      <c r="C71" s="23"/>
      <c r="D71" s="23"/>
      <c r="E71" s="23"/>
      <c r="F71" s="23"/>
      <c r="G71" s="23"/>
      <c r="H71" s="23"/>
      <c r="I71" s="23"/>
      <c r="J71" s="23"/>
      <c r="K71" s="23"/>
      <c r="L71" s="23"/>
      <c r="M71" s="23"/>
      <c r="N71" s="23"/>
      <c r="O71" s="51"/>
    </row>
    <row r="72" spans="1:15" ht="15" customHeight="1" x14ac:dyDescent="0.25">
      <c r="A72" s="23"/>
      <c r="B72" s="126" t="s">
        <v>24</v>
      </c>
      <c r="C72" s="126"/>
      <c r="D72" s="126"/>
      <c r="E72" s="23"/>
      <c r="F72" s="23"/>
      <c r="G72" s="23"/>
      <c r="H72" s="23"/>
      <c r="I72" s="23"/>
      <c r="J72" s="23"/>
      <c r="K72" s="23"/>
      <c r="L72" s="23"/>
      <c r="M72" s="23"/>
      <c r="N72" s="23"/>
      <c r="O72" s="51"/>
    </row>
    <row r="73" spans="1:15" ht="15" customHeight="1" x14ac:dyDescent="0.25">
      <c r="A73" s="23"/>
      <c r="B73" s="23" t="s">
        <v>25</v>
      </c>
      <c r="C73" s="127" t="s">
        <v>26</v>
      </c>
      <c r="D73" s="127"/>
      <c r="E73" s="127" t="s">
        <v>27</v>
      </c>
      <c r="F73" s="127"/>
      <c r="G73" s="53" t="s">
        <v>28</v>
      </c>
      <c r="H73" s="23"/>
      <c r="I73" s="23"/>
      <c r="J73" s="23"/>
      <c r="K73" s="23"/>
      <c r="L73" s="23"/>
      <c r="M73" s="23"/>
      <c r="N73" s="23"/>
      <c r="O73" s="23"/>
    </row>
    <row r="74" spans="1:15" ht="15" customHeight="1" x14ac:dyDescent="0.25">
      <c r="A74" s="23"/>
      <c r="B74" s="23"/>
      <c r="C74" s="97"/>
      <c r="D74" s="97"/>
      <c r="E74" s="97"/>
      <c r="F74" s="97"/>
      <c r="G74" s="98"/>
      <c r="H74" s="23"/>
      <c r="I74" s="23"/>
      <c r="J74" s="23"/>
      <c r="K74" s="23"/>
      <c r="L74" s="23"/>
      <c r="M74" s="23"/>
      <c r="N74" s="23"/>
      <c r="O74" s="23"/>
    </row>
    <row r="75" spans="1:15" ht="15" customHeight="1" x14ac:dyDescent="0.25">
      <c r="A75" s="23"/>
      <c r="B75" s="23"/>
      <c r="C75" s="97"/>
      <c r="D75" s="97"/>
      <c r="E75" s="97"/>
      <c r="F75" s="97"/>
      <c r="G75" s="98"/>
      <c r="H75" s="23"/>
      <c r="I75" s="23"/>
      <c r="J75" s="23"/>
      <c r="K75" s="23"/>
      <c r="L75" s="23"/>
      <c r="M75" s="23"/>
      <c r="N75" s="23"/>
      <c r="O75" s="23"/>
    </row>
    <row r="76" spans="1:15" ht="15" customHeight="1" x14ac:dyDescent="0.25">
      <c r="A76" s="23"/>
      <c r="B76" s="23"/>
      <c r="C76" s="97"/>
      <c r="D76" s="97"/>
      <c r="E76" s="97"/>
      <c r="F76" s="97"/>
      <c r="G76" s="98"/>
      <c r="H76" s="23"/>
      <c r="I76" s="23"/>
      <c r="J76" s="23"/>
      <c r="K76" s="23"/>
      <c r="L76" s="23"/>
      <c r="M76" s="23"/>
      <c r="N76" s="23"/>
      <c r="O76" s="23"/>
    </row>
    <row r="77" spans="1:15" ht="15" customHeight="1" x14ac:dyDescent="0.25">
      <c r="A77" s="23"/>
      <c r="B77" s="23"/>
      <c r="C77" s="97"/>
      <c r="D77" s="97"/>
      <c r="E77" s="97"/>
      <c r="F77" s="97"/>
      <c r="G77" s="98"/>
      <c r="H77" s="23"/>
      <c r="I77" s="23"/>
      <c r="J77" s="23"/>
      <c r="K77" s="23"/>
      <c r="L77" s="23"/>
      <c r="M77" s="23"/>
      <c r="N77" s="23"/>
      <c r="O77" s="23"/>
    </row>
    <row r="78" spans="1:15" ht="15" customHeight="1" x14ac:dyDescent="0.25">
      <c r="A78" s="23"/>
      <c r="B78" s="23"/>
      <c r="C78" s="97"/>
      <c r="D78" s="97"/>
      <c r="E78" s="97"/>
      <c r="F78" s="97"/>
      <c r="G78" s="98"/>
      <c r="H78" s="23"/>
      <c r="I78" s="23"/>
      <c r="J78" s="23"/>
      <c r="K78" s="23"/>
      <c r="L78" s="23"/>
      <c r="M78" s="23"/>
      <c r="N78" s="23"/>
      <c r="O78" s="23"/>
    </row>
    <row r="79" spans="1:15" ht="15" customHeight="1" x14ac:dyDescent="0.25">
      <c r="A79" s="23"/>
      <c r="B79" s="23"/>
      <c r="C79" s="97"/>
      <c r="D79" s="97"/>
      <c r="E79" s="97"/>
      <c r="F79" s="97"/>
      <c r="G79" s="98"/>
      <c r="H79" s="23"/>
      <c r="I79" s="23"/>
      <c r="J79" s="23"/>
      <c r="K79" s="23"/>
      <c r="L79" s="23"/>
      <c r="M79" s="23"/>
      <c r="N79" s="23"/>
      <c r="O79" s="23"/>
    </row>
    <row r="80" spans="1:15" ht="15" customHeight="1" x14ac:dyDescent="0.25">
      <c r="A80" s="23"/>
      <c r="B80" s="23"/>
      <c r="C80" s="97"/>
      <c r="D80" s="97"/>
      <c r="E80" s="97"/>
      <c r="F80" s="97"/>
      <c r="G80" s="98"/>
      <c r="H80" s="23"/>
      <c r="I80" s="23"/>
      <c r="J80" s="23"/>
      <c r="K80" s="23"/>
      <c r="L80" s="23"/>
      <c r="M80" s="23"/>
      <c r="N80" s="23"/>
      <c r="O80" s="23"/>
    </row>
    <row r="81" spans="1:15" ht="15" customHeight="1" x14ac:dyDescent="0.25">
      <c r="A81" s="23"/>
      <c r="B81" s="23"/>
      <c r="C81" s="97"/>
      <c r="D81" s="97"/>
      <c r="E81" s="97"/>
      <c r="F81" s="97"/>
      <c r="G81" s="98"/>
      <c r="H81" s="23"/>
      <c r="I81" s="23"/>
      <c r="J81" s="23"/>
      <c r="K81" s="23"/>
      <c r="L81" s="23"/>
      <c r="M81" s="23"/>
      <c r="N81" s="23"/>
      <c r="O81" s="23"/>
    </row>
    <row r="82" spans="1:15" x14ac:dyDescent="0.25">
      <c r="A82" s="23"/>
      <c r="B82" s="51" t="s">
        <v>29</v>
      </c>
      <c r="C82" s="51"/>
      <c r="D82" s="51"/>
      <c r="E82" s="23"/>
      <c r="F82" s="23"/>
      <c r="G82" s="23"/>
      <c r="H82" s="23"/>
      <c r="I82" s="23"/>
      <c r="J82" s="23"/>
      <c r="K82" s="23"/>
      <c r="L82" s="23"/>
      <c r="M82" s="23"/>
      <c r="N82" s="23"/>
      <c r="O82" s="23"/>
    </row>
    <row r="83" spans="1:15" x14ac:dyDescent="0.25">
      <c r="A83" s="23"/>
      <c r="B83" s="53" t="s">
        <v>30</v>
      </c>
      <c r="C83" s="53"/>
      <c r="D83" s="53"/>
      <c r="E83" s="53"/>
      <c r="F83" s="53"/>
      <c r="G83" s="53"/>
      <c r="H83" s="53"/>
      <c r="I83" s="53" t="s">
        <v>31</v>
      </c>
      <c r="J83" s="53"/>
      <c r="K83" s="53"/>
      <c r="L83" s="23"/>
      <c r="M83" s="23"/>
      <c r="N83" s="23"/>
      <c r="O83" s="23"/>
    </row>
    <row r="84" spans="1:15" x14ac:dyDescent="0.25">
      <c r="A84" s="23"/>
      <c r="B84" s="128" t="s">
        <v>32</v>
      </c>
      <c r="C84" s="128"/>
      <c r="D84" s="128"/>
      <c r="E84" s="128"/>
      <c r="F84" s="128"/>
      <c r="G84" s="128"/>
      <c r="H84" s="128"/>
      <c r="I84" s="128" t="s">
        <v>33</v>
      </c>
      <c r="J84" s="128"/>
      <c r="K84" s="128"/>
      <c r="L84" s="23"/>
      <c r="M84" s="23"/>
      <c r="N84" s="23"/>
      <c r="O84" s="23"/>
    </row>
    <row r="85" spans="1:15" x14ac:dyDescent="0.25">
      <c r="A85" s="23"/>
      <c r="B85" s="23"/>
      <c r="C85" s="23"/>
      <c r="D85" s="23"/>
      <c r="E85" s="23"/>
      <c r="F85" s="23"/>
      <c r="G85" s="23"/>
      <c r="H85" s="23"/>
      <c r="I85" s="23"/>
      <c r="J85" s="23"/>
      <c r="K85" s="23"/>
      <c r="L85" s="23"/>
      <c r="M85" s="23"/>
      <c r="N85" s="23"/>
      <c r="O85" s="23"/>
    </row>
    <row r="86" spans="1:15" x14ac:dyDescent="0.25">
      <c r="A86" s="23"/>
      <c r="B86" s="51" t="s">
        <v>34</v>
      </c>
      <c r="C86" s="51"/>
      <c r="D86" s="51"/>
      <c r="E86" s="23"/>
      <c r="F86" s="23"/>
      <c r="G86" s="23"/>
      <c r="H86" s="23"/>
      <c r="I86" s="23"/>
      <c r="J86" s="23"/>
      <c r="K86" s="23"/>
      <c r="L86" s="23"/>
      <c r="M86" s="23"/>
      <c r="N86" s="23"/>
      <c r="O86" s="23"/>
    </row>
    <row r="87" spans="1:15" x14ac:dyDescent="0.25">
      <c r="A87" s="23"/>
      <c r="B87" s="23"/>
      <c r="C87" s="23"/>
      <c r="D87" s="23"/>
      <c r="E87" s="23"/>
      <c r="F87" s="23"/>
      <c r="G87" s="23"/>
      <c r="H87" s="23"/>
      <c r="I87" s="23"/>
      <c r="J87" s="23"/>
      <c r="K87" s="23"/>
      <c r="L87" s="23"/>
      <c r="M87" s="23"/>
      <c r="N87" s="23"/>
      <c r="O87" s="23"/>
    </row>
    <row r="88" spans="1:15" ht="27" x14ac:dyDescent="0.25">
      <c r="A88" s="23"/>
      <c r="B88" s="52" t="s">
        <v>35</v>
      </c>
      <c r="C88" s="52" t="s">
        <v>36</v>
      </c>
      <c r="D88" s="129" t="s">
        <v>37</v>
      </c>
      <c r="E88" s="130"/>
      <c r="F88" s="130"/>
      <c r="G88" s="130"/>
      <c r="H88" s="130"/>
      <c r="I88" s="130"/>
      <c r="J88" s="130"/>
      <c r="K88" s="130"/>
      <c r="L88" s="130"/>
      <c r="M88" s="130"/>
      <c r="N88" s="130"/>
      <c r="O88" s="131"/>
    </row>
    <row r="89" spans="1:15" x14ac:dyDescent="0.25">
      <c r="B89" s="14"/>
      <c r="C89" s="14"/>
      <c r="D89" s="122"/>
      <c r="E89" s="123"/>
      <c r="F89" s="123"/>
      <c r="G89" s="123"/>
      <c r="H89" s="123"/>
      <c r="I89" s="123"/>
      <c r="J89" s="123"/>
      <c r="K89" s="123"/>
      <c r="L89" s="123"/>
      <c r="M89" s="123"/>
      <c r="N89" s="123"/>
      <c r="O89" s="124"/>
    </row>
    <row r="90" spans="1:15" x14ac:dyDescent="0.25">
      <c r="B90" s="14"/>
      <c r="C90" s="14"/>
      <c r="D90" s="122"/>
      <c r="E90" s="123"/>
      <c r="F90" s="123"/>
      <c r="G90" s="123"/>
      <c r="H90" s="123"/>
      <c r="I90" s="123"/>
      <c r="J90" s="123"/>
      <c r="K90" s="123"/>
      <c r="L90" s="123"/>
      <c r="M90" s="123"/>
      <c r="N90" s="123"/>
      <c r="O90" s="124"/>
    </row>
    <row r="91" spans="1:15" x14ac:dyDescent="0.25">
      <c r="B91" s="14"/>
      <c r="C91" s="14"/>
      <c r="D91" s="122"/>
      <c r="E91" s="123"/>
      <c r="F91" s="123"/>
      <c r="G91" s="123"/>
      <c r="H91" s="123"/>
      <c r="I91" s="123"/>
      <c r="J91" s="123"/>
      <c r="K91" s="123"/>
      <c r="L91" s="123"/>
      <c r="M91" s="123"/>
      <c r="N91" s="123"/>
      <c r="O91" s="124"/>
    </row>
    <row r="92" spans="1:15" x14ac:dyDescent="0.25">
      <c r="B92" s="14"/>
      <c r="C92" s="14"/>
      <c r="D92" s="122"/>
      <c r="E92" s="123"/>
      <c r="F92" s="123"/>
      <c r="G92" s="123"/>
      <c r="H92" s="123"/>
      <c r="I92" s="123"/>
      <c r="J92" s="123"/>
      <c r="K92" s="123"/>
      <c r="L92" s="123"/>
      <c r="M92" s="123"/>
      <c r="N92" s="123"/>
      <c r="O92" s="124"/>
    </row>
    <row r="93" spans="1:15" x14ac:dyDescent="0.25">
      <c r="B93" s="14"/>
      <c r="C93" s="14"/>
      <c r="D93" s="122"/>
      <c r="E93" s="123"/>
      <c r="F93" s="123"/>
      <c r="G93" s="123"/>
      <c r="H93" s="123"/>
      <c r="I93" s="123"/>
      <c r="J93" s="123"/>
      <c r="K93" s="123"/>
      <c r="L93" s="123"/>
      <c r="M93" s="123"/>
      <c r="N93" s="123"/>
      <c r="O93" s="124"/>
    </row>
    <row r="94" spans="1:15" x14ac:dyDescent="0.25">
      <c r="B94" s="14"/>
      <c r="C94" s="14"/>
      <c r="D94" s="122"/>
      <c r="E94" s="123"/>
      <c r="F94" s="123"/>
      <c r="G94" s="123"/>
      <c r="H94" s="123"/>
      <c r="I94" s="123"/>
      <c r="J94" s="123"/>
      <c r="K94" s="123"/>
      <c r="L94" s="123"/>
      <c r="M94" s="123"/>
      <c r="N94" s="123"/>
      <c r="O94" s="124"/>
    </row>
    <row r="95" spans="1:15" x14ac:dyDescent="0.25">
      <c r="B95" s="14"/>
      <c r="C95" s="14"/>
      <c r="D95" s="122"/>
      <c r="E95" s="123"/>
      <c r="F95" s="123"/>
      <c r="G95" s="123"/>
      <c r="H95" s="123"/>
      <c r="I95" s="123"/>
      <c r="J95" s="123"/>
      <c r="K95" s="123"/>
      <c r="L95" s="123"/>
      <c r="M95" s="123"/>
      <c r="N95" s="123"/>
      <c r="O95" s="124"/>
    </row>
    <row r="96" spans="1:15" x14ac:dyDescent="0.25">
      <c r="B96" s="14"/>
      <c r="C96" s="14"/>
      <c r="D96" s="122"/>
      <c r="E96" s="123"/>
      <c r="F96" s="123"/>
      <c r="G96" s="123"/>
      <c r="H96" s="123"/>
      <c r="I96" s="123"/>
      <c r="J96" s="123"/>
      <c r="K96" s="123"/>
      <c r="L96" s="123"/>
      <c r="M96" s="123"/>
      <c r="N96" s="123"/>
      <c r="O96" s="124"/>
    </row>
    <row r="97" spans="2:15" x14ac:dyDescent="0.25">
      <c r="B97" s="14"/>
      <c r="C97" s="14"/>
      <c r="D97" s="122"/>
      <c r="E97" s="123"/>
      <c r="F97" s="123"/>
      <c r="G97" s="123"/>
      <c r="H97" s="123"/>
      <c r="I97" s="123"/>
      <c r="J97" s="123"/>
      <c r="K97" s="123"/>
      <c r="L97" s="123"/>
      <c r="M97" s="123"/>
      <c r="N97" s="123"/>
      <c r="O97" s="124"/>
    </row>
    <row r="98" spans="2:15" x14ac:dyDescent="0.25">
      <c r="B98" s="14"/>
      <c r="C98" s="14"/>
      <c r="D98" s="122"/>
      <c r="E98" s="123"/>
      <c r="F98" s="123"/>
      <c r="G98" s="123"/>
      <c r="H98" s="123"/>
      <c r="I98" s="123"/>
      <c r="J98" s="123"/>
      <c r="K98" s="123"/>
      <c r="L98" s="123"/>
      <c r="M98" s="123"/>
      <c r="N98" s="123"/>
      <c r="O98" s="124"/>
    </row>
    <row r="99" spans="2:15" x14ac:dyDescent="0.25">
      <c r="B99" s="14"/>
      <c r="C99" s="14"/>
      <c r="D99" s="122"/>
      <c r="E99" s="123"/>
      <c r="F99" s="123"/>
      <c r="G99" s="123"/>
      <c r="H99" s="123"/>
      <c r="I99" s="123"/>
      <c r="J99" s="123"/>
      <c r="K99" s="123"/>
      <c r="L99" s="123"/>
      <c r="M99" s="123"/>
      <c r="N99" s="123"/>
      <c r="O99" s="124"/>
    </row>
    <row r="100" spans="2:15" x14ac:dyDescent="0.25">
      <c r="B100" s="14"/>
      <c r="C100" s="14"/>
      <c r="D100" s="122"/>
      <c r="E100" s="123"/>
      <c r="F100" s="123"/>
      <c r="G100" s="123"/>
      <c r="H100" s="123"/>
      <c r="I100" s="123"/>
      <c r="J100" s="123"/>
      <c r="K100" s="123"/>
      <c r="L100" s="123"/>
      <c r="M100" s="123"/>
      <c r="N100" s="123"/>
      <c r="O100" s="124"/>
    </row>
    <row r="101" spans="2:15" x14ac:dyDescent="0.25">
      <c r="B101" s="14"/>
      <c r="C101" s="14"/>
      <c r="D101" s="122"/>
      <c r="E101" s="123"/>
      <c r="F101" s="123"/>
      <c r="G101" s="123"/>
      <c r="H101" s="123"/>
      <c r="I101" s="123"/>
      <c r="J101" s="123"/>
      <c r="K101" s="123"/>
      <c r="L101" s="123"/>
      <c r="M101" s="123"/>
      <c r="N101" s="123"/>
      <c r="O101" s="124"/>
    </row>
    <row r="102" spans="2:15" x14ac:dyDescent="0.25">
      <c r="B102" s="14"/>
      <c r="C102" s="14"/>
      <c r="D102" s="122"/>
      <c r="E102" s="123"/>
      <c r="F102" s="123"/>
      <c r="G102" s="123"/>
      <c r="H102" s="123"/>
      <c r="I102" s="123"/>
      <c r="J102" s="123"/>
      <c r="K102" s="123"/>
      <c r="L102" s="123"/>
      <c r="M102" s="123"/>
      <c r="N102" s="123"/>
      <c r="O102" s="124"/>
    </row>
    <row r="103" spans="2:15" x14ac:dyDescent="0.25">
      <c r="B103" s="14"/>
      <c r="C103" s="14"/>
      <c r="D103" s="122"/>
      <c r="E103" s="123"/>
      <c r="F103" s="123"/>
      <c r="G103" s="123"/>
      <c r="H103" s="123"/>
      <c r="I103" s="123"/>
      <c r="J103" s="123"/>
      <c r="K103" s="123"/>
      <c r="L103" s="123"/>
      <c r="M103" s="123"/>
      <c r="N103" s="123"/>
      <c r="O103" s="124"/>
    </row>
    <row r="104" spans="2:15" s="23" customFormat="1" x14ac:dyDescent="0.25">
      <c r="B104" s="47"/>
      <c r="C104" s="47"/>
      <c r="D104" s="47"/>
      <c r="E104" s="48"/>
      <c r="F104" s="48"/>
      <c r="G104" s="48"/>
      <c r="H104" s="48"/>
      <c r="I104" s="48"/>
      <c r="J104" s="48"/>
      <c r="K104" s="48"/>
      <c r="L104" s="48"/>
      <c r="M104" s="48"/>
      <c r="N104" s="48"/>
      <c r="O104" s="48"/>
    </row>
    <row r="105" spans="2:15" s="23" customFormat="1" x14ac:dyDescent="0.25">
      <c r="B105" s="49" t="s">
        <v>38</v>
      </c>
      <c r="C105" s="49"/>
      <c r="D105" s="49"/>
      <c r="E105" s="49"/>
      <c r="F105" s="49"/>
      <c r="G105" s="49"/>
      <c r="H105" s="49"/>
      <c r="I105" s="49"/>
      <c r="J105" s="49"/>
      <c r="K105" s="49"/>
      <c r="L105" s="49"/>
      <c r="M105" s="49"/>
      <c r="N105" s="49"/>
      <c r="O105" s="49"/>
    </row>
    <row r="106" spans="2:15" s="23" customFormat="1" x14ac:dyDescent="0.25">
      <c r="B106" s="49"/>
      <c r="C106" s="49"/>
      <c r="D106" s="49"/>
      <c r="E106" s="49"/>
      <c r="F106" s="49"/>
      <c r="G106" s="49"/>
      <c r="H106" s="49"/>
      <c r="I106" s="49"/>
      <c r="J106" s="49"/>
      <c r="K106" s="49"/>
      <c r="L106" s="49"/>
      <c r="M106" s="49"/>
      <c r="N106" s="49"/>
      <c r="O106" s="49"/>
    </row>
    <row r="107" spans="2:15" s="70" customFormat="1" x14ac:dyDescent="0.25">
      <c r="B107" s="125" t="s">
        <v>468</v>
      </c>
      <c r="C107" s="125"/>
      <c r="D107" s="125"/>
      <c r="E107" s="125"/>
      <c r="F107" s="125"/>
      <c r="G107" s="125"/>
      <c r="H107" s="125"/>
      <c r="I107" s="125"/>
      <c r="J107" s="125"/>
      <c r="K107" s="125"/>
      <c r="L107" s="125"/>
      <c r="M107" s="125"/>
      <c r="N107" s="125"/>
      <c r="O107" s="125"/>
    </row>
    <row r="108" spans="2:15" s="23" customFormat="1" x14ac:dyDescent="0.25">
      <c r="B108" s="125"/>
      <c r="C108" s="125"/>
      <c r="D108" s="125"/>
      <c r="E108" s="125"/>
      <c r="F108" s="125"/>
      <c r="G108" s="125"/>
      <c r="H108" s="125"/>
      <c r="I108" s="125"/>
      <c r="J108" s="125"/>
      <c r="K108" s="125"/>
      <c r="L108" s="125"/>
      <c r="M108" s="125"/>
      <c r="N108" s="125"/>
      <c r="O108" s="125"/>
    </row>
    <row r="109" spans="2:15" s="23" customFormat="1" x14ac:dyDescent="0.25">
      <c r="B109" s="50"/>
      <c r="C109" s="50"/>
      <c r="D109" s="50"/>
      <c r="E109" s="50"/>
      <c r="F109" s="50"/>
      <c r="G109" s="50"/>
      <c r="H109" s="50"/>
      <c r="I109" s="50"/>
      <c r="J109" s="50"/>
      <c r="K109" s="50"/>
      <c r="L109" s="50"/>
      <c r="M109" s="50"/>
      <c r="N109" s="50"/>
      <c r="O109" s="50"/>
    </row>
    <row r="110" spans="2:15" s="23" customFormat="1" x14ac:dyDescent="0.25">
      <c r="B110" s="49" t="s">
        <v>39</v>
      </c>
      <c r="C110" s="49"/>
      <c r="D110" s="49"/>
      <c r="E110" s="49"/>
      <c r="F110" s="49"/>
      <c r="G110" s="49"/>
      <c r="H110" s="49"/>
      <c r="I110" s="49"/>
      <c r="J110" s="49"/>
      <c r="K110" s="49"/>
      <c r="L110" s="49"/>
      <c r="M110" s="49"/>
      <c r="N110" s="49"/>
      <c r="O110" s="49"/>
    </row>
    <row r="111" spans="2:15" s="23" customFormat="1" ht="15.75" customHeight="1" x14ac:dyDescent="0.25">
      <c r="B111" s="121" t="s">
        <v>40</v>
      </c>
      <c r="C111" s="121"/>
      <c r="D111" s="121"/>
      <c r="E111" s="121"/>
      <c r="F111" s="121"/>
      <c r="G111" s="121"/>
      <c r="H111" s="121"/>
      <c r="I111" s="121"/>
      <c r="J111" s="121"/>
      <c r="K111" s="121"/>
      <c r="L111" s="121"/>
      <c r="M111" s="121"/>
      <c r="N111" s="121"/>
      <c r="O111" s="121"/>
    </row>
    <row r="112" spans="2:15" s="23" customFormat="1" x14ac:dyDescent="0.25">
      <c r="B112" s="121"/>
      <c r="C112" s="121"/>
      <c r="D112" s="121"/>
      <c r="E112" s="121"/>
      <c r="F112" s="121"/>
      <c r="G112" s="121"/>
      <c r="H112" s="121"/>
      <c r="I112" s="121"/>
      <c r="J112" s="121"/>
      <c r="K112" s="121"/>
      <c r="L112" s="121"/>
      <c r="M112" s="121"/>
      <c r="N112" s="121"/>
      <c r="O112" s="121"/>
    </row>
    <row r="113" spans="2:15" s="23" customFormat="1" x14ac:dyDescent="0.25">
      <c r="B113" s="121"/>
      <c r="C113" s="121"/>
      <c r="D113" s="121"/>
      <c r="E113" s="121"/>
      <c r="F113" s="121"/>
      <c r="G113" s="121"/>
      <c r="H113" s="121"/>
      <c r="I113" s="121"/>
      <c r="J113" s="121"/>
      <c r="K113" s="121"/>
      <c r="L113" s="121"/>
      <c r="M113" s="121"/>
      <c r="N113" s="121"/>
      <c r="O113" s="121"/>
    </row>
    <row r="114" spans="2:15" s="23" customFormat="1" x14ac:dyDescent="0.25">
      <c r="C114" s="49"/>
      <c r="D114" s="49"/>
      <c r="E114" s="49"/>
      <c r="F114" s="49"/>
      <c r="G114" s="49"/>
      <c r="H114" s="49"/>
      <c r="I114" s="49"/>
      <c r="J114" s="49"/>
      <c r="K114" s="49"/>
      <c r="L114" s="49"/>
      <c r="M114" s="49"/>
      <c r="N114" s="49"/>
      <c r="O114" s="49"/>
    </row>
    <row r="115" spans="2:15" s="23" customFormat="1" x14ac:dyDescent="0.25">
      <c r="B115" s="49" t="s">
        <v>41</v>
      </c>
      <c r="C115" s="49"/>
      <c r="D115" s="49"/>
      <c r="E115" s="49"/>
      <c r="F115" s="49"/>
      <c r="G115" s="49"/>
      <c r="H115" s="49"/>
      <c r="I115" s="49"/>
      <c r="J115" s="49"/>
      <c r="K115" s="49"/>
      <c r="L115" s="49"/>
      <c r="M115" s="49"/>
      <c r="N115" s="49"/>
      <c r="O115" s="49"/>
    </row>
    <row r="116" spans="2:15" s="23" customFormat="1" x14ac:dyDescent="0.25">
      <c r="B116" s="49"/>
      <c r="C116" s="49"/>
      <c r="D116" s="49"/>
      <c r="E116" s="49"/>
      <c r="F116" s="49"/>
      <c r="G116" s="49"/>
      <c r="H116" s="49"/>
      <c r="I116" s="49"/>
      <c r="J116" s="49"/>
      <c r="K116" s="49"/>
      <c r="L116" s="49"/>
      <c r="M116" s="49"/>
      <c r="N116" s="49"/>
      <c r="O116" s="49"/>
    </row>
    <row r="117" spans="2:15" s="23" customFormat="1" x14ac:dyDescent="0.25">
      <c r="B117" s="49" t="s">
        <v>42</v>
      </c>
      <c r="C117" s="49"/>
      <c r="D117" s="49"/>
      <c r="E117" s="49"/>
      <c r="F117" s="49"/>
      <c r="G117" s="49"/>
      <c r="H117" s="49"/>
      <c r="I117" s="49"/>
      <c r="J117" s="49"/>
      <c r="K117" s="49"/>
      <c r="L117" s="49"/>
      <c r="M117" s="49"/>
      <c r="N117" s="49"/>
      <c r="O117" s="49"/>
    </row>
    <row r="118" spans="2:15" s="23" customFormat="1" x14ac:dyDescent="0.25">
      <c r="B118" s="49"/>
      <c r="C118" s="49"/>
      <c r="D118" s="49"/>
      <c r="E118" s="49"/>
      <c r="F118" s="49"/>
      <c r="G118" s="49"/>
      <c r="H118" s="49"/>
      <c r="I118" s="49"/>
      <c r="J118" s="49"/>
      <c r="K118" s="49"/>
      <c r="L118" s="49"/>
      <c r="M118" s="49"/>
      <c r="N118" s="49"/>
      <c r="O118" s="49"/>
    </row>
    <row r="119" spans="2:15" s="23" customFormat="1" x14ac:dyDescent="0.25">
      <c r="B119" s="49" t="s">
        <v>43</v>
      </c>
      <c r="C119" s="49"/>
      <c r="D119" s="49"/>
      <c r="E119" s="49"/>
      <c r="F119" s="49"/>
      <c r="G119" s="49"/>
      <c r="H119" s="49"/>
      <c r="I119" s="49"/>
      <c r="J119" s="49"/>
      <c r="K119" s="49"/>
      <c r="L119" s="49"/>
      <c r="M119" s="49"/>
      <c r="N119" s="49"/>
      <c r="O119" s="49"/>
    </row>
    <row r="120" spans="2:15" s="23" customFormat="1" x14ac:dyDescent="0.25">
      <c r="B120" s="49"/>
      <c r="C120" s="49"/>
      <c r="D120" s="49"/>
      <c r="E120" s="49"/>
      <c r="F120" s="49"/>
      <c r="G120" s="49"/>
      <c r="H120" s="49"/>
      <c r="I120" s="49"/>
      <c r="J120" s="49"/>
      <c r="K120" s="49"/>
      <c r="L120" s="49"/>
      <c r="M120" s="49"/>
      <c r="N120" s="49"/>
      <c r="O120" s="49"/>
    </row>
    <row r="121" spans="2:15" s="23" customFormat="1" x14ac:dyDescent="0.25">
      <c r="B121" s="49"/>
      <c r="C121" s="49"/>
      <c r="D121" s="49"/>
      <c r="E121" s="49"/>
      <c r="F121" s="49"/>
      <c r="G121" s="49"/>
      <c r="H121" s="49"/>
      <c r="I121" s="49"/>
      <c r="J121" s="49"/>
      <c r="K121" s="49"/>
      <c r="L121" s="49"/>
      <c r="M121" s="49"/>
      <c r="N121" s="49"/>
      <c r="O121" s="49"/>
    </row>
    <row r="122" spans="2:15" s="23" customFormat="1" x14ac:dyDescent="0.25">
      <c r="B122" s="49" t="s">
        <v>44</v>
      </c>
      <c r="C122" s="49"/>
      <c r="D122" s="49"/>
      <c r="E122" s="49"/>
      <c r="F122" s="49"/>
      <c r="G122" s="49"/>
      <c r="H122" s="49"/>
      <c r="I122" s="49"/>
      <c r="J122" s="49"/>
      <c r="K122" s="49"/>
      <c r="L122" s="49"/>
      <c r="M122" s="49"/>
      <c r="N122" s="49"/>
      <c r="O122" s="49"/>
    </row>
    <row r="123" spans="2:15" s="23" customFormat="1" x14ac:dyDescent="0.25">
      <c r="B123" s="49"/>
    </row>
    <row r="124" spans="2:15" s="23" customFormat="1" x14ac:dyDescent="0.25">
      <c r="B124" s="49" t="s">
        <v>45</v>
      </c>
    </row>
    <row r="125" spans="2:15" s="23" customFormat="1" x14ac:dyDescent="0.25"/>
    <row r="126" spans="2:15" s="23" customFormat="1" x14ac:dyDescent="0.25"/>
    <row r="127" spans="2:15" s="23" customFormat="1" x14ac:dyDescent="0.25"/>
    <row r="128" spans="2:15" s="23" customFormat="1" x14ac:dyDescent="0.25"/>
    <row r="129" s="23" customFormat="1" x14ac:dyDescent="0.25"/>
    <row r="130" s="23" customFormat="1" x14ac:dyDescent="0.25"/>
    <row r="131" s="23" customFormat="1" x14ac:dyDescent="0.25"/>
    <row r="132" s="23" customFormat="1" x14ac:dyDescent="0.25"/>
    <row r="133" s="23" customFormat="1" x14ac:dyDescent="0.25"/>
    <row r="134" s="23" customFormat="1" x14ac:dyDescent="0.25"/>
    <row r="135" s="23" customFormat="1" x14ac:dyDescent="0.25"/>
    <row r="136" s="23" customFormat="1" x14ac:dyDescent="0.25"/>
    <row r="137" s="23" customFormat="1" x14ac:dyDescent="0.25"/>
    <row r="138" s="23" customFormat="1" x14ac:dyDescent="0.25"/>
    <row r="139" s="23" customFormat="1" x14ac:dyDescent="0.25"/>
    <row r="140" s="23" customFormat="1" x14ac:dyDescent="0.25"/>
    <row r="141" s="23" customFormat="1" x14ac:dyDescent="0.25"/>
    <row r="142" s="23" customFormat="1" x14ac:dyDescent="0.25"/>
    <row r="143" s="23" customFormat="1" x14ac:dyDescent="0.25"/>
    <row r="144" s="23" customFormat="1" x14ac:dyDescent="0.25"/>
    <row r="145" s="23" customFormat="1" x14ac:dyDescent="0.25"/>
    <row r="146" s="23" customFormat="1" x14ac:dyDescent="0.25"/>
    <row r="147" s="23" customFormat="1" x14ac:dyDescent="0.25"/>
    <row r="148" s="23" customFormat="1" x14ac:dyDescent="0.25"/>
    <row r="149" s="23" customFormat="1" x14ac:dyDescent="0.25"/>
    <row r="150" s="23" customFormat="1" x14ac:dyDescent="0.25"/>
    <row r="151" s="23" customFormat="1" x14ac:dyDescent="0.25"/>
    <row r="152" s="23" customFormat="1" x14ac:dyDescent="0.25"/>
    <row r="153" s="23" customFormat="1" x14ac:dyDescent="0.25"/>
    <row r="154" s="23" customFormat="1" x14ac:dyDescent="0.25"/>
    <row r="155" s="23" customFormat="1" x14ac:dyDescent="0.25"/>
    <row r="156" s="23" customFormat="1" x14ac:dyDescent="0.25"/>
    <row r="157" s="23" customFormat="1" x14ac:dyDescent="0.25"/>
    <row r="158" s="23" customFormat="1" x14ac:dyDescent="0.25"/>
    <row r="159" s="23" customFormat="1" x14ac:dyDescent="0.25"/>
    <row r="160" s="23" customFormat="1" x14ac:dyDescent="0.25"/>
    <row r="161" s="23" customFormat="1" x14ac:dyDescent="0.25"/>
    <row r="162" s="23" customFormat="1" x14ac:dyDescent="0.25"/>
    <row r="163" s="23" customFormat="1" x14ac:dyDescent="0.25"/>
    <row r="164" s="23" customFormat="1" x14ac:dyDescent="0.25"/>
    <row r="165" s="23" customFormat="1" x14ac:dyDescent="0.25"/>
    <row r="166" s="23" customFormat="1" x14ac:dyDescent="0.25"/>
    <row r="167" s="23" customFormat="1" x14ac:dyDescent="0.25"/>
    <row r="168" s="23" customFormat="1" x14ac:dyDescent="0.25"/>
    <row r="169" s="23" customFormat="1" x14ac:dyDescent="0.25"/>
    <row r="170" s="23" customFormat="1" x14ac:dyDescent="0.25"/>
    <row r="171" s="23" customFormat="1" x14ac:dyDescent="0.25"/>
    <row r="172" s="23" customFormat="1" x14ac:dyDescent="0.25"/>
    <row r="173" s="23" customFormat="1" x14ac:dyDescent="0.25"/>
    <row r="174" s="23" customFormat="1" x14ac:dyDescent="0.25"/>
    <row r="175" s="23" customFormat="1" x14ac:dyDescent="0.25"/>
    <row r="176" s="23" customFormat="1" x14ac:dyDescent="0.25"/>
    <row r="177" s="23" customFormat="1" x14ac:dyDescent="0.25"/>
    <row r="178" s="23" customFormat="1" x14ac:dyDescent="0.25"/>
    <row r="179" s="23" customFormat="1" x14ac:dyDescent="0.25"/>
    <row r="180" s="23" customFormat="1" x14ac:dyDescent="0.25"/>
    <row r="181" s="23" customFormat="1" x14ac:dyDescent="0.25"/>
    <row r="182" s="23" customFormat="1" x14ac:dyDescent="0.25"/>
    <row r="183" s="23" customFormat="1" x14ac:dyDescent="0.25"/>
    <row r="184" s="23" customFormat="1" x14ac:dyDescent="0.25"/>
    <row r="185" s="23" customFormat="1" x14ac:dyDescent="0.25"/>
    <row r="186" s="23" customFormat="1" x14ac:dyDescent="0.25"/>
    <row r="187" s="23" customFormat="1" x14ac:dyDescent="0.25"/>
    <row r="188" s="23" customFormat="1" x14ac:dyDescent="0.25"/>
    <row r="189" s="23" customFormat="1" x14ac:dyDescent="0.25"/>
    <row r="190" s="23" customFormat="1" x14ac:dyDescent="0.25"/>
    <row r="191" s="23" customFormat="1" x14ac:dyDescent="0.25"/>
    <row r="192" s="23" customFormat="1" x14ac:dyDescent="0.25"/>
    <row r="193" s="23" customFormat="1" x14ac:dyDescent="0.25"/>
    <row r="194" s="23" customFormat="1" x14ac:dyDescent="0.25"/>
    <row r="195" s="23" customFormat="1" x14ac:dyDescent="0.25"/>
    <row r="196" s="23" customFormat="1" x14ac:dyDescent="0.25"/>
    <row r="197" s="23" customFormat="1" x14ac:dyDescent="0.25"/>
    <row r="198" s="23" customFormat="1" x14ac:dyDescent="0.25"/>
    <row r="199" s="23" customFormat="1" x14ac:dyDescent="0.25"/>
    <row r="200" s="23" customFormat="1" x14ac:dyDescent="0.25"/>
    <row r="201" s="23" customFormat="1" x14ac:dyDescent="0.25"/>
    <row r="202" s="23" customFormat="1" x14ac:dyDescent="0.25"/>
    <row r="203" s="23" customFormat="1" x14ac:dyDescent="0.25"/>
    <row r="204" s="23" customFormat="1" x14ac:dyDescent="0.25"/>
    <row r="205" s="23" customFormat="1" x14ac:dyDescent="0.25"/>
    <row r="206" s="23" customFormat="1" x14ac:dyDescent="0.25"/>
    <row r="207" s="23" customFormat="1" x14ac:dyDescent="0.25"/>
    <row r="208" s="23" customFormat="1" x14ac:dyDescent="0.25"/>
    <row r="209" s="23" customFormat="1" x14ac:dyDescent="0.25"/>
    <row r="210" s="23" customFormat="1" x14ac:dyDescent="0.25"/>
    <row r="211" s="23" customFormat="1" x14ac:dyDescent="0.25"/>
    <row r="212" s="23" customFormat="1" x14ac:dyDescent="0.25"/>
    <row r="213" s="23" customFormat="1" x14ac:dyDescent="0.25"/>
    <row r="214" s="23" customFormat="1" x14ac:dyDescent="0.25"/>
    <row r="215" s="23" customFormat="1" x14ac:dyDescent="0.25"/>
    <row r="216" s="23" customFormat="1" x14ac:dyDescent="0.25"/>
    <row r="217" s="23" customFormat="1" x14ac:dyDescent="0.25"/>
    <row r="218" s="23" customFormat="1" x14ac:dyDescent="0.25"/>
    <row r="219" s="23" customFormat="1" x14ac:dyDescent="0.25"/>
    <row r="220" s="23" customFormat="1" x14ac:dyDescent="0.25"/>
    <row r="221" s="23" customFormat="1" x14ac:dyDescent="0.25"/>
    <row r="222" s="23" customFormat="1" x14ac:dyDescent="0.25"/>
    <row r="223" s="23" customFormat="1" x14ac:dyDescent="0.25"/>
    <row r="224" s="23" customFormat="1" x14ac:dyDescent="0.25"/>
    <row r="225" s="23" customFormat="1" x14ac:dyDescent="0.25"/>
    <row r="226" s="23" customFormat="1" x14ac:dyDescent="0.25"/>
    <row r="227" s="23" customFormat="1" x14ac:dyDescent="0.25"/>
    <row r="228" s="23" customFormat="1" x14ac:dyDescent="0.25"/>
    <row r="229" s="23" customFormat="1" x14ac:dyDescent="0.25"/>
    <row r="230" s="23" customFormat="1" x14ac:dyDescent="0.25"/>
    <row r="231" s="23" customFormat="1" x14ac:dyDescent="0.25"/>
    <row r="232" s="23" customFormat="1" x14ac:dyDescent="0.25"/>
    <row r="233" s="23" customFormat="1" x14ac:dyDescent="0.25"/>
    <row r="234" s="23" customFormat="1" x14ac:dyDescent="0.25"/>
    <row r="235" s="23" customFormat="1" x14ac:dyDescent="0.25"/>
    <row r="236" s="23" customFormat="1" x14ac:dyDescent="0.25"/>
    <row r="237" s="23" customFormat="1" x14ac:dyDescent="0.25"/>
    <row r="238" s="23" customFormat="1" x14ac:dyDescent="0.25"/>
    <row r="239" s="23" customFormat="1" x14ac:dyDescent="0.25"/>
    <row r="240" s="23" customFormat="1" x14ac:dyDescent="0.25"/>
    <row r="241" s="23" customFormat="1" x14ac:dyDescent="0.25"/>
    <row r="242" s="23" customFormat="1" x14ac:dyDescent="0.25"/>
    <row r="243" s="23" customFormat="1" x14ac:dyDescent="0.25"/>
    <row r="244" s="23" customFormat="1" x14ac:dyDescent="0.25"/>
    <row r="245" s="23" customFormat="1" x14ac:dyDescent="0.25"/>
    <row r="246" s="23" customFormat="1" x14ac:dyDescent="0.25"/>
    <row r="247" s="23" customFormat="1" x14ac:dyDescent="0.25"/>
    <row r="248" s="23" customFormat="1" x14ac:dyDescent="0.25"/>
    <row r="249" s="23" customFormat="1" x14ac:dyDescent="0.25"/>
    <row r="250" s="23" customFormat="1" x14ac:dyDescent="0.25"/>
    <row r="251" s="23" customFormat="1" x14ac:dyDescent="0.25"/>
    <row r="252" s="23" customFormat="1" x14ac:dyDescent="0.25"/>
    <row r="253" s="23" customFormat="1" x14ac:dyDescent="0.25"/>
    <row r="254" s="23" customFormat="1" x14ac:dyDescent="0.25"/>
    <row r="255" s="23" customFormat="1" x14ac:dyDescent="0.25"/>
    <row r="256" s="23" customFormat="1" x14ac:dyDescent="0.25"/>
    <row r="257" s="23" customFormat="1" x14ac:dyDescent="0.25"/>
    <row r="258" s="23" customFormat="1" x14ac:dyDescent="0.25"/>
    <row r="259" s="23" customFormat="1" x14ac:dyDescent="0.25"/>
    <row r="260" s="23" customFormat="1" x14ac:dyDescent="0.25"/>
    <row r="261" s="23" customFormat="1" x14ac:dyDescent="0.25"/>
    <row r="262" s="23" customFormat="1" x14ac:dyDescent="0.25"/>
    <row r="263" s="23" customFormat="1" x14ac:dyDescent="0.25"/>
    <row r="264" s="23" customFormat="1" x14ac:dyDescent="0.25"/>
    <row r="265" s="23" customFormat="1" x14ac:dyDescent="0.25"/>
    <row r="266" s="23" customFormat="1" x14ac:dyDescent="0.25"/>
    <row r="267" s="23" customFormat="1" x14ac:dyDescent="0.25"/>
    <row r="268" s="23" customFormat="1" x14ac:dyDescent="0.25"/>
    <row r="269" s="23" customFormat="1" x14ac:dyDescent="0.25"/>
    <row r="270" s="23" customFormat="1" x14ac:dyDescent="0.25"/>
    <row r="271" s="23" customFormat="1" x14ac:dyDescent="0.25"/>
    <row r="272" s="23" customFormat="1" x14ac:dyDescent="0.25"/>
    <row r="273" s="23" customFormat="1" x14ac:dyDescent="0.25"/>
    <row r="274" s="23" customFormat="1" x14ac:dyDescent="0.25"/>
    <row r="275" s="23" customFormat="1" x14ac:dyDescent="0.25"/>
    <row r="276" s="23" customFormat="1" x14ac:dyDescent="0.25"/>
    <row r="277" s="23" customFormat="1" x14ac:dyDescent="0.25"/>
    <row r="278" s="23" customFormat="1" x14ac:dyDescent="0.25"/>
    <row r="279" s="23" customFormat="1" x14ac:dyDescent="0.25"/>
    <row r="280" s="23" customFormat="1" x14ac:dyDescent="0.25"/>
    <row r="281" s="23" customFormat="1" x14ac:dyDescent="0.25"/>
    <row r="282" s="23" customFormat="1" x14ac:dyDescent="0.25"/>
    <row r="283" s="23" customFormat="1" x14ac:dyDescent="0.25"/>
    <row r="284" s="23" customFormat="1" x14ac:dyDescent="0.25"/>
    <row r="285" s="23" customFormat="1" x14ac:dyDescent="0.25"/>
    <row r="286" s="23" customFormat="1" x14ac:dyDescent="0.25"/>
    <row r="287" s="23" customFormat="1" x14ac:dyDescent="0.25"/>
    <row r="288" s="23" customFormat="1" x14ac:dyDescent="0.25"/>
    <row r="289" s="23" customFormat="1" x14ac:dyDescent="0.25"/>
    <row r="290" s="23" customFormat="1" x14ac:dyDescent="0.25"/>
    <row r="291" s="23" customFormat="1" x14ac:dyDescent="0.25"/>
    <row r="292" s="23" customFormat="1" x14ac:dyDescent="0.25"/>
    <row r="293" s="23" customFormat="1" x14ac:dyDescent="0.25"/>
    <row r="294" s="23" customFormat="1" x14ac:dyDescent="0.25"/>
    <row r="295" s="23" customFormat="1" x14ac:dyDescent="0.25"/>
    <row r="296" s="23" customFormat="1" x14ac:dyDescent="0.25"/>
    <row r="297" s="23" customFormat="1" x14ac:dyDescent="0.25"/>
    <row r="298" s="23" customFormat="1" x14ac:dyDescent="0.25"/>
    <row r="299" s="23" customFormat="1" x14ac:dyDescent="0.25"/>
    <row r="300" s="23" customFormat="1" x14ac:dyDescent="0.25"/>
    <row r="301" s="23" customFormat="1" x14ac:dyDescent="0.25"/>
    <row r="302" s="23" customFormat="1" x14ac:dyDescent="0.25"/>
    <row r="303" s="23" customFormat="1" x14ac:dyDescent="0.25"/>
    <row r="304" s="23" customFormat="1" x14ac:dyDescent="0.25"/>
    <row r="305" s="23" customFormat="1" x14ac:dyDescent="0.25"/>
    <row r="306" s="23" customFormat="1" x14ac:dyDescent="0.25"/>
    <row r="307" s="23" customFormat="1" x14ac:dyDescent="0.25"/>
    <row r="308" s="23" customFormat="1" x14ac:dyDescent="0.25"/>
    <row r="309" s="23" customFormat="1" x14ac:dyDescent="0.25"/>
    <row r="310" s="23" customFormat="1" x14ac:dyDescent="0.25"/>
    <row r="311" s="23" customFormat="1" x14ac:dyDescent="0.25"/>
    <row r="312" s="23" customFormat="1" x14ac:dyDescent="0.25"/>
    <row r="313" s="23" customFormat="1" x14ac:dyDescent="0.25"/>
    <row r="314" s="23" customFormat="1" x14ac:dyDescent="0.25"/>
    <row r="315" s="23" customFormat="1" x14ac:dyDescent="0.25"/>
    <row r="316" s="23" customFormat="1" x14ac:dyDescent="0.25"/>
    <row r="317" s="23" customFormat="1" x14ac:dyDescent="0.25"/>
    <row r="318" s="23" customFormat="1" x14ac:dyDescent="0.25"/>
    <row r="319" s="23" customFormat="1" x14ac:dyDescent="0.25"/>
    <row r="320" s="23" customFormat="1" x14ac:dyDescent="0.25"/>
    <row r="321" s="23" customFormat="1" x14ac:dyDescent="0.25"/>
    <row r="322" s="23" customFormat="1" x14ac:dyDescent="0.25"/>
    <row r="323" s="23" customFormat="1" x14ac:dyDescent="0.25"/>
    <row r="324" s="23" customFormat="1" x14ac:dyDescent="0.25"/>
    <row r="325" s="23" customFormat="1" x14ac:dyDescent="0.25"/>
    <row r="326" s="23" customFormat="1" x14ac:dyDescent="0.25"/>
    <row r="327" s="23" customFormat="1" x14ac:dyDescent="0.25"/>
    <row r="328" s="23" customFormat="1" x14ac:dyDescent="0.25"/>
    <row r="329" s="23" customFormat="1" x14ac:dyDescent="0.25"/>
    <row r="330" s="23" customFormat="1" x14ac:dyDescent="0.25"/>
    <row r="331" s="23" customFormat="1" x14ac:dyDescent="0.25"/>
    <row r="332" s="23" customFormat="1" x14ac:dyDescent="0.25"/>
    <row r="333" s="23" customFormat="1" x14ac:dyDescent="0.25"/>
    <row r="334" s="23" customFormat="1" x14ac:dyDescent="0.25"/>
    <row r="335" s="23" customFormat="1" x14ac:dyDescent="0.25"/>
    <row r="336" s="23" customFormat="1" x14ac:dyDescent="0.25"/>
    <row r="337" s="23" customFormat="1" x14ac:dyDescent="0.25"/>
    <row r="338" s="23" customFormat="1" x14ac:dyDescent="0.25"/>
    <row r="339" s="23" customFormat="1" x14ac:dyDescent="0.25"/>
    <row r="340" s="23" customFormat="1" x14ac:dyDescent="0.25"/>
    <row r="341" s="23" customFormat="1" x14ac:dyDescent="0.25"/>
    <row r="342" s="23" customFormat="1" x14ac:dyDescent="0.25"/>
    <row r="343" s="23" customFormat="1" x14ac:dyDescent="0.25"/>
    <row r="344" s="23" customFormat="1" x14ac:dyDescent="0.25"/>
    <row r="345" s="23" customFormat="1" x14ac:dyDescent="0.25"/>
    <row r="346" s="23" customFormat="1" x14ac:dyDescent="0.25"/>
    <row r="347" s="23" customFormat="1" x14ac:dyDescent="0.25"/>
    <row r="348" s="23" customFormat="1" x14ac:dyDescent="0.25"/>
    <row r="349" s="23" customFormat="1" x14ac:dyDescent="0.25"/>
    <row r="350" s="23" customFormat="1" x14ac:dyDescent="0.25"/>
    <row r="351" s="23" customFormat="1" x14ac:dyDescent="0.25"/>
    <row r="352" s="23" customFormat="1" x14ac:dyDescent="0.25"/>
    <row r="353" s="23" customFormat="1" x14ac:dyDescent="0.25"/>
    <row r="354" s="23" customFormat="1" x14ac:dyDescent="0.25"/>
    <row r="355" s="23" customFormat="1" x14ac:dyDescent="0.25"/>
    <row r="356" s="23" customFormat="1" x14ac:dyDescent="0.25"/>
    <row r="357" s="23" customFormat="1" x14ac:dyDescent="0.25"/>
    <row r="358" s="23" customFormat="1" x14ac:dyDescent="0.25"/>
    <row r="359" s="23" customFormat="1" x14ac:dyDescent="0.25"/>
    <row r="360" s="23" customFormat="1" x14ac:dyDescent="0.25"/>
    <row r="361" s="23" customFormat="1" x14ac:dyDescent="0.25"/>
    <row r="362" s="23" customFormat="1" x14ac:dyDescent="0.25"/>
    <row r="363" s="23" customFormat="1" x14ac:dyDescent="0.25"/>
    <row r="364" s="23" customFormat="1" x14ac:dyDescent="0.25"/>
    <row r="365" s="23" customFormat="1" x14ac:dyDescent="0.25"/>
    <row r="366" s="23" customFormat="1" x14ac:dyDescent="0.25"/>
    <row r="367" s="23" customFormat="1" x14ac:dyDescent="0.25"/>
    <row r="368" s="23" customFormat="1" x14ac:dyDescent="0.25"/>
    <row r="369" s="23" customFormat="1" x14ac:dyDescent="0.25"/>
    <row r="370" s="23" customFormat="1" x14ac:dyDescent="0.25"/>
    <row r="371" s="23" customFormat="1" x14ac:dyDescent="0.25"/>
    <row r="372" s="23" customFormat="1" x14ac:dyDescent="0.25"/>
    <row r="373" s="23" customFormat="1" x14ac:dyDescent="0.25"/>
    <row r="374" s="23" customFormat="1" x14ac:dyDescent="0.25"/>
    <row r="375" s="23" customFormat="1" x14ac:dyDescent="0.25"/>
    <row r="376" s="23" customFormat="1" x14ac:dyDescent="0.25"/>
    <row r="377" s="23" customFormat="1" x14ac:dyDescent="0.25"/>
    <row r="378" s="23" customFormat="1" x14ac:dyDescent="0.25"/>
    <row r="379" s="23" customFormat="1" x14ac:dyDescent="0.25"/>
    <row r="380" s="23" customFormat="1" x14ac:dyDescent="0.25"/>
    <row r="381" s="23" customFormat="1" x14ac:dyDescent="0.25"/>
    <row r="382" s="23" customFormat="1" x14ac:dyDescent="0.25"/>
    <row r="383" s="23" customFormat="1" x14ac:dyDescent="0.25"/>
    <row r="384" s="23" customFormat="1" x14ac:dyDescent="0.25"/>
    <row r="385" s="23" customFormat="1" x14ac:dyDescent="0.25"/>
    <row r="386" s="23" customFormat="1" x14ac:dyDescent="0.25"/>
    <row r="387" s="23" customFormat="1" x14ac:dyDescent="0.25"/>
    <row r="388" s="23" customFormat="1" x14ac:dyDescent="0.25"/>
    <row r="389" s="23" customFormat="1" x14ac:dyDescent="0.25"/>
    <row r="390" s="23" customFormat="1" x14ac:dyDescent="0.25"/>
    <row r="391" s="23" customFormat="1" x14ac:dyDescent="0.25"/>
    <row r="392" s="23" customFormat="1" x14ac:dyDescent="0.25"/>
    <row r="393" s="23" customFormat="1" x14ac:dyDescent="0.25"/>
    <row r="394" s="23" customFormat="1" x14ac:dyDescent="0.25"/>
    <row r="395" s="23" customFormat="1" x14ac:dyDescent="0.25"/>
    <row r="396" s="23" customFormat="1" x14ac:dyDescent="0.25"/>
    <row r="397" s="23" customFormat="1" x14ac:dyDescent="0.25"/>
    <row r="398" s="23" customFormat="1" x14ac:dyDescent="0.25"/>
    <row r="399" s="23" customFormat="1" x14ac:dyDescent="0.25"/>
    <row r="400" s="23" customFormat="1" x14ac:dyDescent="0.25"/>
    <row r="401" s="23" customFormat="1" x14ac:dyDescent="0.25"/>
    <row r="402" s="23" customFormat="1" x14ac:dyDescent="0.25"/>
    <row r="403" s="23" customFormat="1" x14ac:dyDescent="0.25"/>
    <row r="404" s="23" customFormat="1" x14ac:dyDescent="0.25"/>
    <row r="405" s="23" customFormat="1" x14ac:dyDescent="0.25"/>
    <row r="406" s="23" customFormat="1" x14ac:dyDescent="0.25"/>
    <row r="407" s="23" customFormat="1" x14ac:dyDescent="0.25"/>
    <row r="408" s="23" customFormat="1" x14ac:dyDescent="0.25"/>
    <row r="409" s="23" customFormat="1" x14ac:dyDescent="0.25"/>
    <row r="410" s="23" customFormat="1" x14ac:dyDescent="0.25"/>
    <row r="411" s="23" customFormat="1" x14ac:dyDescent="0.25"/>
    <row r="412" s="23" customFormat="1" x14ac:dyDescent="0.25"/>
    <row r="413" s="23" customFormat="1" x14ac:dyDescent="0.25"/>
    <row r="414" s="23" customFormat="1" x14ac:dyDescent="0.25"/>
    <row r="415" s="23" customFormat="1" x14ac:dyDescent="0.25"/>
    <row r="416" s="23" customFormat="1" x14ac:dyDescent="0.25"/>
    <row r="417" s="23" customFormat="1" x14ac:dyDescent="0.25"/>
    <row r="418" s="23" customFormat="1" x14ac:dyDescent="0.25"/>
    <row r="419" s="23" customFormat="1" x14ac:dyDescent="0.25"/>
    <row r="420" s="23" customFormat="1" x14ac:dyDescent="0.25"/>
    <row r="421" s="23" customFormat="1" x14ac:dyDescent="0.25"/>
    <row r="422" s="23" customFormat="1" x14ac:dyDescent="0.25"/>
    <row r="423" s="23" customFormat="1" x14ac:dyDescent="0.25"/>
    <row r="424" s="23" customFormat="1" x14ac:dyDescent="0.25"/>
    <row r="425" s="23" customFormat="1" x14ac:dyDescent="0.25"/>
    <row r="426" s="23" customFormat="1" x14ac:dyDescent="0.25"/>
    <row r="427" s="23" customFormat="1" x14ac:dyDescent="0.25"/>
    <row r="428" s="23" customFormat="1" x14ac:dyDescent="0.25"/>
    <row r="429" s="23" customFormat="1" x14ac:dyDescent="0.25"/>
    <row r="430" s="23" customFormat="1" x14ac:dyDescent="0.25"/>
    <row r="431" s="23" customFormat="1" x14ac:dyDescent="0.25"/>
    <row r="432" s="23" customFormat="1" x14ac:dyDescent="0.25"/>
    <row r="433" s="23" customFormat="1" x14ac:dyDescent="0.25"/>
    <row r="434" s="23" customFormat="1" x14ac:dyDescent="0.25"/>
    <row r="435" s="23" customFormat="1" x14ac:dyDescent="0.25"/>
    <row r="436" s="23" customFormat="1" x14ac:dyDescent="0.25"/>
    <row r="437" s="23" customFormat="1" x14ac:dyDescent="0.25"/>
    <row r="438" s="23" customFormat="1" x14ac:dyDescent="0.25"/>
    <row r="439" s="23" customFormat="1" x14ac:dyDescent="0.25"/>
    <row r="440" s="23" customFormat="1" x14ac:dyDescent="0.25"/>
    <row r="441" s="23" customFormat="1" x14ac:dyDescent="0.25"/>
    <row r="442" s="23" customFormat="1" x14ac:dyDescent="0.25"/>
    <row r="443" s="23" customFormat="1" x14ac:dyDescent="0.25"/>
    <row r="444" s="23" customFormat="1" x14ac:dyDescent="0.25"/>
    <row r="445" s="23" customFormat="1" x14ac:dyDescent="0.25"/>
    <row r="446" s="23" customFormat="1" x14ac:dyDescent="0.25"/>
    <row r="447" s="23" customFormat="1" x14ac:dyDescent="0.25"/>
    <row r="448" s="23" customFormat="1" x14ac:dyDescent="0.25"/>
    <row r="449" s="23" customFormat="1" x14ac:dyDescent="0.25"/>
    <row r="450" s="23" customFormat="1" x14ac:dyDescent="0.25"/>
    <row r="451" s="23" customFormat="1" x14ac:dyDescent="0.25"/>
    <row r="452" s="23" customFormat="1" x14ac:dyDescent="0.25"/>
    <row r="453" s="23" customFormat="1" x14ac:dyDescent="0.25"/>
    <row r="454" s="23" customFormat="1" x14ac:dyDescent="0.25"/>
    <row r="455" s="23" customFormat="1" x14ac:dyDescent="0.25"/>
    <row r="456" s="23" customFormat="1" x14ac:dyDescent="0.25"/>
    <row r="457" s="23" customFormat="1" x14ac:dyDescent="0.25"/>
    <row r="458" s="23" customFormat="1" x14ac:dyDescent="0.25"/>
    <row r="459" s="23" customFormat="1" x14ac:dyDescent="0.25"/>
    <row r="460" s="23" customFormat="1" x14ac:dyDescent="0.25"/>
    <row r="461" s="23" customFormat="1" x14ac:dyDescent="0.25"/>
    <row r="462" s="23" customFormat="1" x14ac:dyDescent="0.25"/>
    <row r="463" s="23" customFormat="1" x14ac:dyDescent="0.25"/>
    <row r="464" s="23" customFormat="1" x14ac:dyDescent="0.25"/>
    <row r="465" s="23" customFormat="1" x14ac:dyDescent="0.25"/>
    <row r="466" s="23" customFormat="1" x14ac:dyDescent="0.25"/>
    <row r="467" s="23" customFormat="1" x14ac:dyDescent="0.25"/>
    <row r="468" s="23" customFormat="1" x14ac:dyDescent="0.25"/>
    <row r="469" s="23" customFormat="1" x14ac:dyDescent="0.25"/>
    <row r="470" s="23" customFormat="1" x14ac:dyDescent="0.25"/>
    <row r="471" s="23" customFormat="1" x14ac:dyDescent="0.25"/>
    <row r="472" s="23" customFormat="1" x14ac:dyDescent="0.25"/>
    <row r="473" s="23" customFormat="1" x14ac:dyDescent="0.25"/>
    <row r="474" s="23" customFormat="1" x14ac:dyDescent="0.25"/>
    <row r="475" s="23" customFormat="1" x14ac:dyDescent="0.25"/>
    <row r="476" s="23" customFormat="1" x14ac:dyDescent="0.25"/>
    <row r="477" s="23" customFormat="1" x14ac:dyDescent="0.25"/>
    <row r="478" s="23" customFormat="1" x14ac:dyDescent="0.25"/>
    <row r="479" s="23" customFormat="1" x14ac:dyDescent="0.25"/>
    <row r="480" s="23" customFormat="1" x14ac:dyDescent="0.25"/>
    <row r="481" s="23" customFormat="1" x14ac:dyDescent="0.25"/>
    <row r="482" s="23" customFormat="1" x14ac:dyDescent="0.25"/>
    <row r="483" s="23" customFormat="1" x14ac:dyDescent="0.25"/>
    <row r="484" s="23" customFormat="1" x14ac:dyDescent="0.25"/>
    <row r="485" s="23" customFormat="1" x14ac:dyDescent="0.25"/>
    <row r="486" s="23" customFormat="1" x14ac:dyDescent="0.25"/>
    <row r="487" s="23" customFormat="1" x14ac:dyDescent="0.25"/>
    <row r="488" s="23" customFormat="1" x14ac:dyDescent="0.25"/>
    <row r="489" s="23" customFormat="1" x14ac:dyDescent="0.25"/>
    <row r="490" s="23" customFormat="1" x14ac:dyDescent="0.25"/>
    <row r="491" s="23" customFormat="1" x14ac:dyDescent="0.25"/>
    <row r="492" s="23" customFormat="1" x14ac:dyDescent="0.25"/>
    <row r="493" s="23" customFormat="1" x14ac:dyDescent="0.25"/>
    <row r="494" s="23" customFormat="1" x14ac:dyDescent="0.25"/>
    <row r="495" s="23" customFormat="1" x14ac:dyDescent="0.25"/>
    <row r="496" s="23" customFormat="1" x14ac:dyDescent="0.25"/>
    <row r="497" s="23" customFormat="1" x14ac:dyDescent="0.25"/>
    <row r="498" s="23" customFormat="1" x14ac:dyDescent="0.25"/>
    <row r="499" s="23" customFormat="1" x14ac:dyDescent="0.25"/>
    <row r="500" s="23" customFormat="1" x14ac:dyDescent="0.25"/>
    <row r="501" s="23" customFormat="1" x14ac:dyDescent="0.25"/>
    <row r="502" s="23" customFormat="1" x14ac:dyDescent="0.25"/>
    <row r="503" s="23" customFormat="1" x14ac:dyDescent="0.25"/>
    <row r="504" s="23" customFormat="1" x14ac:dyDescent="0.25"/>
    <row r="505" s="23" customFormat="1" x14ac:dyDescent="0.25"/>
    <row r="506" s="23" customFormat="1" x14ac:dyDescent="0.25"/>
    <row r="507" s="23" customFormat="1" x14ac:dyDescent="0.25"/>
    <row r="508" s="23" customFormat="1" x14ac:dyDescent="0.25"/>
    <row r="509" s="23" customFormat="1" x14ac:dyDescent="0.25"/>
    <row r="510" s="23" customFormat="1" x14ac:dyDescent="0.25"/>
    <row r="511" s="23" customFormat="1" x14ac:dyDescent="0.25"/>
    <row r="512" s="23" customFormat="1" x14ac:dyDescent="0.25"/>
    <row r="513" s="23" customFormat="1" x14ac:dyDescent="0.25"/>
    <row r="514" s="23" customFormat="1" x14ac:dyDescent="0.25"/>
    <row r="515" s="23" customFormat="1" x14ac:dyDescent="0.25"/>
    <row r="516" s="23" customFormat="1" x14ac:dyDescent="0.25"/>
    <row r="517" s="23" customFormat="1" x14ac:dyDescent="0.25"/>
    <row r="518" s="23" customFormat="1" x14ac:dyDescent="0.25"/>
    <row r="519" s="23" customFormat="1" x14ac:dyDescent="0.25"/>
    <row r="520" s="23" customFormat="1" x14ac:dyDescent="0.25"/>
    <row r="521" s="23" customFormat="1" x14ac:dyDescent="0.25"/>
    <row r="522" s="23" customFormat="1" x14ac:dyDescent="0.25"/>
    <row r="523" s="23" customFormat="1" x14ac:dyDescent="0.25"/>
    <row r="524" s="23" customFormat="1" x14ac:dyDescent="0.25"/>
    <row r="525" s="23" customFormat="1" x14ac:dyDescent="0.25"/>
    <row r="526" s="23" customFormat="1" x14ac:dyDescent="0.25"/>
    <row r="527" s="23" customFormat="1" x14ac:dyDescent="0.25"/>
    <row r="528" s="23" customFormat="1" x14ac:dyDescent="0.25"/>
    <row r="529" s="23" customFormat="1" x14ac:dyDescent="0.25"/>
    <row r="530" s="23" customFormat="1" x14ac:dyDescent="0.25"/>
    <row r="531" s="23" customFormat="1" x14ac:dyDescent="0.25"/>
    <row r="532" s="23" customFormat="1" x14ac:dyDescent="0.25"/>
    <row r="533" s="23" customFormat="1" x14ac:dyDescent="0.25"/>
    <row r="534" s="23" customFormat="1" x14ac:dyDescent="0.25"/>
    <row r="535" s="23" customFormat="1" x14ac:dyDescent="0.25"/>
    <row r="536" s="23" customFormat="1" x14ac:dyDescent="0.25"/>
    <row r="537" s="23" customFormat="1" x14ac:dyDescent="0.25"/>
    <row r="538" s="23" customFormat="1" x14ac:dyDescent="0.25"/>
    <row r="539" s="23" customFormat="1" x14ac:dyDescent="0.25"/>
    <row r="540" s="23" customFormat="1" x14ac:dyDescent="0.25"/>
    <row r="541" s="23" customFormat="1" x14ac:dyDescent="0.25"/>
    <row r="542" s="23" customFormat="1" x14ac:dyDescent="0.25"/>
    <row r="543" s="23" customFormat="1" x14ac:dyDescent="0.25"/>
    <row r="544" s="23" customFormat="1" x14ac:dyDescent="0.25"/>
    <row r="545" s="23" customFormat="1" x14ac:dyDescent="0.25"/>
    <row r="546" s="23" customFormat="1" x14ac:dyDescent="0.25"/>
    <row r="547" s="23" customFormat="1" x14ac:dyDescent="0.25"/>
    <row r="548" s="23" customFormat="1" x14ac:dyDescent="0.25"/>
    <row r="549" s="23" customFormat="1" x14ac:dyDescent="0.25"/>
    <row r="550" s="23" customFormat="1" x14ac:dyDescent="0.25"/>
    <row r="551" s="23" customFormat="1" x14ac:dyDescent="0.25"/>
    <row r="552" s="23" customFormat="1" x14ac:dyDescent="0.25"/>
    <row r="553" s="23" customFormat="1" x14ac:dyDescent="0.25"/>
    <row r="554" s="23" customFormat="1" x14ac:dyDescent="0.25"/>
    <row r="555" s="23" customFormat="1" x14ac:dyDescent="0.25"/>
    <row r="556" s="23" customFormat="1" x14ac:dyDescent="0.25"/>
    <row r="557" s="23" customFormat="1" x14ac:dyDescent="0.25"/>
    <row r="558" s="23" customFormat="1" x14ac:dyDescent="0.25"/>
    <row r="559" s="23" customFormat="1" x14ac:dyDescent="0.25"/>
    <row r="560" s="23" customFormat="1" x14ac:dyDescent="0.25"/>
    <row r="561" s="23" customFormat="1" x14ac:dyDescent="0.25"/>
    <row r="562" s="23" customFormat="1" x14ac:dyDescent="0.25"/>
    <row r="563" s="23" customFormat="1" x14ac:dyDescent="0.25"/>
    <row r="564" s="23" customFormat="1" x14ac:dyDescent="0.25"/>
    <row r="565" s="23" customFormat="1" x14ac:dyDescent="0.25"/>
    <row r="566" s="23" customFormat="1" x14ac:dyDescent="0.25"/>
    <row r="567" s="23" customFormat="1" x14ac:dyDescent="0.25"/>
    <row r="568" s="23" customFormat="1" x14ac:dyDescent="0.25"/>
    <row r="569" s="23" customFormat="1" x14ac:dyDescent="0.25"/>
    <row r="570" s="23" customFormat="1" x14ac:dyDescent="0.25"/>
    <row r="571" s="23" customFormat="1" x14ac:dyDescent="0.25"/>
    <row r="572" s="23" customFormat="1" x14ac:dyDescent="0.25"/>
    <row r="573" s="23" customFormat="1" x14ac:dyDescent="0.25"/>
    <row r="574" s="23" customFormat="1" x14ac:dyDescent="0.25"/>
    <row r="575" s="23" customFormat="1" x14ac:dyDescent="0.25"/>
    <row r="576" s="23" customFormat="1" x14ac:dyDescent="0.25"/>
    <row r="577" s="23" customFormat="1" x14ac:dyDescent="0.25"/>
    <row r="578" s="23" customFormat="1" x14ac:dyDescent="0.25"/>
    <row r="579" s="23" customFormat="1" x14ac:dyDescent="0.25"/>
    <row r="580" s="23" customFormat="1" x14ac:dyDescent="0.25"/>
    <row r="581" s="23" customFormat="1" x14ac:dyDescent="0.25"/>
    <row r="582" s="23" customFormat="1" x14ac:dyDescent="0.25"/>
    <row r="583" s="23" customFormat="1" x14ac:dyDescent="0.25"/>
    <row r="584" s="23" customFormat="1" x14ac:dyDescent="0.25"/>
    <row r="585" s="23" customFormat="1" x14ac:dyDescent="0.25"/>
    <row r="586" s="23" customFormat="1" x14ac:dyDescent="0.25"/>
    <row r="587" s="23" customFormat="1" x14ac:dyDescent="0.25"/>
    <row r="588" s="23" customFormat="1" x14ac:dyDescent="0.25"/>
    <row r="589" s="23" customFormat="1" x14ac:dyDescent="0.25"/>
    <row r="590" s="23" customFormat="1" x14ac:dyDescent="0.25"/>
    <row r="591" s="23" customFormat="1" x14ac:dyDescent="0.25"/>
    <row r="592" s="23" customFormat="1" x14ac:dyDescent="0.25"/>
    <row r="593" s="23" customFormat="1" x14ac:dyDescent="0.25"/>
    <row r="594" s="23" customFormat="1" x14ac:dyDescent="0.25"/>
    <row r="595" s="23" customFormat="1" x14ac:dyDescent="0.25"/>
    <row r="596" s="23" customFormat="1" x14ac:dyDescent="0.25"/>
    <row r="597" s="23" customFormat="1" x14ac:dyDescent="0.25"/>
    <row r="598" s="23" customFormat="1" x14ac:dyDescent="0.25"/>
    <row r="599" s="23" customFormat="1" x14ac:dyDescent="0.25"/>
    <row r="600" s="23" customFormat="1" x14ac:dyDescent="0.25"/>
    <row r="601" s="23" customFormat="1" x14ac:dyDescent="0.25"/>
    <row r="602" s="23" customFormat="1" x14ac:dyDescent="0.25"/>
    <row r="603" s="23" customFormat="1" x14ac:dyDescent="0.25"/>
    <row r="604" s="23" customFormat="1" x14ac:dyDescent="0.25"/>
    <row r="605" s="23" customFormat="1" x14ac:dyDescent="0.25"/>
    <row r="606" s="23" customFormat="1" x14ac:dyDescent="0.25"/>
    <row r="607" s="23" customFormat="1" x14ac:dyDescent="0.25"/>
    <row r="608" s="23" customFormat="1" x14ac:dyDescent="0.25"/>
    <row r="609" s="23" customFormat="1" x14ac:dyDescent="0.25"/>
    <row r="610" s="23" customFormat="1" x14ac:dyDescent="0.25"/>
    <row r="611" s="23" customFormat="1" x14ac:dyDescent="0.25"/>
    <row r="612" s="23" customFormat="1" x14ac:dyDescent="0.25"/>
    <row r="613" s="23" customFormat="1" x14ac:dyDescent="0.25"/>
    <row r="614" s="23" customFormat="1" x14ac:dyDescent="0.25"/>
    <row r="615" s="23" customFormat="1" x14ac:dyDescent="0.25"/>
    <row r="616" s="23" customFormat="1" x14ac:dyDescent="0.25"/>
    <row r="617" s="23" customFormat="1" x14ac:dyDescent="0.25"/>
    <row r="618" s="23" customFormat="1" x14ac:dyDescent="0.25"/>
    <row r="619" s="23" customFormat="1" x14ac:dyDescent="0.25"/>
    <row r="620" s="23" customFormat="1" x14ac:dyDescent="0.25"/>
    <row r="621" s="23" customFormat="1" x14ac:dyDescent="0.25"/>
    <row r="622" s="23" customFormat="1" x14ac:dyDescent="0.25"/>
    <row r="623" s="23" customFormat="1" x14ac:dyDescent="0.25"/>
    <row r="624" s="23" customFormat="1" x14ac:dyDescent="0.25"/>
    <row r="625" s="23" customFormat="1" x14ac:dyDescent="0.25"/>
    <row r="626" s="23" customFormat="1" x14ac:dyDescent="0.25"/>
    <row r="627" s="23" customFormat="1" x14ac:dyDescent="0.25"/>
    <row r="628" s="23" customFormat="1" x14ac:dyDescent="0.25"/>
    <row r="629" s="23" customFormat="1" x14ac:dyDescent="0.25"/>
    <row r="630" s="23" customFormat="1" x14ac:dyDescent="0.25"/>
    <row r="631" s="23" customFormat="1" x14ac:dyDescent="0.25"/>
    <row r="632" s="23" customFormat="1" x14ac:dyDescent="0.25"/>
    <row r="633" s="23" customFormat="1" x14ac:dyDescent="0.25"/>
    <row r="634" s="23" customFormat="1" x14ac:dyDescent="0.25"/>
    <row r="635" s="23" customFormat="1" x14ac:dyDescent="0.25"/>
    <row r="636" s="23" customFormat="1" x14ac:dyDescent="0.25"/>
    <row r="637" s="23" customFormat="1" x14ac:dyDescent="0.25"/>
    <row r="638" s="23" customFormat="1" x14ac:dyDescent="0.25"/>
    <row r="639" s="23" customFormat="1" x14ac:dyDescent="0.25"/>
    <row r="640" s="23" customFormat="1" x14ac:dyDescent="0.25"/>
    <row r="641" s="23" customFormat="1" x14ac:dyDescent="0.25"/>
    <row r="642" s="23" customFormat="1" x14ac:dyDescent="0.25"/>
    <row r="643" s="23" customFormat="1" x14ac:dyDescent="0.25"/>
    <row r="644" s="23" customFormat="1" x14ac:dyDescent="0.25"/>
    <row r="645" s="23" customFormat="1" x14ac:dyDescent="0.25"/>
    <row r="646" s="23" customFormat="1" x14ac:dyDescent="0.25"/>
    <row r="647" s="23" customFormat="1" x14ac:dyDescent="0.25"/>
    <row r="648" s="23" customFormat="1" x14ac:dyDescent="0.25"/>
    <row r="649" s="23" customFormat="1" x14ac:dyDescent="0.25"/>
    <row r="650" s="23" customFormat="1" x14ac:dyDescent="0.25"/>
    <row r="651" s="23" customFormat="1" x14ac:dyDescent="0.25"/>
    <row r="652" s="23" customFormat="1" x14ac:dyDescent="0.25"/>
    <row r="653" s="23" customFormat="1" x14ac:dyDescent="0.25"/>
    <row r="654" s="23" customFormat="1" x14ac:dyDescent="0.25"/>
    <row r="655" s="23" customFormat="1" x14ac:dyDescent="0.25"/>
    <row r="656" s="23" customFormat="1" x14ac:dyDescent="0.25"/>
    <row r="657" s="23" customFormat="1" x14ac:dyDescent="0.25"/>
    <row r="658" s="23" customFormat="1" x14ac:dyDescent="0.25"/>
    <row r="659" s="23" customFormat="1" x14ac:dyDescent="0.25"/>
    <row r="660" s="23" customFormat="1" x14ac:dyDescent="0.25"/>
    <row r="661" s="23" customFormat="1" x14ac:dyDescent="0.25"/>
    <row r="662" s="23" customFormat="1" x14ac:dyDescent="0.25"/>
    <row r="663" s="23" customFormat="1" x14ac:dyDescent="0.25"/>
    <row r="664" s="23" customFormat="1" x14ac:dyDescent="0.25"/>
    <row r="665" s="23" customFormat="1" x14ac:dyDescent="0.25"/>
    <row r="666" s="23" customFormat="1" x14ac:dyDescent="0.25"/>
    <row r="667" s="23" customFormat="1" x14ac:dyDescent="0.25"/>
    <row r="668" s="23" customFormat="1" x14ac:dyDescent="0.25"/>
    <row r="669" s="23" customFormat="1" x14ac:dyDescent="0.25"/>
    <row r="670" s="23" customFormat="1" x14ac:dyDescent="0.25"/>
    <row r="671" s="23" customFormat="1" x14ac:dyDescent="0.25"/>
    <row r="672" s="23" customFormat="1" x14ac:dyDescent="0.25"/>
    <row r="673" s="23" customFormat="1" x14ac:dyDescent="0.25"/>
    <row r="674" s="23" customFormat="1" x14ac:dyDescent="0.25"/>
    <row r="675" s="23" customFormat="1" x14ac:dyDescent="0.25"/>
    <row r="676" s="23" customFormat="1" x14ac:dyDescent="0.25"/>
    <row r="677" s="23" customFormat="1" x14ac:dyDescent="0.25"/>
    <row r="678" s="23" customFormat="1" x14ac:dyDescent="0.25"/>
    <row r="679" s="23" customFormat="1" x14ac:dyDescent="0.25"/>
    <row r="680" s="23" customFormat="1" x14ac:dyDescent="0.25"/>
    <row r="681" s="23" customFormat="1" x14ac:dyDescent="0.25"/>
    <row r="682" s="23" customFormat="1" x14ac:dyDescent="0.25"/>
    <row r="683" s="23" customFormat="1" x14ac:dyDescent="0.25"/>
    <row r="684" s="23" customFormat="1" x14ac:dyDescent="0.25"/>
    <row r="685" s="23" customFormat="1" x14ac:dyDescent="0.25"/>
    <row r="686" s="23" customFormat="1" x14ac:dyDescent="0.25"/>
    <row r="687" s="23" customFormat="1" x14ac:dyDescent="0.25"/>
    <row r="688" s="23" customFormat="1" x14ac:dyDescent="0.25"/>
    <row r="689" s="23" customFormat="1" x14ac:dyDescent="0.25"/>
    <row r="690" s="23" customFormat="1" x14ac:dyDescent="0.25"/>
    <row r="691" s="23" customFormat="1" x14ac:dyDescent="0.25"/>
    <row r="692" s="23" customFormat="1" x14ac:dyDescent="0.25"/>
    <row r="693" s="23" customFormat="1" x14ac:dyDescent="0.25"/>
    <row r="694" s="23" customFormat="1" x14ac:dyDescent="0.25"/>
    <row r="695" s="23" customFormat="1" x14ac:dyDescent="0.25"/>
    <row r="696" s="23" customFormat="1" x14ac:dyDescent="0.25"/>
    <row r="697" s="23" customFormat="1" x14ac:dyDescent="0.25"/>
    <row r="698" s="23" customFormat="1" x14ac:dyDescent="0.25"/>
    <row r="699" s="23" customFormat="1" x14ac:dyDescent="0.25"/>
    <row r="700" s="23" customFormat="1" x14ac:dyDescent="0.25"/>
    <row r="701" s="23" customFormat="1" x14ac:dyDescent="0.25"/>
    <row r="702" s="23" customFormat="1" x14ac:dyDescent="0.25"/>
    <row r="703" s="23" customFormat="1" x14ac:dyDescent="0.25"/>
    <row r="704" s="23" customFormat="1" x14ac:dyDescent="0.25"/>
    <row r="705" s="23" customFormat="1" x14ac:dyDescent="0.25"/>
    <row r="706" s="23" customFormat="1" x14ac:dyDescent="0.25"/>
    <row r="707" s="23" customFormat="1" x14ac:dyDescent="0.25"/>
    <row r="708" s="23" customFormat="1" x14ac:dyDescent="0.25"/>
    <row r="709" s="23" customFormat="1" x14ac:dyDescent="0.25"/>
    <row r="710" s="23" customFormat="1" x14ac:dyDescent="0.25"/>
    <row r="711" s="23" customFormat="1" x14ac:dyDescent="0.25"/>
    <row r="712" s="23" customFormat="1" x14ac:dyDescent="0.25"/>
    <row r="713" s="23" customFormat="1" x14ac:dyDescent="0.25"/>
    <row r="714" s="23" customFormat="1" x14ac:dyDescent="0.25"/>
    <row r="715" s="23" customFormat="1" x14ac:dyDescent="0.25"/>
    <row r="716" s="23" customFormat="1" x14ac:dyDescent="0.25"/>
    <row r="717" s="23" customFormat="1" x14ac:dyDescent="0.25"/>
    <row r="718" s="23" customFormat="1" x14ac:dyDescent="0.25"/>
    <row r="719" s="23" customFormat="1" x14ac:dyDescent="0.25"/>
    <row r="720" s="23" customFormat="1" x14ac:dyDescent="0.25"/>
    <row r="721" s="23" customFormat="1" x14ac:dyDescent="0.25"/>
    <row r="722" s="23" customFormat="1" x14ac:dyDescent="0.25"/>
    <row r="723" s="23" customFormat="1" x14ac:dyDescent="0.25"/>
    <row r="724" s="23" customFormat="1" x14ac:dyDescent="0.25"/>
    <row r="725" s="23" customFormat="1" x14ac:dyDescent="0.25"/>
    <row r="726" s="23" customFormat="1" x14ac:dyDescent="0.25"/>
    <row r="727" s="23" customFormat="1" x14ac:dyDescent="0.25"/>
    <row r="728" s="23" customFormat="1" x14ac:dyDescent="0.25"/>
    <row r="729" s="23" customFormat="1" x14ac:dyDescent="0.25"/>
    <row r="730" s="23" customFormat="1" x14ac:dyDescent="0.25"/>
    <row r="731" s="23" customFormat="1" x14ac:dyDescent="0.25"/>
    <row r="732" s="23" customFormat="1" x14ac:dyDescent="0.25"/>
    <row r="733" s="23" customFormat="1" x14ac:dyDescent="0.25"/>
    <row r="734" s="23" customFormat="1" x14ac:dyDescent="0.25"/>
    <row r="735" s="23" customFormat="1" x14ac:dyDescent="0.25"/>
    <row r="736" s="23" customFormat="1" x14ac:dyDescent="0.25"/>
    <row r="737" s="23" customFormat="1" x14ac:dyDescent="0.25"/>
    <row r="738" s="23" customFormat="1" x14ac:dyDescent="0.25"/>
    <row r="739" s="23" customFormat="1" x14ac:dyDescent="0.25"/>
    <row r="740" s="23" customFormat="1" x14ac:dyDescent="0.25"/>
    <row r="741" s="23" customFormat="1" x14ac:dyDescent="0.25"/>
    <row r="742" s="23" customFormat="1" x14ac:dyDescent="0.25"/>
    <row r="743" s="23" customFormat="1" x14ac:dyDescent="0.25"/>
    <row r="744" s="23" customFormat="1" x14ac:dyDescent="0.25"/>
    <row r="745" s="23" customFormat="1" x14ac:dyDescent="0.25"/>
    <row r="746" s="23" customFormat="1" x14ac:dyDescent="0.25"/>
    <row r="747" s="23" customFormat="1" x14ac:dyDescent="0.25"/>
    <row r="748" s="23" customFormat="1" x14ac:dyDescent="0.25"/>
    <row r="749" s="23" customFormat="1" x14ac:dyDescent="0.25"/>
    <row r="750" s="23" customFormat="1" x14ac:dyDescent="0.25"/>
    <row r="751" s="23" customFormat="1" x14ac:dyDescent="0.25"/>
    <row r="752" s="23" customFormat="1" x14ac:dyDescent="0.25"/>
    <row r="753" s="23" customFormat="1" x14ac:dyDescent="0.25"/>
    <row r="754" s="23" customFormat="1" x14ac:dyDescent="0.25"/>
    <row r="755" s="23" customFormat="1" x14ac:dyDescent="0.25"/>
    <row r="756" s="23" customFormat="1" x14ac:dyDescent="0.25"/>
    <row r="757" s="23" customFormat="1" x14ac:dyDescent="0.25"/>
    <row r="758" s="23" customFormat="1" x14ac:dyDescent="0.25"/>
    <row r="759" s="23" customFormat="1" x14ac:dyDescent="0.25"/>
    <row r="760" s="23" customFormat="1" x14ac:dyDescent="0.25"/>
    <row r="761" s="23" customFormat="1" x14ac:dyDescent="0.25"/>
    <row r="762" s="23" customFormat="1" x14ac:dyDescent="0.25"/>
    <row r="763" s="23" customFormat="1" x14ac:dyDescent="0.25"/>
    <row r="764" s="23" customFormat="1" x14ac:dyDescent="0.25"/>
    <row r="765" s="23" customFormat="1" x14ac:dyDescent="0.25"/>
    <row r="766" s="23" customFormat="1" x14ac:dyDescent="0.25"/>
    <row r="767" s="23" customFormat="1" x14ac:dyDescent="0.25"/>
    <row r="768" s="23" customFormat="1" x14ac:dyDescent="0.25"/>
    <row r="769" s="23" customFormat="1" x14ac:dyDescent="0.25"/>
    <row r="770" s="23" customFormat="1" x14ac:dyDescent="0.25"/>
    <row r="771" s="23" customFormat="1" x14ac:dyDescent="0.25"/>
    <row r="772" s="23" customFormat="1" x14ac:dyDescent="0.25"/>
    <row r="773" s="23" customFormat="1" x14ac:dyDescent="0.25"/>
    <row r="774" s="23" customFormat="1" x14ac:dyDescent="0.25"/>
    <row r="775" s="23" customFormat="1" x14ac:dyDescent="0.25"/>
    <row r="776" s="23" customFormat="1" x14ac:dyDescent="0.25"/>
    <row r="777" s="23" customFormat="1" x14ac:dyDescent="0.25"/>
    <row r="778" s="23" customFormat="1" x14ac:dyDescent="0.25"/>
    <row r="779" s="23" customFormat="1" x14ac:dyDescent="0.25"/>
    <row r="780" s="23" customFormat="1" x14ac:dyDescent="0.25"/>
    <row r="781" s="23" customFormat="1" x14ac:dyDescent="0.25"/>
    <row r="782" s="23" customFormat="1" x14ac:dyDescent="0.25"/>
    <row r="783" s="23" customFormat="1" x14ac:dyDescent="0.25"/>
    <row r="784" s="23" customFormat="1" x14ac:dyDescent="0.25"/>
    <row r="785" s="23" customFormat="1" x14ac:dyDescent="0.25"/>
    <row r="786" s="23" customFormat="1" x14ac:dyDescent="0.25"/>
    <row r="787" s="23" customFormat="1" x14ac:dyDescent="0.25"/>
  </sheetData>
  <sheetProtection algorithmName="SHA-512" hashValue="WrxJbkIL3837+dZ/pEcOs0S9KmiDDgw9STbiVS7TsundJ87dh3fvqmKhhJBOZVkJebT0w0CBlgF5CuHYQVv0aQ==" saltValue="7UBCoAwGUGtg3CoDlppIzQ==" spinCount="100000" sheet="1" selectLockedCells="1"/>
  <protectedRanges>
    <protectedRange sqref="B1:B2 B3:D6 B7:I9 N7:O10 J8:M9 J7:L7 E10:K10 I11:I64 K11:K64 M10:M64" name="Seite 1"/>
    <protectedRange sqref="B65:O65 B85:N85 O69:O72 O82:O85 B68:O68 B66:I67" name="Seite 2"/>
    <protectedRange sqref="B10:C10" name="Seite 1_2"/>
    <protectedRange sqref="L10" name="Seite 1_3"/>
    <protectedRange sqref="D10" name="Seite 1_1_1"/>
    <protectedRange sqref="J70:N70 B70:F70 C69:N69 B82:K84 F72:N72" name="Seite 2_2_1"/>
    <protectedRange sqref="B69" name="Seite 2_1_1_1"/>
    <protectedRange sqref="J66:O67" name="Seite 2_1"/>
  </protectedRanges>
  <mergeCells count="106">
    <mergeCell ref="B60:C60"/>
    <mergeCell ref="B54:C54"/>
    <mergeCell ref="B55:C55"/>
    <mergeCell ref="B56:C56"/>
    <mergeCell ref="B57:C57"/>
    <mergeCell ref="B58:C58"/>
    <mergeCell ref="B59:C59"/>
    <mergeCell ref="B1:O1"/>
    <mergeCell ref="B2:O2"/>
    <mergeCell ref="B3:D3"/>
    <mergeCell ref="E3:O3"/>
    <mergeCell ref="B4:D4"/>
    <mergeCell ref="E4:O4"/>
    <mergeCell ref="B5:D5"/>
    <mergeCell ref="E5:O5"/>
    <mergeCell ref="B6:D6"/>
    <mergeCell ref="E6:O6"/>
    <mergeCell ref="B7:D7"/>
    <mergeCell ref="E7:I7"/>
    <mergeCell ref="J7:N7"/>
    <mergeCell ref="B17:C17"/>
    <mergeCell ref="B8:I8"/>
    <mergeCell ref="J8:O9"/>
    <mergeCell ref="B9:G9"/>
    <mergeCell ref="H9:I9"/>
    <mergeCell ref="B10:C10"/>
    <mergeCell ref="B11:C11"/>
    <mergeCell ref="B12:C12"/>
    <mergeCell ref="B13:C13"/>
    <mergeCell ref="B14:C14"/>
    <mergeCell ref="B15:C15"/>
    <mergeCell ref="B16:C16"/>
    <mergeCell ref="B29:C29"/>
    <mergeCell ref="B18:C18"/>
    <mergeCell ref="B19:C19"/>
    <mergeCell ref="B20:C20"/>
    <mergeCell ref="B21:C21"/>
    <mergeCell ref="B22:C22"/>
    <mergeCell ref="B23:C23"/>
    <mergeCell ref="B24:C24"/>
    <mergeCell ref="B25:C25"/>
    <mergeCell ref="B26:C26"/>
    <mergeCell ref="B27:C27"/>
    <mergeCell ref="B28:C28"/>
    <mergeCell ref="B41:C41"/>
    <mergeCell ref="B30:C30"/>
    <mergeCell ref="B31:C31"/>
    <mergeCell ref="B32:C32"/>
    <mergeCell ref="B33:C33"/>
    <mergeCell ref="B34:C34"/>
    <mergeCell ref="B35:C35"/>
    <mergeCell ref="B36:C36"/>
    <mergeCell ref="B37:C37"/>
    <mergeCell ref="B38:C38"/>
    <mergeCell ref="B39:C39"/>
    <mergeCell ref="B40:C40"/>
    <mergeCell ref="B53:C53"/>
    <mergeCell ref="B42:C42"/>
    <mergeCell ref="B43:C43"/>
    <mergeCell ref="B44:C44"/>
    <mergeCell ref="B45:C45"/>
    <mergeCell ref="B46:C46"/>
    <mergeCell ref="B47:C47"/>
    <mergeCell ref="B48:C48"/>
    <mergeCell ref="B49:C49"/>
    <mergeCell ref="B50:C50"/>
    <mergeCell ref="B51:C51"/>
    <mergeCell ref="B52:C52"/>
    <mergeCell ref="F69:I69"/>
    <mergeCell ref="J69:N69"/>
    <mergeCell ref="B61:C61"/>
    <mergeCell ref="B62:C62"/>
    <mergeCell ref="B63:C63"/>
    <mergeCell ref="B64:C64"/>
    <mergeCell ref="B65:I66"/>
    <mergeCell ref="J65:L65"/>
    <mergeCell ref="N65:O65"/>
    <mergeCell ref="J66:K66"/>
    <mergeCell ref="L66:O67"/>
    <mergeCell ref="B67:I67"/>
    <mergeCell ref="J67:K67"/>
    <mergeCell ref="D93:O93"/>
    <mergeCell ref="F70:I70"/>
    <mergeCell ref="J70:N70"/>
    <mergeCell ref="B72:D72"/>
    <mergeCell ref="C73:D73"/>
    <mergeCell ref="E73:F73"/>
    <mergeCell ref="B84:H84"/>
    <mergeCell ref="I84:K84"/>
    <mergeCell ref="D88:O88"/>
    <mergeCell ref="D89:O89"/>
    <mergeCell ref="D90:O90"/>
    <mergeCell ref="D91:O91"/>
    <mergeCell ref="D92:O92"/>
    <mergeCell ref="B111:O113"/>
    <mergeCell ref="D94:O94"/>
    <mergeCell ref="D95:O95"/>
    <mergeCell ref="D96:O96"/>
    <mergeCell ref="D97:O97"/>
    <mergeCell ref="D98:O98"/>
    <mergeCell ref="D99:O99"/>
    <mergeCell ref="D100:O100"/>
    <mergeCell ref="D101:O101"/>
    <mergeCell ref="D102:O102"/>
    <mergeCell ref="D103:O103"/>
    <mergeCell ref="B107:O108"/>
  </mergeCells>
  <dataValidations count="3">
    <dataValidation type="list" showInputMessage="1" sqref="D11:D64" xr:uid="{297A3887-BC22-BA49-8B23-B48652A25CA3}">
      <formula1>"I,A,B,W"</formula1>
    </dataValidation>
    <dataValidation type="list" showInputMessage="1" showErrorMessage="1" sqref="L11:L64" xr:uid="{05DDC332-DD0A-7947-BD2A-31097ECD8046}">
      <formula1>"Ja,A,B,C,D,'"</formula1>
    </dataValidation>
    <dataValidation type="list" allowBlank="1" showInputMessage="1" showErrorMessage="1" sqref="E7:I7" xr:uid="{BD868579-05D6-8C4E-B9E7-59D269839FD0}">
      <formula1>"B.Sc. Biologie, B.Sc. Aquatische Biologie, B.Sc. Molekularbiologie, B.Sc. Med. Biologie"</formula1>
    </dataValidation>
  </dataValidations>
  <pageMargins left="0.70866141732283472" right="0.70866141732283472" top="0.78740157480314965" bottom="0.78740157480314965" header="0.31496062992125984" footer="0.31496062992125984"/>
  <pageSetup paperSize="9" scale="67" fitToHeight="3" orientation="landscape"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ltText=" Nein">
                <anchor moveWithCells="1">
                  <from>
                    <xdr:col>5</xdr:col>
                    <xdr:colOff>200025</xdr:colOff>
                    <xdr:row>66</xdr:row>
                    <xdr:rowOff>28575</xdr:rowOff>
                  </from>
                  <to>
                    <xdr:col>6</xdr:col>
                    <xdr:colOff>142875</xdr:colOff>
                    <xdr:row>66</xdr:row>
                    <xdr:rowOff>295275</xdr:rowOff>
                  </to>
                </anchor>
              </controlPr>
            </control>
          </mc:Choice>
        </mc:AlternateContent>
        <mc:AlternateContent xmlns:mc="http://schemas.openxmlformats.org/markup-compatibility/2006">
          <mc:Choice Requires="x14">
            <control shapeId="1026" r:id="rId5" name="Option Button 2">
              <controlPr defaultSize="0" autoFill="0" autoLine="0" autoPict="0" altText=" Ja">
                <anchor moveWithCells="1">
                  <from>
                    <xdr:col>4</xdr:col>
                    <xdr:colOff>333375</xdr:colOff>
                    <xdr:row>66</xdr:row>
                    <xdr:rowOff>28575</xdr:rowOff>
                  </from>
                  <to>
                    <xdr:col>5</xdr:col>
                    <xdr:colOff>228600</xdr:colOff>
                    <xdr:row>66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90670-7F66-A542-983D-18BD4E7D8B32}">
  <dimension ref="A1:I159"/>
  <sheetViews>
    <sheetView zoomScaleNormal="100" workbookViewId="0">
      <selection activeCell="C148" sqref="C148"/>
    </sheetView>
  </sheetViews>
  <sheetFormatPr baseColWidth="10" defaultRowHeight="15.75" x14ac:dyDescent="0.25"/>
  <cols>
    <col min="1" max="1" width="6.625" style="16" customWidth="1"/>
    <col min="2" max="2" width="9.75" style="78" customWidth="1"/>
    <col min="3" max="3" width="60.625" style="18" customWidth="1"/>
    <col min="4" max="4" width="14.625" style="15" customWidth="1"/>
    <col min="5" max="5" width="6.625" style="16" customWidth="1"/>
    <col min="6" max="6" width="10" style="16" customWidth="1"/>
    <col min="7" max="7" width="14.625" style="15" bestFit="1" customWidth="1"/>
    <col min="8" max="8" width="10.875" style="15"/>
  </cols>
  <sheetData>
    <row r="1" spans="1:9" x14ac:dyDescent="0.25">
      <c r="A1" s="206" t="s">
        <v>424</v>
      </c>
      <c r="B1" s="206"/>
      <c r="C1" s="206"/>
      <c r="D1" s="206"/>
      <c r="E1" s="206"/>
      <c r="F1" s="27"/>
      <c r="G1" s="22" t="s">
        <v>56</v>
      </c>
      <c r="H1" s="28" t="s">
        <v>137</v>
      </c>
      <c r="I1" s="23"/>
    </row>
    <row r="2" spans="1:9" x14ac:dyDescent="0.25">
      <c r="A2" s="206"/>
      <c r="B2" s="206"/>
      <c r="C2" s="206"/>
      <c r="D2" s="206"/>
      <c r="E2" s="206"/>
      <c r="F2" s="27"/>
      <c r="G2" s="22" t="s">
        <v>7</v>
      </c>
      <c r="H2" s="29">
        <v>6</v>
      </c>
      <c r="I2" s="23"/>
    </row>
    <row r="3" spans="1:9" x14ac:dyDescent="0.25">
      <c r="A3" s="207"/>
      <c r="B3" s="207"/>
      <c r="C3" s="207"/>
      <c r="D3" s="207"/>
      <c r="E3" s="207"/>
      <c r="F3" s="27"/>
      <c r="G3" s="82" t="s">
        <v>442</v>
      </c>
      <c r="H3" s="22"/>
      <c r="I3" s="23"/>
    </row>
    <row r="4" spans="1:9" ht="15" customHeight="1" x14ac:dyDescent="0.25">
      <c r="A4" s="30" t="s">
        <v>35</v>
      </c>
      <c r="B4" s="30" t="s">
        <v>57</v>
      </c>
      <c r="C4" s="31" t="s">
        <v>58</v>
      </c>
      <c r="D4" s="30" t="s">
        <v>59</v>
      </c>
      <c r="E4" s="30" t="s">
        <v>60</v>
      </c>
      <c r="F4" s="32"/>
      <c r="G4" s="22"/>
      <c r="H4" s="22"/>
      <c r="I4" s="23"/>
    </row>
    <row r="5" spans="1:9" ht="15" customHeight="1" x14ac:dyDescent="0.25">
      <c r="A5" s="208" t="s">
        <v>399</v>
      </c>
      <c r="B5" s="209"/>
      <c r="C5" s="209"/>
      <c r="D5" s="209"/>
      <c r="E5" s="71">
        <v>180</v>
      </c>
      <c r="F5" s="32"/>
      <c r="G5" s="22"/>
      <c r="H5" s="22"/>
      <c r="I5" s="23"/>
    </row>
    <row r="6" spans="1:9" ht="15" customHeight="1" x14ac:dyDescent="0.25">
      <c r="A6" s="204" t="s">
        <v>400</v>
      </c>
      <c r="B6" s="205"/>
      <c r="C6" s="205"/>
      <c r="D6" s="205"/>
      <c r="E6" s="72">
        <v>142</v>
      </c>
      <c r="F6" s="32"/>
      <c r="G6" s="22"/>
      <c r="H6" s="22"/>
      <c r="I6" s="23"/>
    </row>
    <row r="7" spans="1:9" ht="15" customHeight="1" x14ac:dyDescent="0.25">
      <c r="A7" s="210" t="s">
        <v>401</v>
      </c>
      <c r="B7" s="211"/>
      <c r="C7" s="211"/>
      <c r="D7" s="211"/>
      <c r="E7" s="73">
        <v>94</v>
      </c>
      <c r="F7" s="32"/>
      <c r="G7" s="22"/>
      <c r="H7" s="22"/>
      <c r="I7" s="23"/>
    </row>
    <row r="8" spans="1:9" ht="15" customHeight="1" x14ac:dyDescent="0.25">
      <c r="A8" s="212" t="s">
        <v>402</v>
      </c>
      <c r="B8" s="213"/>
      <c r="C8" s="213"/>
      <c r="D8" s="213"/>
      <c r="E8" s="74">
        <v>5</v>
      </c>
      <c r="F8" s="32"/>
      <c r="G8" s="22"/>
      <c r="H8" s="22"/>
      <c r="I8" s="23"/>
    </row>
    <row r="9" spans="1:9" ht="15" customHeight="1" x14ac:dyDescent="0.25">
      <c r="A9" s="36">
        <v>1</v>
      </c>
      <c r="B9" s="75" t="s">
        <v>62</v>
      </c>
      <c r="C9" s="35" t="s">
        <v>63</v>
      </c>
      <c r="D9" s="35" t="s">
        <v>64</v>
      </c>
      <c r="E9" s="36">
        <v>5</v>
      </c>
      <c r="F9" s="32"/>
      <c r="G9" s="22"/>
      <c r="H9" s="22"/>
      <c r="I9" s="23"/>
    </row>
    <row r="10" spans="1:9" ht="15" customHeight="1" x14ac:dyDescent="0.25">
      <c r="A10" s="198" t="s">
        <v>403</v>
      </c>
      <c r="B10" s="199"/>
      <c r="C10" s="199"/>
      <c r="D10" s="199"/>
      <c r="E10" s="80">
        <v>6</v>
      </c>
      <c r="F10" s="32"/>
      <c r="G10" s="22"/>
      <c r="H10" s="22"/>
      <c r="I10" s="23"/>
    </row>
    <row r="11" spans="1:9" ht="15" customHeight="1" x14ac:dyDescent="0.25">
      <c r="A11" s="36">
        <v>2</v>
      </c>
      <c r="B11" s="75" t="s">
        <v>65</v>
      </c>
      <c r="C11" s="35" t="s">
        <v>66</v>
      </c>
      <c r="D11" s="35" t="s">
        <v>67</v>
      </c>
      <c r="E11" s="36">
        <v>4</v>
      </c>
      <c r="F11" s="33"/>
      <c r="G11" s="33"/>
      <c r="H11" s="33"/>
      <c r="I11" s="23"/>
    </row>
    <row r="12" spans="1:9" ht="15" customHeight="1" x14ac:dyDescent="0.25">
      <c r="A12" s="36">
        <v>3</v>
      </c>
      <c r="B12" s="75" t="s">
        <v>68</v>
      </c>
      <c r="C12" s="35" t="s">
        <v>69</v>
      </c>
      <c r="D12" s="35" t="s">
        <v>61</v>
      </c>
      <c r="E12" s="36">
        <v>2</v>
      </c>
      <c r="F12" s="33"/>
      <c r="G12" s="33"/>
      <c r="H12" s="33"/>
      <c r="I12" s="23"/>
    </row>
    <row r="13" spans="1:9" ht="15" customHeight="1" x14ac:dyDescent="0.25">
      <c r="A13" s="198" t="s">
        <v>98</v>
      </c>
      <c r="B13" s="199"/>
      <c r="C13" s="199"/>
      <c r="D13" s="199"/>
      <c r="E13" s="80">
        <v>8</v>
      </c>
      <c r="F13" s="33"/>
      <c r="G13" s="33"/>
      <c r="H13" s="33"/>
      <c r="I13" s="23"/>
    </row>
    <row r="14" spans="1:9" ht="15" customHeight="1" x14ac:dyDescent="0.25">
      <c r="A14" s="36">
        <v>4</v>
      </c>
      <c r="B14" s="75" t="s">
        <v>97</v>
      </c>
      <c r="C14" s="35" t="s">
        <v>98</v>
      </c>
      <c r="D14" s="35" t="s">
        <v>64</v>
      </c>
      <c r="E14" s="36">
        <v>7</v>
      </c>
      <c r="F14" s="33"/>
      <c r="G14" s="33"/>
      <c r="H14" s="33"/>
      <c r="I14" s="23"/>
    </row>
    <row r="15" spans="1:9" ht="15" customHeight="1" x14ac:dyDescent="0.25">
      <c r="A15" s="36">
        <v>5</v>
      </c>
      <c r="B15" s="75" t="s">
        <v>99</v>
      </c>
      <c r="C15" s="35" t="s">
        <v>312</v>
      </c>
      <c r="D15" s="35" t="s">
        <v>61</v>
      </c>
      <c r="E15" s="36">
        <v>1</v>
      </c>
      <c r="F15" s="33"/>
      <c r="G15" s="33"/>
      <c r="H15" s="33"/>
      <c r="I15" s="23"/>
    </row>
    <row r="16" spans="1:9" ht="15" customHeight="1" x14ac:dyDescent="0.25">
      <c r="A16" s="198" t="s">
        <v>404</v>
      </c>
      <c r="B16" s="199"/>
      <c r="C16" s="199"/>
      <c r="D16" s="199"/>
      <c r="E16" s="80">
        <v>12</v>
      </c>
      <c r="F16" s="33"/>
      <c r="G16" s="33"/>
      <c r="H16" s="33"/>
      <c r="I16" s="23"/>
    </row>
    <row r="17" spans="1:9" ht="15" customHeight="1" x14ac:dyDescent="0.25">
      <c r="A17" s="36">
        <v>6</v>
      </c>
      <c r="B17" s="75" t="s">
        <v>78</v>
      </c>
      <c r="C17" s="35" t="s">
        <v>405</v>
      </c>
      <c r="D17" s="35" t="s">
        <v>64</v>
      </c>
      <c r="E17" s="36">
        <v>6</v>
      </c>
      <c r="F17" s="33"/>
      <c r="G17" s="33"/>
      <c r="H17" s="33"/>
      <c r="I17" s="23"/>
    </row>
    <row r="18" spans="1:9" ht="15" customHeight="1" x14ac:dyDescent="0.25">
      <c r="A18" s="36">
        <v>7</v>
      </c>
      <c r="B18" s="75" t="s">
        <v>79</v>
      </c>
      <c r="C18" s="35" t="s">
        <v>80</v>
      </c>
      <c r="D18" s="35" t="s">
        <v>61</v>
      </c>
      <c r="E18" s="36">
        <v>2</v>
      </c>
      <c r="F18" s="33"/>
      <c r="G18" s="33"/>
      <c r="H18" s="33"/>
      <c r="I18" s="23"/>
    </row>
    <row r="19" spans="1:9" ht="15" customHeight="1" x14ac:dyDescent="0.25">
      <c r="A19" s="36">
        <v>8</v>
      </c>
      <c r="B19" s="75" t="s">
        <v>81</v>
      </c>
      <c r="C19" s="35" t="s">
        <v>82</v>
      </c>
      <c r="D19" s="35" t="s">
        <v>61</v>
      </c>
      <c r="E19" s="36">
        <v>1</v>
      </c>
      <c r="F19" s="33"/>
      <c r="G19" s="33"/>
      <c r="H19" s="33"/>
      <c r="I19" s="23"/>
    </row>
    <row r="20" spans="1:9" ht="15" customHeight="1" x14ac:dyDescent="0.25">
      <c r="A20" s="36">
        <v>9</v>
      </c>
      <c r="B20" s="75" t="s">
        <v>83</v>
      </c>
      <c r="C20" s="35" t="s">
        <v>84</v>
      </c>
      <c r="D20" s="35" t="s">
        <v>61</v>
      </c>
      <c r="E20" s="36">
        <v>1</v>
      </c>
      <c r="F20" s="33"/>
      <c r="G20" s="33"/>
      <c r="H20" s="33"/>
      <c r="I20" s="23"/>
    </row>
    <row r="21" spans="1:9" ht="15" customHeight="1" x14ac:dyDescent="0.25">
      <c r="A21" s="36">
        <v>10</v>
      </c>
      <c r="B21" s="75" t="s">
        <v>85</v>
      </c>
      <c r="C21" s="35" t="s">
        <v>86</v>
      </c>
      <c r="D21" s="35" t="s">
        <v>61</v>
      </c>
      <c r="E21" s="36">
        <v>1</v>
      </c>
      <c r="F21" s="33"/>
      <c r="G21" s="33"/>
      <c r="H21" s="33"/>
      <c r="I21" s="23"/>
    </row>
    <row r="22" spans="1:9" ht="15" customHeight="1" x14ac:dyDescent="0.25">
      <c r="A22" s="36">
        <v>11</v>
      </c>
      <c r="B22" s="75" t="s">
        <v>87</v>
      </c>
      <c r="C22" s="35" t="s">
        <v>88</v>
      </c>
      <c r="D22" s="35" t="s">
        <v>61</v>
      </c>
      <c r="E22" s="36">
        <v>1</v>
      </c>
      <c r="F22" s="33"/>
      <c r="G22" s="33"/>
      <c r="H22" s="33"/>
      <c r="I22" s="23"/>
    </row>
    <row r="23" spans="1:9" ht="15" customHeight="1" x14ac:dyDescent="0.25">
      <c r="A23" s="198" t="s">
        <v>406</v>
      </c>
      <c r="B23" s="199"/>
      <c r="C23" s="199"/>
      <c r="D23" s="199"/>
      <c r="E23" s="80">
        <v>6</v>
      </c>
      <c r="F23" s="33"/>
      <c r="G23" s="33"/>
      <c r="H23" s="33"/>
      <c r="I23" s="23"/>
    </row>
    <row r="24" spans="1:9" ht="15" customHeight="1" x14ac:dyDescent="0.25">
      <c r="A24" s="36">
        <v>12</v>
      </c>
      <c r="B24" s="75" t="s">
        <v>89</v>
      </c>
      <c r="C24" s="35" t="s">
        <v>90</v>
      </c>
      <c r="D24" s="35" t="s">
        <v>64</v>
      </c>
      <c r="E24" s="36">
        <v>3</v>
      </c>
      <c r="F24" s="33"/>
      <c r="G24" s="33"/>
      <c r="H24" s="33"/>
      <c r="I24" s="23"/>
    </row>
    <row r="25" spans="1:9" ht="15" customHeight="1" x14ac:dyDescent="0.25">
      <c r="A25" s="36">
        <v>13</v>
      </c>
      <c r="B25" s="75" t="s">
        <v>91</v>
      </c>
      <c r="C25" s="35" t="s">
        <v>92</v>
      </c>
      <c r="D25" s="35" t="s">
        <v>61</v>
      </c>
      <c r="E25" s="36">
        <v>1</v>
      </c>
      <c r="F25" s="33"/>
      <c r="G25" s="33"/>
      <c r="H25" s="33"/>
      <c r="I25" s="23"/>
    </row>
    <row r="26" spans="1:9" ht="15" customHeight="1" x14ac:dyDescent="0.25">
      <c r="A26" s="36">
        <v>14</v>
      </c>
      <c r="B26" s="75" t="s">
        <v>93</v>
      </c>
      <c r="C26" s="35" t="s">
        <v>94</v>
      </c>
      <c r="D26" s="35" t="s">
        <v>61</v>
      </c>
      <c r="E26" s="36">
        <v>1</v>
      </c>
      <c r="F26" s="33"/>
      <c r="G26" s="33"/>
      <c r="H26" s="33"/>
      <c r="I26" s="23"/>
    </row>
    <row r="27" spans="1:9" ht="15" customHeight="1" x14ac:dyDescent="0.25">
      <c r="A27" s="36">
        <v>15</v>
      </c>
      <c r="B27" s="75" t="s">
        <v>95</v>
      </c>
      <c r="C27" s="35" t="s">
        <v>96</v>
      </c>
      <c r="D27" s="35" t="s">
        <v>61</v>
      </c>
      <c r="E27" s="36">
        <v>1</v>
      </c>
      <c r="F27" s="33"/>
      <c r="G27" s="33"/>
      <c r="H27" s="33"/>
      <c r="I27" s="23"/>
    </row>
    <row r="28" spans="1:9" ht="15" customHeight="1" x14ac:dyDescent="0.25">
      <c r="A28" s="198" t="s">
        <v>101</v>
      </c>
      <c r="B28" s="199"/>
      <c r="C28" s="199"/>
      <c r="D28" s="199"/>
      <c r="E28" s="80">
        <v>3</v>
      </c>
      <c r="F28" s="33"/>
      <c r="G28" s="33"/>
      <c r="H28" s="33"/>
      <c r="I28" s="23"/>
    </row>
    <row r="29" spans="1:9" ht="15" customHeight="1" x14ac:dyDescent="0.25">
      <c r="A29" s="36">
        <v>16</v>
      </c>
      <c r="B29" s="75" t="s">
        <v>100</v>
      </c>
      <c r="C29" s="35" t="s">
        <v>101</v>
      </c>
      <c r="D29" s="35" t="s">
        <v>64</v>
      </c>
      <c r="E29" s="36">
        <v>3</v>
      </c>
      <c r="F29" s="33"/>
      <c r="G29" s="33"/>
      <c r="H29" s="33"/>
      <c r="I29" s="23"/>
    </row>
    <row r="30" spans="1:9" ht="15" customHeight="1" x14ac:dyDescent="0.25">
      <c r="A30" s="198" t="s">
        <v>249</v>
      </c>
      <c r="B30" s="199"/>
      <c r="C30" s="199"/>
      <c r="D30" s="199"/>
      <c r="E30" s="80">
        <v>6</v>
      </c>
      <c r="F30" s="33"/>
      <c r="G30" s="33"/>
      <c r="H30" s="33"/>
      <c r="I30" s="23"/>
    </row>
    <row r="31" spans="1:9" ht="15" customHeight="1" x14ac:dyDescent="0.25">
      <c r="A31" s="36">
        <v>17</v>
      </c>
      <c r="B31" s="75" t="s">
        <v>102</v>
      </c>
      <c r="C31" s="35" t="s">
        <v>103</v>
      </c>
      <c r="D31" s="35" t="s">
        <v>67</v>
      </c>
      <c r="E31" s="36">
        <v>6</v>
      </c>
      <c r="F31" s="33"/>
      <c r="G31" s="33"/>
      <c r="H31" s="33"/>
      <c r="I31" s="23"/>
    </row>
    <row r="32" spans="1:9" ht="15" customHeight="1" x14ac:dyDescent="0.25">
      <c r="A32" s="198" t="s">
        <v>407</v>
      </c>
      <c r="B32" s="199"/>
      <c r="C32" s="199"/>
      <c r="D32" s="199"/>
      <c r="E32" s="80">
        <v>8</v>
      </c>
      <c r="F32" s="33"/>
      <c r="G32" s="33"/>
      <c r="H32" s="33"/>
      <c r="I32" s="23"/>
    </row>
    <row r="33" spans="1:9" ht="15" customHeight="1" x14ac:dyDescent="0.25">
      <c r="A33" s="36">
        <v>18</v>
      </c>
      <c r="B33" s="75" t="s">
        <v>104</v>
      </c>
      <c r="C33" s="35" t="s">
        <v>105</v>
      </c>
      <c r="D33" s="35" t="s">
        <v>64</v>
      </c>
      <c r="E33" s="36">
        <v>7</v>
      </c>
      <c r="F33" s="33"/>
      <c r="G33" s="33"/>
      <c r="H33" s="33"/>
      <c r="I33" s="23"/>
    </row>
    <row r="34" spans="1:9" ht="15" customHeight="1" x14ac:dyDescent="0.25">
      <c r="A34" s="36">
        <v>19</v>
      </c>
      <c r="B34" s="75" t="s">
        <v>106</v>
      </c>
      <c r="C34" s="35" t="s">
        <v>107</v>
      </c>
      <c r="D34" s="35" t="s">
        <v>61</v>
      </c>
      <c r="E34" s="36">
        <v>1</v>
      </c>
      <c r="F34" s="33"/>
      <c r="G34" s="33"/>
      <c r="H34" s="33"/>
      <c r="I34" s="23"/>
    </row>
    <row r="35" spans="1:9" ht="15" customHeight="1" x14ac:dyDescent="0.25">
      <c r="A35" s="198" t="s">
        <v>408</v>
      </c>
      <c r="B35" s="199"/>
      <c r="C35" s="199"/>
      <c r="D35" s="199"/>
      <c r="E35" s="80">
        <v>5</v>
      </c>
      <c r="F35" s="33"/>
      <c r="G35" s="33"/>
      <c r="H35" s="33"/>
      <c r="I35" s="23"/>
    </row>
    <row r="36" spans="1:9" ht="15" customHeight="1" x14ac:dyDescent="0.25">
      <c r="A36" s="36">
        <v>20</v>
      </c>
      <c r="B36" s="75" t="s">
        <v>108</v>
      </c>
      <c r="C36" s="35" t="s">
        <v>109</v>
      </c>
      <c r="D36" s="35" t="s">
        <v>64</v>
      </c>
      <c r="E36" s="36">
        <v>3</v>
      </c>
      <c r="F36" s="33"/>
      <c r="G36" s="33"/>
      <c r="H36" s="33"/>
      <c r="I36" s="23"/>
    </row>
    <row r="37" spans="1:9" ht="15" customHeight="1" x14ac:dyDescent="0.25">
      <c r="A37" s="36">
        <v>21</v>
      </c>
      <c r="B37" s="75" t="s">
        <v>477</v>
      </c>
      <c r="C37" s="35" t="s">
        <v>154</v>
      </c>
      <c r="D37" s="35" t="s">
        <v>64</v>
      </c>
      <c r="E37" s="36">
        <v>1</v>
      </c>
      <c r="F37" s="33"/>
      <c r="G37" s="33"/>
      <c r="H37" s="33"/>
      <c r="I37" s="23"/>
    </row>
    <row r="38" spans="1:9" ht="15" customHeight="1" x14ac:dyDescent="0.25">
      <c r="A38" s="36">
        <v>22</v>
      </c>
      <c r="B38" s="75" t="s">
        <v>152</v>
      </c>
      <c r="C38" s="35" t="s">
        <v>153</v>
      </c>
      <c r="D38" s="35" t="s">
        <v>61</v>
      </c>
      <c r="E38" s="36">
        <v>1</v>
      </c>
      <c r="F38" s="33"/>
      <c r="G38" s="33"/>
      <c r="H38" s="33"/>
      <c r="I38" s="23"/>
    </row>
    <row r="39" spans="1:9" ht="15" customHeight="1" x14ac:dyDescent="0.25">
      <c r="A39" s="198" t="s">
        <v>409</v>
      </c>
      <c r="B39" s="199"/>
      <c r="C39" s="199"/>
      <c r="D39" s="199"/>
      <c r="E39" s="80">
        <v>8</v>
      </c>
      <c r="F39" s="33"/>
      <c r="G39" s="33"/>
      <c r="H39" s="33"/>
      <c r="I39" s="23"/>
    </row>
    <row r="40" spans="1:9" ht="15" customHeight="1" x14ac:dyDescent="0.25">
      <c r="A40" s="36">
        <v>23</v>
      </c>
      <c r="B40" s="75" t="s">
        <v>110</v>
      </c>
      <c r="C40" s="35" t="s">
        <v>111</v>
      </c>
      <c r="D40" s="35" t="s">
        <v>64</v>
      </c>
      <c r="E40" s="36">
        <v>5</v>
      </c>
      <c r="F40" s="34"/>
      <c r="G40" s="34"/>
      <c r="H40" s="34"/>
      <c r="I40" s="23"/>
    </row>
    <row r="41" spans="1:9" ht="15" customHeight="1" x14ac:dyDescent="0.25">
      <c r="A41" s="36">
        <v>24</v>
      </c>
      <c r="B41" s="75" t="s">
        <v>112</v>
      </c>
      <c r="C41" s="35" t="s">
        <v>113</v>
      </c>
      <c r="D41" s="35" t="s">
        <v>61</v>
      </c>
      <c r="E41" s="36">
        <v>2</v>
      </c>
      <c r="F41" s="34"/>
      <c r="G41" s="34"/>
      <c r="H41" s="34"/>
      <c r="I41" s="23"/>
    </row>
    <row r="42" spans="1:9" ht="15" customHeight="1" x14ac:dyDescent="0.25">
      <c r="A42" s="36">
        <v>25</v>
      </c>
      <c r="B42" s="75" t="s">
        <v>114</v>
      </c>
      <c r="C42" s="35" t="s">
        <v>115</v>
      </c>
      <c r="D42" s="35" t="s">
        <v>61</v>
      </c>
      <c r="E42" s="36">
        <v>1</v>
      </c>
      <c r="F42" s="34"/>
      <c r="G42" s="34"/>
      <c r="H42" s="34"/>
      <c r="I42" s="23"/>
    </row>
    <row r="43" spans="1:9" ht="15" customHeight="1" x14ac:dyDescent="0.25">
      <c r="A43" s="198" t="s">
        <v>410</v>
      </c>
      <c r="B43" s="199"/>
      <c r="C43" s="199"/>
      <c r="D43" s="199"/>
      <c r="E43" s="80">
        <v>8</v>
      </c>
      <c r="F43" s="34"/>
      <c r="G43" s="34"/>
      <c r="H43" s="34"/>
      <c r="I43" s="23"/>
    </row>
    <row r="44" spans="1:9" ht="15" customHeight="1" x14ac:dyDescent="0.25">
      <c r="A44" s="36">
        <v>26</v>
      </c>
      <c r="B44" s="75" t="s">
        <v>120</v>
      </c>
      <c r="C44" s="35" t="s">
        <v>121</v>
      </c>
      <c r="D44" s="35" t="s">
        <v>64</v>
      </c>
      <c r="E44" s="36">
        <v>6</v>
      </c>
      <c r="F44" s="37"/>
      <c r="G44" s="37"/>
      <c r="H44" s="37"/>
      <c r="I44" s="23"/>
    </row>
    <row r="45" spans="1:9" ht="15" customHeight="1" x14ac:dyDescent="0.25">
      <c r="A45" s="36">
        <v>27</v>
      </c>
      <c r="B45" s="75" t="s">
        <v>122</v>
      </c>
      <c r="C45" s="35" t="s">
        <v>123</v>
      </c>
      <c r="D45" s="35" t="s">
        <v>61</v>
      </c>
      <c r="E45" s="36">
        <v>2</v>
      </c>
      <c r="F45" s="37"/>
      <c r="G45" s="37"/>
      <c r="H45" s="37"/>
      <c r="I45" s="23"/>
    </row>
    <row r="46" spans="1:9" ht="15" customHeight="1" x14ac:dyDescent="0.25">
      <c r="A46" s="198" t="s">
        <v>314</v>
      </c>
      <c r="B46" s="199"/>
      <c r="C46" s="199"/>
      <c r="D46" s="199"/>
      <c r="E46" s="80">
        <v>11</v>
      </c>
      <c r="F46" s="37"/>
      <c r="G46" s="37"/>
      <c r="H46" s="37"/>
      <c r="I46" s="23"/>
    </row>
    <row r="47" spans="1:9" ht="15" customHeight="1" x14ac:dyDescent="0.25">
      <c r="A47" s="36">
        <v>28</v>
      </c>
      <c r="B47" s="75" t="s">
        <v>313</v>
      </c>
      <c r="C47" s="39" t="s">
        <v>314</v>
      </c>
      <c r="D47" s="35" t="s">
        <v>64</v>
      </c>
      <c r="E47" s="36">
        <v>5</v>
      </c>
      <c r="F47" s="37"/>
      <c r="G47" s="37"/>
      <c r="H47" s="37"/>
      <c r="I47" s="23"/>
    </row>
    <row r="48" spans="1:9" ht="15" customHeight="1" x14ac:dyDescent="0.25">
      <c r="A48" s="36">
        <v>29</v>
      </c>
      <c r="B48" s="75" t="s">
        <v>124</v>
      </c>
      <c r="C48" s="39" t="s">
        <v>125</v>
      </c>
      <c r="D48" s="35" t="s">
        <v>64</v>
      </c>
      <c r="E48" s="36">
        <v>3</v>
      </c>
      <c r="F48" s="37"/>
      <c r="G48" s="37"/>
      <c r="H48" s="37"/>
      <c r="I48" s="23"/>
    </row>
    <row r="49" spans="1:9" ht="15" customHeight="1" x14ac:dyDescent="0.25">
      <c r="A49" s="214" t="s">
        <v>411</v>
      </c>
      <c r="B49" s="215"/>
      <c r="C49" s="215"/>
      <c r="D49" s="215"/>
      <c r="E49" s="81">
        <v>3</v>
      </c>
      <c r="F49" s="37"/>
      <c r="G49" s="37"/>
      <c r="H49" s="37"/>
      <c r="I49" s="23"/>
    </row>
    <row r="50" spans="1:9" ht="15" customHeight="1" x14ac:dyDescent="0.25">
      <c r="A50" s="36">
        <v>30</v>
      </c>
      <c r="B50" s="75" t="s">
        <v>128</v>
      </c>
      <c r="C50" s="39" t="s">
        <v>129</v>
      </c>
      <c r="D50" s="45" t="s">
        <v>64</v>
      </c>
      <c r="E50" s="36">
        <v>3</v>
      </c>
      <c r="F50" s="37"/>
      <c r="G50" s="37"/>
      <c r="H50" s="37"/>
      <c r="I50" s="23"/>
    </row>
    <row r="51" spans="1:9" ht="15" customHeight="1" x14ac:dyDescent="0.25">
      <c r="A51" s="214" t="s">
        <v>412</v>
      </c>
      <c r="B51" s="215"/>
      <c r="C51" s="215"/>
      <c r="D51" s="215"/>
      <c r="E51" s="81">
        <v>3</v>
      </c>
      <c r="F51" s="37"/>
      <c r="G51" s="37"/>
      <c r="H51" s="37"/>
      <c r="I51" s="23"/>
    </row>
    <row r="52" spans="1:9" ht="15" customHeight="1" x14ac:dyDescent="0.25">
      <c r="A52" s="36">
        <v>31</v>
      </c>
      <c r="B52" s="75" t="s">
        <v>315</v>
      </c>
      <c r="C52" s="35" t="s">
        <v>316</v>
      </c>
      <c r="D52" s="35" t="s">
        <v>61</v>
      </c>
      <c r="E52" s="36">
        <v>1</v>
      </c>
      <c r="F52" s="37"/>
      <c r="G52" s="37"/>
      <c r="H52" s="37"/>
      <c r="I52" s="23"/>
    </row>
    <row r="53" spans="1:9" ht="15" customHeight="1" x14ac:dyDescent="0.25">
      <c r="A53" s="36">
        <v>32</v>
      </c>
      <c r="B53" s="75" t="s">
        <v>126</v>
      </c>
      <c r="C53" s="35" t="s">
        <v>127</v>
      </c>
      <c r="D53" s="35" t="s">
        <v>64</v>
      </c>
      <c r="E53" s="36">
        <v>2</v>
      </c>
      <c r="F53" s="37"/>
      <c r="G53" s="37"/>
      <c r="H53" s="37"/>
      <c r="I53" s="23"/>
    </row>
    <row r="54" spans="1:9" ht="15" customHeight="1" x14ac:dyDescent="0.25">
      <c r="A54" s="198" t="s">
        <v>117</v>
      </c>
      <c r="B54" s="199"/>
      <c r="C54" s="199"/>
      <c r="D54" s="199"/>
      <c r="E54" s="80">
        <v>8</v>
      </c>
      <c r="F54" s="37"/>
      <c r="G54" s="37"/>
      <c r="H54" s="37"/>
      <c r="I54" s="23"/>
    </row>
    <row r="55" spans="1:9" ht="15" customHeight="1" x14ac:dyDescent="0.25">
      <c r="A55" s="36">
        <v>33</v>
      </c>
      <c r="B55" s="75" t="s">
        <v>116</v>
      </c>
      <c r="C55" s="35" t="s">
        <v>117</v>
      </c>
      <c r="D55" s="35" t="s">
        <v>64</v>
      </c>
      <c r="E55" s="36">
        <v>7</v>
      </c>
      <c r="F55" s="37"/>
      <c r="G55" s="37"/>
      <c r="H55" s="37"/>
      <c r="I55" s="23"/>
    </row>
    <row r="56" spans="1:9" ht="15" customHeight="1" x14ac:dyDescent="0.25">
      <c r="A56" s="36">
        <v>34</v>
      </c>
      <c r="B56" s="75" t="s">
        <v>118</v>
      </c>
      <c r="C56" s="35" t="s">
        <v>119</v>
      </c>
      <c r="D56" s="35" t="s">
        <v>61</v>
      </c>
      <c r="E56" s="36">
        <v>1</v>
      </c>
      <c r="F56" s="37"/>
      <c r="G56" s="37"/>
      <c r="H56" s="37"/>
      <c r="I56" s="23"/>
    </row>
    <row r="57" spans="1:9" ht="15" customHeight="1" x14ac:dyDescent="0.25">
      <c r="A57" s="204" t="s">
        <v>317</v>
      </c>
      <c r="B57" s="205"/>
      <c r="C57" s="205"/>
      <c r="D57" s="205"/>
      <c r="E57" s="72">
        <v>30</v>
      </c>
      <c r="F57" s="37"/>
      <c r="G57" s="37"/>
      <c r="H57" s="37"/>
      <c r="I57" s="23"/>
    </row>
    <row r="58" spans="1:9" ht="15" customHeight="1" x14ac:dyDescent="0.25">
      <c r="A58" s="198" t="s">
        <v>319</v>
      </c>
      <c r="B58" s="199"/>
      <c r="C58" s="199"/>
      <c r="D58" s="199"/>
      <c r="E58" s="80">
        <v>10</v>
      </c>
      <c r="F58" s="37"/>
      <c r="G58" s="37"/>
      <c r="H58" s="37"/>
      <c r="I58" s="23"/>
    </row>
    <row r="59" spans="1:9" ht="15" customHeight="1" x14ac:dyDescent="0.25">
      <c r="A59" s="36">
        <v>35</v>
      </c>
      <c r="B59" s="75" t="s">
        <v>318</v>
      </c>
      <c r="C59" s="35" t="s">
        <v>319</v>
      </c>
      <c r="D59" s="35" t="s">
        <v>64</v>
      </c>
      <c r="E59" s="36">
        <v>8</v>
      </c>
      <c r="F59" s="37"/>
      <c r="G59" s="37"/>
      <c r="H59" s="37"/>
      <c r="I59" s="23"/>
    </row>
    <row r="60" spans="1:9" ht="15" customHeight="1" x14ac:dyDescent="0.25">
      <c r="A60" s="36">
        <v>36</v>
      </c>
      <c r="B60" s="75" t="s">
        <v>320</v>
      </c>
      <c r="C60" s="35" t="s">
        <v>321</v>
      </c>
      <c r="D60" s="35" t="s">
        <v>61</v>
      </c>
      <c r="E60" s="36">
        <v>2</v>
      </c>
      <c r="F60" s="21"/>
      <c r="G60" s="22"/>
      <c r="H60" s="22"/>
      <c r="I60" s="23"/>
    </row>
    <row r="61" spans="1:9" ht="15" customHeight="1" x14ac:dyDescent="0.25">
      <c r="A61" s="198" t="s">
        <v>409</v>
      </c>
      <c r="B61" s="199"/>
      <c r="C61" s="199"/>
      <c r="D61" s="199"/>
      <c r="E61" s="80">
        <v>10</v>
      </c>
      <c r="F61" s="21"/>
      <c r="G61" s="22"/>
      <c r="H61" s="22"/>
      <c r="I61" s="23"/>
    </row>
    <row r="62" spans="1:9" ht="15" customHeight="1" x14ac:dyDescent="0.25">
      <c r="A62" s="36">
        <v>37</v>
      </c>
      <c r="B62" s="75" t="s">
        <v>322</v>
      </c>
      <c r="C62" s="35" t="s">
        <v>323</v>
      </c>
      <c r="D62" s="35" t="s">
        <v>64</v>
      </c>
      <c r="E62" s="36">
        <v>8</v>
      </c>
      <c r="F62" s="21"/>
      <c r="G62" s="22"/>
      <c r="H62" s="22"/>
      <c r="I62" s="23"/>
    </row>
    <row r="63" spans="1:9" ht="15" customHeight="1" x14ac:dyDescent="0.25">
      <c r="A63" s="36">
        <v>38</v>
      </c>
      <c r="B63" s="75" t="s">
        <v>324</v>
      </c>
      <c r="C63" s="35" t="s">
        <v>325</v>
      </c>
      <c r="D63" s="35" t="s">
        <v>61</v>
      </c>
      <c r="E63" s="36">
        <v>2</v>
      </c>
      <c r="F63" s="21"/>
      <c r="G63" s="22"/>
      <c r="H63" s="22"/>
      <c r="I63" s="23"/>
    </row>
    <row r="64" spans="1:9" ht="15" customHeight="1" x14ac:dyDescent="0.25">
      <c r="A64" s="198" t="s">
        <v>413</v>
      </c>
      <c r="B64" s="199"/>
      <c r="C64" s="199"/>
      <c r="D64" s="199"/>
      <c r="E64" s="80">
        <v>10</v>
      </c>
      <c r="F64" s="21"/>
      <c r="G64" s="22"/>
      <c r="H64" s="22"/>
      <c r="I64" s="23"/>
    </row>
    <row r="65" spans="1:9" ht="15" customHeight="1" x14ac:dyDescent="0.25">
      <c r="A65" s="36">
        <v>39</v>
      </c>
      <c r="B65" s="76" t="s">
        <v>326</v>
      </c>
      <c r="C65" s="40" t="s">
        <v>327</v>
      </c>
      <c r="D65" s="41" t="s">
        <v>64</v>
      </c>
      <c r="E65" s="36">
        <v>8</v>
      </c>
      <c r="F65" s="21"/>
      <c r="G65" s="22"/>
      <c r="H65" s="22"/>
      <c r="I65" s="23"/>
    </row>
    <row r="66" spans="1:9" ht="15" customHeight="1" x14ac:dyDescent="0.25">
      <c r="A66" s="36">
        <v>40</v>
      </c>
      <c r="B66" s="76" t="s">
        <v>328</v>
      </c>
      <c r="C66" s="35" t="s">
        <v>329</v>
      </c>
      <c r="D66" s="41" t="s">
        <v>61</v>
      </c>
      <c r="E66" s="36">
        <v>2</v>
      </c>
      <c r="F66" s="21"/>
      <c r="G66" s="22"/>
      <c r="H66" s="22"/>
      <c r="I66" s="23"/>
    </row>
    <row r="67" spans="1:9" ht="15" customHeight="1" x14ac:dyDescent="0.25">
      <c r="A67" s="198" t="s">
        <v>414</v>
      </c>
      <c r="B67" s="199"/>
      <c r="C67" s="199"/>
      <c r="D67" s="199"/>
      <c r="E67" s="80">
        <v>10</v>
      </c>
      <c r="F67" s="21"/>
      <c r="G67" s="22"/>
      <c r="H67" s="22"/>
      <c r="I67" s="23"/>
    </row>
    <row r="68" spans="1:9" ht="15" customHeight="1" x14ac:dyDescent="0.25">
      <c r="A68" s="36">
        <v>41</v>
      </c>
      <c r="B68" s="76" t="s">
        <v>330</v>
      </c>
      <c r="C68" s="40" t="s">
        <v>331</v>
      </c>
      <c r="D68" s="41" t="s">
        <v>64</v>
      </c>
      <c r="E68" s="36">
        <v>8</v>
      </c>
      <c r="F68" s="21"/>
      <c r="G68" s="22"/>
      <c r="H68" s="22"/>
      <c r="I68" s="23"/>
    </row>
    <row r="69" spans="1:9" ht="15" customHeight="1" x14ac:dyDescent="0.25">
      <c r="A69" s="36">
        <v>42</v>
      </c>
      <c r="B69" s="76" t="s">
        <v>332</v>
      </c>
      <c r="C69" s="40" t="s">
        <v>333</v>
      </c>
      <c r="D69" s="42" t="s">
        <v>61</v>
      </c>
      <c r="E69" s="36">
        <v>2</v>
      </c>
      <c r="F69" s="21"/>
      <c r="G69" s="22"/>
      <c r="H69" s="22"/>
      <c r="I69" s="23"/>
    </row>
    <row r="70" spans="1:9" ht="15" customHeight="1" x14ac:dyDescent="0.25">
      <c r="A70" s="198" t="s">
        <v>335</v>
      </c>
      <c r="B70" s="199"/>
      <c r="C70" s="199"/>
      <c r="D70" s="199"/>
      <c r="E70" s="80">
        <v>10</v>
      </c>
      <c r="F70" s="21"/>
      <c r="G70" s="22"/>
      <c r="H70" s="22"/>
      <c r="I70" s="23"/>
    </row>
    <row r="71" spans="1:9" ht="15" customHeight="1" x14ac:dyDescent="0.25">
      <c r="A71" s="36">
        <v>43</v>
      </c>
      <c r="B71" s="75" t="s">
        <v>334</v>
      </c>
      <c r="C71" s="35" t="s">
        <v>335</v>
      </c>
      <c r="D71" s="35" t="s">
        <v>64</v>
      </c>
      <c r="E71" s="36">
        <v>8</v>
      </c>
      <c r="F71" s="21"/>
      <c r="G71" s="22"/>
      <c r="H71" s="22"/>
      <c r="I71" s="23"/>
    </row>
    <row r="72" spans="1:9" ht="15" customHeight="1" x14ac:dyDescent="0.25">
      <c r="A72" s="36">
        <v>44</v>
      </c>
      <c r="B72" s="75" t="s">
        <v>336</v>
      </c>
      <c r="C72" s="35" t="s">
        <v>337</v>
      </c>
      <c r="D72" s="35" t="s">
        <v>61</v>
      </c>
      <c r="E72" s="36">
        <v>2</v>
      </c>
      <c r="F72" s="21"/>
      <c r="G72" s="22"/>
      <c r="H72" s="22"/>
      <c r="I72" s="23"/>
    </row>
    <row r="73" spans="1:9" ht="15" customHeight="1" x14ac:dyDescent="0.25">
      <c r="A73" s="198" t="s">
        <v>415</v>
      </c>
      <c r="B73" s="199"/>
      <c r="C73" s="199"/>
      <c r="D73" s="199"/>
      <c r="E73" s="80">
        <v>10</v>
      </c>
      <c r="F73" s="21"/>
      <c r="G73" s="22"/>
      <c r="H73" s="22"/>
      <c r="I73" s="23"/>
    </row>
    <row r="74" spans="1:9" ht="15" customHeight="1" x14ac:dyDescent="0.25">
      <c r="A74" s="36">
        <v>45</v>
      </c>
      <c r="B74" s="76" t="s">
        <v>338</v>
      </c>
      <c r="C74" s="40" t="s">
        <v>339</v>
      </c>
      <c r="D74" s="41" t="s">
        <v>64</v>
      </c>
      <c r="E74" s="36">
        <v>8</v>
      </c>
      <c r="F74" s="21"/>
      <c r="G74" s="22"/>
      <c r="H74" s="22"/>
      <c r="I74" s="23"/>
    </row>
    <row r="75" spans="1:9" ht="15" customHeight="1" x14ac:dyDescent="0.25">
      <c r="A75" s="36">
        <v>46</v>
      </c>
      <c r="B75" s="76" t="s">
        <v>340</v>
      </c>
      <c r="C75" s="40" t="s">
        <v>341</v>
      </c>
      <c r="D75" s="41" t="s">
        <v>61</v>
      </c>
      <c r="E75" s="36">
        <v>2</v>
      </c>
      <c r="F75" s="21"/>
      <c r="G75" s="22"/>
      <c r="H75" s="22"/>
      <c r="I75" s="23"/>
    </row>
    <row r="76" spans="1:9" ht="15" customHeight="1" x14ac:dyDescent="0.25">
      <c r="A76" s="198" t="s">
        <v>224</v>
      </c>
      <c r="B76" s="199"/>
      <c r="C76" s="199"/>
      <c r="D76" s="199"/>
      <c r="E76" s="80">
        <v>10</v>
      </c>
      <c r="F76" s="21"/>
      <c r="G76" s="22"/>
      <c r="H76" s="22"/>
      <c r="I76" s="23"/>
    </row>
    <row r="77" spans="1:9" ht="15" customHeight="1" x14ac:dyDescent="0.25">
      <c r="A77" s="36">
        <v>47</v>
      </c>
      <c r="B77" s="75" t="s">
        <v>223</v>
      </c>
      <c r="C77" s="35" t="s">
        <v>224</v>
      </c>
      <c r="D77" s="35" t="s">
        <v>64</v>
      </c>
      <c r="E77" s="36">
        <v>8</v>
      </c>
      <c r="F77" s="21"/>
      <c r="G77" s="22"/>
      <c r="H77" s="22"/>
      <c r="I77" s="23"/>
    </row>
    <row r="78" spans="1:9" ht="15" customHeight="1" x14ac:dyDescent="0.25">
      <c r="A78" s="36">
        <v>48</v>
      </c>
      <c r="B78" s="75" t="s">
        <v>225</v>
      </c>
      <c r="C78" s="35" t="s">
        <v>226</v>
      </c>
      <c r="D78" s="35" t="s">
        <v>61</v>
      </c>
      <c r="E78" s="36">
        <v>2</v>
      </c>
      <c r="F78" s="21"/>
      <c r="G78" s="22"/>
      <c r="H78" s="22"/>
      <c r="I78" s="23"/>
    </row>
    <row r="79" spans="1:9" ht="15" customHeight="1" x14ac:dyDescent="0.25">
      <c r="A79" s="198" t="s">
        <v>416</v>
      </c>
      <c r="B79" s="199"/>
      <c r="C79" s="199"/>
      <c r="D79" s="199"/>
      <c r="E79" s="80">
        <v>10</v>
      </c>
      <c r="F79" s="21"/>
      <c r="G79" s="22"/>
      <c r="H79" s="22"/>
      <c r="I79" s="23"/>
    </row>
    <row r="80" spans="1:9" ht="15" customHeight="1" x14ac:dyDescent="0.25">
      <c r="A80" s="36">
        <v>49</v>
      </c>
      <c r="B80" s="76" t="s">
        <v>342</v>
      </c>
      <c r="C80" s="40" t="s">
        <v>343</v>
      </c>
      <c r="D80" s="41" t="s">
        <v>64</v>
      </c>
      <c r="E80" s="36">
        <v>8</v>
      </c>
      <c r="F80" s="21"/>
      <c r="G80" s="22"/>
      <c r="H80" s="22"/>
      <c r="I80" s="23"/>
    </row>
    <row r="81" spans="1:9" x14ac:dyDescent="0.25">
      <c r="A81" s="36">
        <v>50</v>
      </c>
      <c r="B81" s="76" t="s">
        <v>344</v>
      </c>
      <c r="C81" s="40" t="s">
        <v>345</v>
      </c>
      <c r="D81" s="41" t="s">
        <v>61</v>
      </c>
      <c r="E81" s="36">
        <v>2</v>
      </c>
      <c r="F81" s="21"/>
      <c r="G81" s="22"/>
      <c r="H81" s="22"/>
      <c r="I81" s="23"/>
    </row>
    <row r="82" spans="1:9" ht="15.75" customHeight="1" x14ac:dyDescent="0.25">
      <c r="A82" s="198" t="s">
        <v>285</v>
      </c>
      <c r="B82" s="199"/>
      <c r="C82" s="199"/>
      <c r="D82" s="199"/>
      <c r="E82" s="80">
        <v>10</v>
      </c>
      <c r="F82" s="21"/>
      <c r="G82" s="22"/>
      <c r="H82" s="22"/>
      <c r="I82" s="23"/>
    </row>
    <row r="83" spans="1:9" x14ac:dyDescent="0.25">
      <c r="A83" s="36">
        <v>51</v>
      </c>
      <c r="B83" s="75" t="s">
        <v>227</v>
      </c>
      <c r="C83" s="35" t="s">
        <v>228</v>
      </c>
      <c r="D83" s="35" t="s">
        <v>64</v>
      </c>
      <c r="E83" s="36">
        <v>8</v>
      </c>
      <c r="F83" s="21"/>
      <c r="G83" s="22"/>
      <c r="H83" s="22"/>
      <c r="I83" s="23"/>
    </row>
    <row r="84" spans="1:9" x14ac:dyDescent="0.25">
      <c r="A84" s="36">
        <v>52</v>
      </c>
      <c r="B84" s="75" t="s">
        <v>229</v>
      </c>
      <c r="C84" s="35" t="s">
        <v>230</v>
      </c>
      <c r="D84" s="35" t="s">
        <v>61</v>
      </c>
      <c r="E84" s="36">
        <v>2</v>
      </c>
      <c r="F84" s="21"/>
      <c r="G84" s="22"/>
      <c r="H84" s="22"/>
      <c r="I84" s="23"/>
    </row>
    <row r="85" spans="1:9" ht="15.75" customHeight="1" x14ac:dyDescent="0.25">
      <c r="A85" s="198" t="s">
        <v>417</v>
      </c>
      <c r="B85" s="199"/>
      <c r="C85" s="199"/>
      <c r="D85" s="199"/>
      <c r="E85" s="80">
        <v>10</v>
      </c>
      <c r="F85" s="21"/>
      <c r="G85" s="22"/>
      <c r="H85" s="22"/>
      <c r="I85" s="23"/>
    </row>
    <row r="86" spans="1:9" x14ac:dyDescent="0.25">
      <c r="A86" s="36">
        <v>53</v>
      </c>
      <c r="B86" s="76" t="s">
        <v>346</v>
      </c>
      <c r="C86" s="40" t="s">
        <v>347</v>
      </c>
      <c r="D86" s="46" t="s">
        <v>64</v>
      </c>
      <c r="E86" s="36">
        <v>8</v>
      </c>
      <c r="F86" s="21"/>
      <c r="G86" s="22"/>
      <c r="H86" s="22"/>
      <c r="I86" s="23"/>
    </row>
    <row r="87" spans="1:9" x14ac:dyDescent="0.25">
      <c r="A87" s="36">
        <v>54</v>
      </c>
      <c r="B87" s="76" t="s">
        <v>348</v>
      </c>
      <c r="C87" s="40" t="s">
        <v>349</v>
      </c>
      <c r="D87" s="46" t="s">
        <v>61</v>
      </c>
      <c r="E87" s="36">
        <v>2</v>
      </c>
      <c r="F87" s="21"/>
      <c r="G87" s="22"/>
      <c r="H87" s="22"/>
      <c r="I87" s="23"/>
    </row>
    <row r="88" spans="1:9" ht="15.75" customHeight="1" x14ac:dyDescent="0.25">
      <c r="A88" s="198" t="s">
        <v>351</v>
      </c>
      <c r="B88" s="199"/>
      <c r="C88" s="199"/>
      <c r="D88" s="199"/>
      <c r="E88" s="80">
        <v>10</v>
      </c>
      <c r="F88" s="21"/>
      <c r="G88" s="22"/>
      <c r="H88" s="22"/>
      <c r="I88" s="23"/>
    </row>
    <row r="89" spans="1:9" x14ac:dyDescent="0.25">
      <c r="A89" s="36">
        <v>55</v>
      </c>
      <c r="B89" s="76" t="s">
        <v>350</v>
      </c>
      <c r="C89" s="40" t="s">
        <v>351</v>
      </c>
      <c r="D89" s="46" t="s">
        <v>64</v>
      </c>
      <c r="E89" s="36">
        <v>8</v>
      </c>
      <c r="F89" s="21"/>
      <c r="G89" s="22"/>
      <c r="H89" s="22"/>
      <c r="I89" s="23"/>
    </row>
    <row r="90" spans="1:9" x14ac:dyDescent="0.25">
      <c r="A90" s="36">
        <v>56</v>
      </c>
      <c r="B90" s="76" t="s">
        <v>352</v>
      </c>
      <c r="C90" s="40" t="s">
        <v>353</v>
      </c>
      <c r="D90" s="46" t="s">
        <v>61</v>
      </c>
      <c r="E90" s="36">
        <v>2</v>
      </c>
      <c r="F90" s="21"/>
      <c r="G90" s="22"/>
      <c r="H90" s="22"/>
      <c r="I90" s="23"/>
    </row>
    <row r="91" spans="1:9" ht="15.75" customHeight="1" x14ac:dyDescent="0.25">
      <c r="A91" s="198" t="s">
        <v>355</v>
      </c>
      <c r="B91" s="199"/>
      <c r="C91" s="199"/>
      <c r="D91" s="199"/>
      <c r="E91" s="80">
        <v>10</v>
      </c>
      <c r="F91" s="21"/>
      <c r="G91" s="22"/>
      <c r="H91" s="22"/>
      <c r="I91" s="23"/>
    </row>
    <row r="92" spans="1:9" x14ac:dyDescent="0.25">
      <c r="A92" s="36">
        <v>57</v>
      </c>
      <c r="B92" s="76" t="s">
        <v>354</v>
      </c>
      <c r="C92" s="40" t="s">
        <v>355</v>
      </c>
      <c r="D92" s="46" t="s">
        <v>64</v>
      </c>
      <c r="E92" s="36">
        <v>8</v>
      </c>
      <c r="F92" s="21"/>
      <c r="G92" s="22"/>
      <c r="H92" s="22"/>
      <c r="I92" s="23"/>
    </row>
    <row r="93" spans="1:9" x14ac:dyDescent="0.25">
      <c r="A93" s="36">
        <v>58</v>
      </c>
      <c r="B93" s="76" t="s">
        <v>356</v>
      </c>
      <c r="C93" s="40" t="s">
        <v>357</v>
      </c>
      <c r="D93" s="46" t="s">
        <v>61</v>
      </c>
      <c r="E93" s="36">
        <v>2</v>
      </c>
      <c r="F93" s="21"/>
      <c r="G93" s="22"/>
      <c r="H93" s="22"/>
      <c r="I93" s="23"/>
    </row>
    <row r="94" spans="1:9" ht="15.75" customHeight="1" x14ac:dyDescent="0.25">
      <c r="A94" s="198" t="s">
        <v>359</v>
      </c>
      <c r="B94" s="199"/>
      <c r="C94" s="199"/>
      <c r="D94" s="199"/>
      <c r="E94" s="80">
        <v>10</v>
      </c>
      <c r="F94" s="21"/>
      <c r="G94" s="22"/>
      <c r="H94" s="22"/>
      <c r="I94" s="23"/>
    </row>
    <row r="95" spans="1:9" x14ac:dyDescent="0.25">
      <c r="A95" s="36">
        <v>59</v>
      </c>
      <c r="B95" s="76" t="s">
        <v>358</v>
      </c>
      <c r="C95" s="40" t="s">
        <v>359</v>
      </c>
      <c r="D95" s="46" t="s">
        <v>64</v>
      </c>
      <c r="E95" s="36">
        <v>8</v>
      </c>
      <c r="F95" s="21"/>
      <c r="G95" s="22"/>
      <c r="H95" s="22"/>
      <c r="I95" s="23"/>
    </row>
    <row r="96" spans="1:9" x14ac:dyDescent="0.25">
      <c r="A96" s="36">
        <v>60</v>
      </c>
      <c r="B96" s="76" t="s">
        <v>360</v>
      </c>
      <c r="C96" s="40" t="s">
        <v>361</v>
      </c>
      <c r="D96" s="46" t="s">
        <v>61</v>
      </c>
      <c r="E96" s="36">
        <v>2</v>
      </c>
      <c r="F96" s="21"/>
      <c r="G96" s="22"/>
      <c r="H96" s="22"/>
      <c r="I96" s="23"/>
    </row>
    <row r="97" spans="1:9" ht="15.75" customHeight="1" x14ac:dyDescent="0.25">
      <c r="A97" s="198" t="s">
        <v>232</v>
      </c>
      <c r="B97" s="199"/>
      <c r="C97" s="199"/>
      <c r="D97" s="199"/>
      <c r="E97" s="80">
        <v>10</v>
      </c>
      <c r="F97" s="21"/>
      <c r="G97" s="22"/>
      <c r="H97" s="22"/>
      <c r="I97" s="23"/>
    </row>
    <row r="98" spans="1:9" x14ac:dyDescent="0.25">
      <c r="A98" s="36">
        <v>61</v>
      </c>
      <c r="B98" s="75" t="s">
        <v>418</v>
      </c>
      <c r="C98" s="35" t="s">
        <v>232</v>
      </c>
      <c r="D98" s="35" t="s">
        <v>64</v>
      </c>
      <c r="E98" s="36">
        <v>8</v>
      </c>
      <c r="F98" s="21"/>
      <c r="G98" s="22"/>
      <c r="H98" s="22"/>
      <c r="I98" s="23"/>
    </row>
    <row r="99" spans="1:9" x14ac:dyDescent="0.25">
      <c r="A99" s="36">
        <v>62</v>
      </c>
      <c r="B99" s="75" t="s">
        <v>233</v>
      </c>
      <c r="C99" s="35" t="s">
        <v>234</v>
      </c>
      <c r="D99" s="35" t="s">
        <v>61</v>
      </c>
      <c r="E99" s="36">
        <v>2</v>
      </c>
      <c r="F99" s="21"/>
      <c r="G99" s="22"/>
      <c r="H99" s="22"/>
      <c r="I99" s="23"/>
    </row>
    <row r="100" spans="1:9" ht="15.75" customHeight="1" x14ac:dyDescent="0.25">
      <c r="A100" s="198" t="s">
        <v>419</v>
      </c>
      <c r="B100" s="199"/>
      <c r="C100" s="199"/>
      <c r="D100" s="199"/>
      <c r="E100" s="80">
        <v>10</v>
      </c>
      <c r="F100" s="21"/>
      <c r="G100" s="22"/>
      <c r="H100" s="22"/>
      <c r="I100" s="23"/>
    </row>
    <row r="101" spans="1:9" x14ac:dyDescent="0.25">
      <c r="A101" s="36">
        <v>63</v>
      </c>
      <c r="B101" s="76" t="s">
        <v>362</v>
      </c>
      <c r="C101" s="40" t="s">
        <v>363</v>
      </c>
      <c r="D101" s="46" t="s">
        <v>64</v>
      </c>
      <c r="E101" s="36">
        <v>8</v>
      </c>
      <c r="F101" s="21"/>
      <c r="G101" s="22"/>
      <c r="H101" s="22"/>
      <c r="I101" s="23"/>
    </row>
    <row r="102" spans="1:9" x14ac:dyDescent="0.25">
      <c r="A102" s="36">
        <v>64</v>
      </c>
      <c r="B102" s="76" t="s">
        <v>364</v>
      </c>
      <c r="C102" s="40" t="s">
        <v>365</v>
      </c>
      <c r="D102" s="46" t="s">
        <v>61</v>
      </c>
      <c r="E102" s="36">
        <v>2</v>
      </c>
      <c r="F102" s="21"/>
      <c r="G102" s="22"/>
      <c r="H102" s="22"/>
      <c r="I102" s="23"/>
    </row>
    <row r="103" spans="1:9" ht="15.75" customHeight="1" x14ac:dyDescent="0.25">
      <c r="A103" s="198" t="s">
        <v>367</v>
      </c>
      <c r="B103" s="199"/>
      <c r="C103" s="199"/>
      <c r="D103" s="199"/>
      <c r="E103" s="80">
        <v>10</v>
      </c>
      <c r="F103" s="21"/>
      <c r="G103" s="22"/>
      <c r="H103" s="22"/>
      <c r="I103" s="23"/>
    </row>
    <row r="104" spans="1:9" x14ac:dyDescent="0.25">
      <c r="A104" s="36">
        <v>65</v>
      </c>
      <c r="B104" s="76" t="s">
        <v>366</v>
      </c>
      <c r="C104" s="40" t="s">
        <v>367</v>
      </c>
      <c r="D104" s="46" t="s">
        <v>64</v>
      </c>
      <c r="E104" s="36">
        <v>8</v>
      </c>
      <c r="F104" s="21"/>
      <c r="G104" s="22"/>
      <c r="H104" s="22"/>
      <c r="I104" s="23"/>
    </row>
    <row r="105" spans="1:9" x14ac:dyDescent="0.25">
      <c r="A105" s="36">
        <v>66</v>
      </c>
      <c r="B105" s="76" t="s">
        <v>368</v>
      </c>
      <c r="C105" s="40" t="s">
        <v>369</v>
      </c>
      <c r="D105" s="46" t="s">
        <v>61</v>
      </c>
      <c r="E105" s="36">
        <v>2</v>
      </c>
      <c r="F105" s="21"/>
      <c r="G105" s="22"/>
      <c r="H105" s="22"/>
      <c r="I105" s="23"/>
    </row>
    <row r="106" spans="1:9" ht="15.75" customHeight="1" x14ac:dyDescent="0.25">
      <c r="A106" s="198" t="s">
        <v>371</v>
      </c>
      <c r="B106" s="199"/>
      <c r="C106" s="199"/>
      <c r="D106" s="199"/>
      <c r="E106" s="80">
        <v>10</v>
      </c>
      <c r="F106" s="21"/>
      <c r="G106" s="22"/>
      <c r="H106" s="22"/>
      <c r="I106" s="23"/>
    </row>
    <row r="107" spans="1:9" x14ac:dyDescent="0.25">
      <c r="A107" s="36">
        <v>67</v>
      </c>
      <c r="B107" s="76" t="s">
        <v>370</v>
      </c>
      <c r="C107" s="40" t="s">
        <v>371</v>
      </c>
      <c r="D107" s="46" t="s">
        <v>64</v>
      </c>
      <c r="E107" s="36">
        <v>8</v>
      </c>
      <c r="F107" s="21"/>
      <c r="G107" s="22"/>
      <c r="H107" s="22"/>
      <c r="I107" s="23"/>
    </row>
    <row r="108" spans="1:9" x14ac:dyDescent="0.25">
      <c r="A108" s="36">
        <v>68</v>
      </c>
      <c r="B108" s="76" t="s">
        <v>372</v>
      </c>
      <c r="C108" s="40" t="s">
        <v>373</v>
      </c>
      <c r="D108" s="46" t="s">
        <v>61</v>
      </c>
      <c r="E108" s="36">
        <v>2</v>
      </c>
      <c r="F108" s="21"/>
      <c r="G108" s="22"/>
      <c r="H108" s="22"/>
      <c r="I108" s="23"/>
    </row>
    <row r="109" spans="1:9" ht="15.75" customHeight="1" x14ac:dyDescent="0.25">
      <c r="A109" s="198" t="s">
        <v>273</v>
      </c>
      <c r="B109" s="199"/>
      <c r="C109" s="199"/>
      <c r="D109" s="199"/>
      <c r="E109" s="80">
        <v>10</v>
      </c>
      <c r="F109" s="21"/>
      <c r="G109" s="22"/>
      <c r="H109" s="22"/>
      <c r="I109" s="23"/>
    </row>
    <row r="110" spans="1:9" x14ac:dyDescent="0.25">
      <c r="A110" s="36">
        <v>69</v>
      </c>
      <c r="B110" s="75" t="s">
        <v>235</v>
      </c>
      <c r="C110" s="35" t="s">
        <v>238</v>
      </c>
      <c r="D110" s="35" t="s">
        <v>64</v>
      </c>
      <c r="E110" s="36">
        <v>8</v>
      </c>
      <c r="F110" s="21"/>
      <c r="G110" s="22"/>
      <c r="H110" s="22"/>
      <c r="I110" s="23"/>
    </row>
    <row r="111" spans="1:9" x14ac:dyDescent="0.25">
      <c r="A111" s="36">
        <v>70</v>
      </c>
      <c r="B111" s="75" t="s">
        <v>236</v>
      </c>
      <c r="C111" s="35" t="s">
        <v>239</v>
      </c>
      <c r="D111" s="35" t="s">
        <v>61</v>
      </c>
      <c r="E111" s="36">
        <v>2</v>
      </c>
      <c r="F111" s="21"/>
      <c r="G111" s="22"/>
      <c r="H111" s="22"/>
      <c r="I111" s="23"/>
    </row>
    <row r="112" spans="1:9" ht="15.75" customHeight="1" x14ac:dyDescent="0.25">
      <c r="A112" s="198" t="s">
        <v>375</v>
      </c>
      <c r="B112" s="199"/>
      <c r="C112" s="199"/>
      <c r="D112" s="199"/>
      <c r="E112" s="80">
        <v>10</v>
      </c>
      <c r="F112" s="21"/>
      <c r="G112" s="22"/>
      <c r="H112" s="22"/>
      <c r="I112" s="23"/>
    </row>
    <row r="113" spans="1:9" x14ac:dyDescent="0.25">
      <c r="A113" s="36">
        <v>71</v>
      </c>
      <c r="B113" s="76" t="s">
        <v>374</v>
      </c>
      <c r="C113" s="40" t="s">
        <v>375</v>
      </c>
      <c r="D113" s="46" t="s">
        <v>64</v>
      </c>
      <c r="E113" s="36">
        <v>8</v>
      </c>
      <c r="F113" s="21"/>
      <c r="G113" s="22"/>
      <c r="H113" s="22"/>
      <c r="I113" s="23"/>
    </row>
    <row r="114" spans="1:9" x14ac:dyDescent="0.25">
      <c r="A114" s="36">
        <v>72</v>
      </c>
      <c r="B114" s="76" t="s">
        <v>376</v>
      </c>
      <c r="C114" s="40" t="s">
        <v>377</v>
      </c>
      <c r="D114" s="46" t="s">
        <v>61</v>
      </c>
      <c r="E114" s="36">
        <v>2</v>
      </c>
      <c r="F114" s="21"/>
      <c r="G114" s="22"/>
      <c r="H114" s="22"/>
      <c r="I114" s="23"/>
    </row>
    <row r="115" spans="1:9" x14ac:dyDescent="0.25">
      <c r="A115" s="198" t="s">
        <v>172</v>
      </c>
      <c r="B115" s="199"/>
      <c r="C115" s="199"/>
      <c r="D115" s="199"/>
      <c r="E115" s="80">
        <v>10</v>
      </c>
      <c r="F115" s="21"/>
      <c r="G115" s="22"/>
      <c r="H115" s="22"/>
      <c r="I115" s="23"/>
    </row>
    <row r="116" spans="1:9" x14ac:dyDescent="0.25">
      <c r="A116" s="36">
        <v>73</v>
      </c>
      <c r="B116" s="76" t="s">
        <v>171</v>
      </c>
      <c r="C116" s="40" t="s">
        <v>172</v>
      </c>
      <c r="D116" s="46" t="s">
        <v>64</v>
      </c>
      <c r="E116" s="36">
        <v>10</v>
      </c>
      <c r="F116" s="21"/>
      <c r="G116" s="22"/>
      <c r="H116" s="22"/>
      <c r="I116" s="23"/>
    </row>
    <row r="117" spans="1:9" x14ac:dyDescent="0.25">
      <c r="A117" s="198" t="s">
        <v>478</v>
      </c>
      <c r="B117" s="199"/>
      <c r="C117" s="199"/>
      <c r="D117" s="199"/>
      <c r="E117" s="80">
        <v>10</v>
      </c>
      <c r="F117" s="21"/>
      <c r="G117" s="22"/>
      <c r="H117" s="22"/>
      <c r="I117" s="23"/>
    </row>
    <row r="118" spans="1:9" x14ac:dyDescent="0.25">
      <c r="A118" s="36">
        <v>74</v>
      </c>
      <c r="B118" s="76" t="s">
        <v>479</v>
      </c>
      <c r="C118" s="40" t="s">
        <v>478</v>
      </c>
      <c r="D118" s="46" t="s">
        <v>64</v>
      </c>
      <c r="E118" s="36">
        <v>10</v>
      </c>
      <c r="F118" s="21"/>
      <c r="G118" s="22"/>
      <c r="H118" s="22"/>
      <c r="I118" s="23"/>
    </row>
    <row r="119" spans="1:9" x14ac:dyDescent="0.25">
      <c r="A119" s="198" t="s">
        <v>480</v>
      </c>
      <c r="B119" s="199"/>
      <c r="C119" s="199"/>
      <c r="D119" s="199"/>
      <c r="E119" s="80">
        <v>10</v>
      </c>
      <c r="F119" s="21"/>
      <c r="G119" s="22"/>
      <c r="H119" s="22"/>
      <c r="I119" s="23"/>
    </row>
    <row r="120" spans="1:9" x14ac:dyDescent="0.25">
      <c r="A120" s="36">
        <v>75</v>
      </c>
      <c r="B120" s="76" t="s">
        <v>481</v>
      </c>
      <c r="C120" s="40" t="s">
        <v>480</v>
      </c>
      <c r="D120" s="46" t="s">
        <v>64</v>
      </c>
      <c r="E120" s="36">
        <v>8</v>
      </c>
      <c r="F120" s="21"/>
      <c r="G120" s="22"/>
      <c r="H120" s="22"/>
      <c r="I120" s="23"/>
    </row>
    <row r="121" spans="1:9" x14ac:dyDescent="0.25">
      <c r="A121" s="36">
        <v>76</v>
      </c>
      <c r="B121" s="76" t="s">
        <v>482</v>
      </c>
      <c r="C121" s="40" t="s">
        <v>480</v>
      </c>
      <c r="D121" s="46" t="s">
        <v>61</v>
      </c>
      <c r="E121" s="36">
        <v>2</v>
      </c>
      <c r="F121" s="21"/>
      <c r="G121" s="22"/>
      <c r="H121" s="22"/>
      <c r="I121" s="23"/>
    </row>
    <row r="122" spans="1:9" x14ac:dyDescent="0.25">
      <c r="A122" s="198" t="s">
        <v>483</v>
      </c>
      <c r="B122" s="199"/>
      <c r="C122" s="199"/>
      <c r="D122" s="199"/>
      <c r="E122" s="80">
        <v>10</v>
      </c>
      <c r="F122" s="21"/>
      <c r="G122" s="22"/>
      <c r="H122" s="22"/>
      <c r="I122" s="23"/>
    </row>
    <row r="123" spans="1:9" x14ac:dyDescent="0.25">
      <c r="A123" s="36">
        <v>77</v>
      </c>
      <c r="B123" s="76" t="s">
        <v>484</v>
      </c>
      <c r="C123" s="40" t="s">
        <v>483</v>
      </c>
      <c r="D123" s="46"/>
      <c r="E123" s="36">
        <v>10</v>
      </c>
      <c r="F123" s="21"/>
      <c r="G123" s="22"/>
      <c r="H123" s="22"/>
      <c r="I123" s="23"/>
    </row>
    <row r="124" spans="1:9" ht="15.75" customHeight="1" x14ac:dyDescent="0.25">
      <c r="A124" s="202" t="s">
        <v>469</v>
      </c>
      <c r="B124" s="203"/>
      <c r="C124" s="203"/>
      <c r="D124" s="117" t="s">
        <v>508</v>
      </c>
      <c r="E124" s="116">
        <v>30</v>
      </c>
      <c r="F124" s="21"/>
      <c r="G124" s="22"/>
      <c r="H124" s="22"/>
      <c r="I124" s="23"/>
    </row>
    <row r="125" spans="1:9" x14ac:dyDescent="0.25">
      <c r="A125" s="95">
        <v>78</v>
      </c>
      <c r="B125" s="96" t="s">
        <v>462</v>
      </c>
      <c r="C125" s="19" t="s">
        <v>398</v>
      </c>
      <c r="D125" s="20" t="s">
        <v>13</v>
      </c>
      <c r="E125" s="94"/>
      <c r="F125" s="21"/>
      <c r="G125" s="22"/>
      <c r="H125" s="22"/>
      <c r="I125" s="23"/>
    </row>
    <row r="126" spans="1:9" x14ac:dyDescent="0.25">
      <c r="A126" s="95">
        <v>79</v>
      </c>
      <c r="B126" s="96" t="s">
        <v>463</v>
      </c>
      <c r="C126" s="19" t="s">
        <v>398</v>
      </c>
      <c r="D126" s="20" t="s">
        <v>13</v>
      </c>
      <c r="E126" s="94"/>
      <c r="F126" s="21"/>
      <c r="G126" s="22"/>
      <c r="H126" s="22"/>
      <c r="I126" s="23"/>
    </row>
    <row r="127" spans="1:9" x14ac:dyDescent="0.25">
      <c r="A127" s="95">
        <v>80</v>
      </c>
      <c r="B127" s="96" t="s">
        <v>464</v>
      </c>
      <c r="C127" s="19" t="s">
        <v>398</v>
      </c>
      <c r="D127" s="20" t="s">
        <v>13</v>
      </c>
      <c r="E127" s="94"/>
      <c r="F127" s="21"/>
      <c r="G127" s="22"/>
      <c r="H127" s="22"/>
      <c r="I127" s="23"/>
    </row>
    <row r="128" spans="1:9" x14ac:dyDescent="0.25">
      <c r="A128" s="95">
        <v>81</v>
      </c>
      <c r="B128" s="96" t="s">
        <v>465</v>
      </c>
      <c r="C128" s="19" t="s">
        <v>398</v>
      </c>
      <c r="D128" s="20"/>
      <c r="E128" s="94"/>
      <c r="F128" s="21"/>
      <c r="G128" s="22"/>
      <c r="H128" s="22"/>
      <c r="I128" s="23"/>
    </row>
    <row r="129" spans="1:9" x14ac:dyDescent="0.25">
      <c r="A129" s="204" t="s">
        <v>378</v>
      </c>
      <c r="B129" s="205"/>
      <c r="C129" s="205"/>
      <c r="D129" s="205"/>
      <c r="E129" s="72">
        <v>18</v>
      </c>
      <c r="F129" s="21"/>
      <c r="G129" s="22"/>
      <c r="H129" s="22"/>
      <c r="I129" s="23"/>
    </row>
    <row r="130" spans="1:9" x14ac:dyDescent="0.25">
      <c r="A130" s="36">
        <v>82</v>
      </c>
      <c r="B130" s="75" t="s">
        <v>130</v>
      </c>
      <c r="C130" s="35" t="s">
        <v>131</v>
      </c>
      <c r="D130" s="35" t="s">
        <v>64</v>
      </c>
      <c r="E130" s="36">
        <v>8</v>
      </c>
      <c r="F130" s="21"/>
      <c r="G130" s="22"/>
      <c r="H130" s="22"/>
      <c r="I130" s="23"/>
    </row>
    <row r="131" spans="1:9" x14ac:dyDescent="0.25">
      <c r="A131" s="36">
        <v>83</v>
      </c>
      <c r="B131" s="75" t="s">
        <v>132</v>
      </c>
      <c r="C131" s="35" t="s">
        <v>133</v>
      </c>
      <c r="D131" s="35" t="s">
        <v>64</v>
      </c>
      <c r="E131" s="36">
        <v>10</v>
      </c>
      <c r="F131" s="21"/>
      <c r="G131" s="22"/>
      <c r="H131" s="22"/>
      <c r="I131" s="23"/>
    </row>
    <row r="132" spans="1:9" x14ac:dyDescent="0.25">
      <c r="A132" s="204" t="s">
        <v>420</v>
      </c>
      <c r="B132" s="205"/>
      <c r="C132" s="205"/>
      <c r="D132" s="205"/>
      <c r="E132" s="72">
        <v>26</v>
      </c>
      <c r="F132" s="21"/>
      <c r="G132" s="22"/>
      <c r="H132" s="22"/>
      <c r="I132" s="23"/>
    </row>
    <row r="133" spans="1:9" x14ac:dyDescent="0.25">
      <c r="A133" s="200" t="s">
        <v>421</v>
      </c>
      <c r="B133" s="201"/>
      <c r="C133" s="201"/>
      <c r="D133" s="113" t="s">
        <v>508</v>
      </c>
      <c r="E133" s="114">
        <v>6</v>
      </c>
      <c r="F133" s="21"/>
      <c r="G133" s="22"/>
      <c r="H133" s="22"/>
      <c r="I133" s="23"/>
    </row>
    <row r="134" spans="1:9" x14ac:dyDescent="0.25">
      <c r="A134" s="24">
        <v>84</v>
      </c>
      <c r="B134" s="77" t="s">
        <v>381</v>
      </c>
      <c r="C134" s="6" t="s">
        <v>136</v>
      </c>
      <c r="D134" s="17" t="s">
        <v>13</v>
      </c>
      <c r="E134" s="92"/>
      <c r="F134" s="21"/>
      <c r="G134" s="22"/>
      <c r="H134" s="22"/>
      <c r="I134" s="23"/>
    </row>
    <row r="135" spans="1:9" x14ac:dyDescent="0.25">
      <c r="A135" s="38">
        <v>85</v>
      </c>
      <c r="B135" s="77" t="s">
        <v>382</v>
      </c>
      <c r="C135" s="115" t="s">
        <v>136</v>
      </c>
      <c r="D135" s="17"/>
      <c r="E135" s="92"/>
      <c r="F135" s="21"/>
      <c r="G135" s="22"/>
      <c r="H135" s="22"/>
      <c r="I135" s="23"/>
    </row>
    <row r="136" spans="1:9" x14ac:dyDescent="0.25">
      <c r="A136" s="38">
        <v>86</v>
      </c>
      <c r="B136" s="77" t="s">
        <v>394</v>
      </c>
      <c r="C136" s="6" t="s">
        <v>136</v>
      </c>
      <c r="D136" s="17"/>
      <c r="E136" s="92"/>
      <c r="F136" s="21"/>
      <c r="G136" s="22"/>
      <c r="H136" s="22"/>
      <c r="I136" s="23"/>
    </row>
    <row r="137" spans="1:9" x14ac:dyDescent="0.25">
      <c r="A137" s="38">
        <v>87</v>
      </c>
      <c r="B137" s="77" t="s">
        <v>471</v>
      </c>
      <c r="C137" s="6" t="s">
        <v>136</v>
      </c>
      <c r="D137" s="17"/>
      <c r="E137" s="92"/>
      <c r="F137" s="21"/>
      <c r="G137" s="22"/>
      <c r="H137" s="22"/>
      <c r="I137" s="23"/>
    </row>
    <row r="138" spans="1:9" x14ac:dyDescent="0.25">
      <c r="A138" s="38">
        <v>88</v>
      </c>
      <c r="B138" s="77" t="s">
        <v>472</v>
      </c>
      <c r="C138" s="6" t="s">
        <v>136</v>
      </c>
      <c r="D138" s="17"/>
      <c r="E138" s="92"/>
      <c r="F138" s="21"/>
      <c r="G138" s="22"/>
      <c r="H138" s="22"/>
      <c r="I138" s="23"/>
    </row>
    <row r="139" spans="1:9" x14ac:dyDescent="0.25">
      <c r="A139" s="38">
        <v>89</v>
      </c>
      <c r="B139" s="77" t="s">
        <v>473</v>
      </c>
      <c r="C139" s="6" t="s">
        <v>136</v>
      </c>
      <c r="D139" s="17"/>
      <c r="E139" s="92"/>
      <c r="F139" s="21"/>
      <c r="G139" s="22"/>
      <c r="H139" s="22"/>
      <c r="I139" s="23"/>
    </row>
    <row r="140" spans="1:9" x14ac:dyDescent="0.25">
      <c r="A140" s="200" t="s">
        <v>379</v>
      </c>
      <c r="B140" s="201"/>
      <c r="C140" s="201"/>
      <c r="D140" s="201"/>
      <c r="E140" s="79">
        <v>14</v>
      </c>
      <c r="F140" s="21"/>
      <c r="G140" s="22"/>
      <c r="H140" s="22"/>
      <c r="I140" s="23"/>
    </row>
    <row r="141" spans="1:9" x14ac:dyDescent="0.25">
      <c r="A141" s="200" t="s">
        <v>422</v>
      </c>
      <c r="B141" s="201"/>
      <c r="C141" s="201"/>
      <c r="D141" s="201"/>
      <c r="E141" s="79">
        <v>6</v>
      </c>
      <c r="F141" s="21"/>
      <c r="G141" s="22"/>
      <c r="H141" s="22"/>
      <c r="I141" s="23"/>
    </row>
    <row r="142" spans="1:9" x14ac:dyDescent="0.25">
      <c r="A142" s="36">
        <v>90</v>
      </c>
      <c r="B142" s="75" t="s">
        <v>70</v>
      </c>
      <c r="C142" s="35" t="s">
        <v>12</v>
      </c>
      <c r="D142" s="35" t="s">
        <v>64</v>
      </c>
      <c r="E142" s="36">
        <v>4</v>
      </c>
      <c r="F142" s="21"/>
      <c r="G142" s="22"/>
      <c r="H142" s="22"/>
      <c r="I142" s="23"/>
    </row>
    <row r="143" spans="1:9" x14ac:dyDescent="0.25">
      <c r="A143" s="36">
        <v>91</v>
      </c>
      <c r="B143" s="75" t="s">
        <v>71</v>
      </c>
      <c r="C143" s="35" t="s">
        <v>72</v>
      </c>
      <c r="D143" s="35" t="s">
        <v>61</v>
      </c>
      <c r="E143" s="36">
        <v>2</v>
      </c>
      <c r="F143" s="21"/>
      <c r="G143" s="22"/>
      <c r="H143" s="22"/>
      <c r="I143" s="23"/>
    </row>
    <row r="144" spans="1:9" x14ac:dyDescent="0.25">
      <c r="A144" s="200" t="s">
        <v>423</v>
      </c>
      <c r="B144" s="201"/>
      <c r="C144" s="201"/>
      <c r="D144" s="201"/>
      <c r="E144" s="79">
        <v>8</v>
      </c>
      <c r="F144" s="21"/>
      <c r="G144" s="22"/>
      <c r="H144" s="22"/>
      <c r="I144" s="23"/>
    </row>
    <row r="145" spans="1:9" x14ac:dyDescent="0.25">
      <c r="A145" s="36">
        <v>92</v>
      </c>
      <c r="B145" s="75" t="s">
        <v>76</v>
      </c>
      <c r="C145" s="35" t="s">
        <v>77</v>
      </c>
      <c r="D145" s="35" t="s">
        <v>64</v>
      </c>
      <c r="E145" s="36">
        <v>6</v>
      </c>
      <c r="F145" s="21"/>
      <c r="G145" s="22"/>
      <c r="H145" s="22"/>
      <c r="I145" s="23"/>
    </row>
    <row r="146" spans="1:9" x14ac:dyDescent="0.25">
      <c r="A146" s="43">
        <v>93</v>
      </c>
      <c r="B146" s="75" t="s">
        <v>74</v>
      </c>
      <c r="C146" s="35" t="s">
        <v>75</v>
      </c>
      <c r="D146" s="35" t="s">
        <v>61</v>
      </c>
      <c r="E146" s="44">
        <v>2</v>
      </c>
      <c r="F146" s="21"/>
      <c r="G146" s="22"/>
      <c r="H146" s="22"/>
      <c r="I146" s="23"/>
    </row>
    <row r="147" spans="1:9" x14ac:dyDescent="0.25">
      <c r="A147" s="200" t="s">
        <v>383</v>
      </c>
      <c r="B147" s="201"/>
      <c r="C147" s="201"/>
      <c r="D147" s="113" t="s">
        <v>508</v>
      </c>
      <c r="E147" s="114">
        <v>6</v>
      </c>
      <c r="F147" s="21"/>
      <c r="G147" s="22"/>
      <c r="H147" s="22"/>
      <c r="I147" s="23"/>
    </row>
    <row r="148" spans="1:9" x14ac:dyDescent="0.25">
      <c r="A148" s="24">
        <v>94</v>
      </c>
      <c r="B148" s="77" t="s">
        <v>384</v>
      </c>
      <c r="C148" s="6" t="s">
        <v>136</v>
      </c>
      <c r="D148" s="17" t="s">
        <v>13</v>
      </c>
      <c r="E148" s="92"/>
      <c r="F148" s="21"/>
      <c r="G148" s="22"/>
      <c r="H148" s="22"/>
      <c r="I148" s="23"/>
    </row>
    <row r="149" spans="1:9" x14ac:dyDescent="0.25">
      <c r="A149" s="24">
        <v>95</v>
      </c>
      <c r="B149" s="77" t="s">
        <v>385</v>
      </c>
      <c r="C149" s="6" t="s">
        <v>136</v>
      </c>
      <c r="D149" s="17"/>
      <c r="E149" s="92"/>
      <c r="F149" s="21"/>
      <c r="G149" s="22"/>
      <c r="H149" s="22"/>
      <c r="I149" s="23"/>
    </row>
    <row r="150" spans="1:9" x14ac:dyDescent="0.25">
      <c r="A150" s="24">
        <v>96</v>
      </c>
      <c r="B150" s="77" t="s">
        <v>395</v>
      </c>
      <c r="C150" s="6" t="s">
        <v>136</v>
      </c>
      <c r="D150" s="17"/>
      <c r="E150" s="92"/>
      <c r="F150" s="21"/>
      <c r="G150" s="22"/>
      <c r="H150" s="22"/>
      <c r="I150" s="23"/>
    </row>
    <row r="151" spans="1:9" x14ac:dyDescent="0.25">
      <c r="A151" s="24">
        <v>97</v>
      </c>
      <c r="B151" s="77" t="s">
        <v>474</v>
      </c>
      <c r="C151" s="6" t="s">
        <v>136</v>
      </c>
      <c r="D151" s="17"/>
      <c r="E151" s="92"/>
      <c r="F151" s="21"/>
      <c r="G151" s="22"/>
      <c r="H151" s="22"/>
      <c r="I151" s="23"/>
    </row>
    <row r="152" spans="1:9" x14ac:dyDescent="0.25">
      <c r="A152" s="24">
        <v>98</v>
      </c>
      <c r="B152" s="77" t="s">
        <v>475</v>
      </c>
      <c r="C152" s="6" t="s">
        <v>136</v>
      </c>
      <c r="D152" s="17"/>
      <c r="E152" s="92"/>
      <c r="F152" s="21"/>
      <c r="G152" s="22"/>
      <c r="H152" s="22"/>
      <c r="I152" s="23"/>
    </row>
    <row r="153" spans="1:9" x14ac:dyDescent="0.25">
      <c r="A153" s="24">
        <v>99</v>
      </c>
      <c r="B153" s="77" t="s">
        <v>476</v>
      </c>
      <c r="C153" s="6" t="s">
        <v>136</v>
      </c>
      <c r="D153" s="17"/>
      <c r="E153" s="92"/>
      <c r="F153" s="21"/>
      <c r="G153" s="22"/>
      <c r="H153" s="22"/>
      <c r="I153" s="23"/>
    </row>
    <row r="154" spans="1:9" x14ac:dyDescent="0.25">
      <c r="A154" s="196" t="s">
        <v>503</v>
      </c>
      <c r="B154" s="197"/>
      <c r="C154" s="197"/>
      <c r="D154" s="197"/>
      <c r="E154" s="104" t="s">
        <v>60</v>
      </c>
      <c r="F154" s="21"/>
      <c r="G154" s="22"/>
      <c r="H154" s="22"/>
      <c r="I154" s="23"/>
    </row>
    <row r="155" spans="1:9" x14ac:dyDescent="0.25">
      <c r="A155" s="24">
        <v>100</v>
      </c>
      <c r="B155" s="100" t="s">
        <v>134</v>
      </c>
      <c r="C155" s="108" t="s">
        <v>504</v>
      </c>
      <c r="D155" s="109" t="s">
        <v>13</v>
      </c>
      <c r="E155" s="92"/>
      <c r="F155" s="21"/>
      <c r="G155" s="22"/>
      <c r="H155" s="22"/>
      <c r="I155" s="23"/>
    </row>
    <row r="156" spans="1:9" x14ac:dyDescent="0.25">
      <c r="A156" s="24">
        <v>101</v>
      </c>
      <c r="B156" s="100" t="s">
        <v>135</v>
      </c>
      <c r="C156" s="108" t="s">
        <v>504</v>
      </c>
      <c r="D156" s="109" t="s">
        <v>13</v>
      </c>
      <c r="E156" s="92"/>
      <c r="F156" s="21"/>
      <c r="G156" s="22"/>
      <c r="H156" s="22"/>
      <c r="I156" s="23"/>
    </row>
    <row r="157" spans="1:9" x14ac:dyDescent="0.25">
      <c r="A157" s="24">
        <v>102</v>
      </c>
      <c r="B157" s="100" t="s">
        <v>501</v>
      </c>
      <c r="C157" s="108" t="s">
        <v>504</v>
      </c>
      <c r="D157" s="109" t="s">
        <v>13</v>
      </c>
      <c r="E157" s="92"/>
      <c r="F157" s="21"/>
      <c r="G157" s="22"/>
      <c r="H157" s="22"/>
      <c r="I157" s="23"/>
    </row>
    <row r="158" spans="1:9" x14ac:dyDescent="0.25">
      <c r="A158" s="24">
        <v>103</v>
      </c>
      <c r="B158" s="100" t="s">
        <v>502</v>
      </c>
      <c r="C158" s="108" t="s">
        <v>504</v>
      </c>
      <c r="D158" s="109" t="s">
        <v>13</v>
      </c>
      <c r="E158" s="92"/>
      <c r="F158" s="21"/>
      <c r="G158" s="22"/>
      <c r="H158" s="22"/>
      <c r="I158" s="23"/>
    </row>
    <row r="159" spans="1:9" x14ac:dyDescent="0.25">
      <c r="E159" s="15"/>
    </row>
  </sheetData>
  <sheetProtection algorithmName="SHA-512" hashValue="PMBDf+rtOpBi8ik0KHEU46v1y2buS8vlDhvt00fkrByIdfXXJLj/c/GYMpRu7YdI8YfldFBdHA3IQzFA5W+S6g==" saltValue="8ieI28FW6Jtb6KvMmeQTJA==" spinCount="100000" sheet="1" selectLockedCells="1"/>
  <protectedRanges>
    <protectedRange sqref="G2:H2 G1 A1:F10" name="Anlage_2_2"/>
    <protectedRange sqref="H1" name="Anlage_2_1_1"/>
    <protectedRange sqref="A140:E141 A144:E144" name="Anlage_2_2_3_1"/>
    <protectedRange sqref="A147:C147 E147" name="Anlage_2_2_4_1"/>
    <protectedRange sqref="D147 D133" name="Anlage_2_2_4_1_1"/>
  </protectedRanges>
  <mergeCells count="52">
    <mergeCell ref="A46:D46"/>
    <mergeCell ref="A49:D49"/>
    <mergeCell ref="A51:D51"/>
    <mergeCell ref="A54:D54"/>
    <mergeCell ref="A30:D30"/>
    <mergeCell ref="A32:D32"/>
    <mergeCell ref="A35:D35"/>
    <mergeCell ref="A39:D39"/>
    <mergeCell ref="A43:D43"/>
    <mergeCell ref="A10:D10"/>
    <mergeCell ref="A13:D13"/>
    <mergeCell ref="A16:D16"/>
    <mergeCell ref="A23:D23"/>
    <mergeCell ref="A28:D28"/>
    <mergeCell ref="A1:E3"/>
    <mergeCell ref="A5:D5"/>
    <mergeCell ref="A7:D7"/>
    <mergeCell ref="A6:D6"/>
    <mergeCell ref="A8:D8"/>
    <mergeCell ref="A57:D57"/>
    <mergeCell ref="A58:D58"/>
    <mergeCell ref="A61:D61"/>
    <mergeCell ref="A64:D64"/>
    <mergeCell ref="A67:D67"/>
    <mergeCell ref="A70:D70"/>
    <mergeCell ref="A73:D73"/>
    <mergeCell ref="A76:D76"/>
    <mergeCell ref="A79:D79"/>
    <mergeCell ref="A82:D82"/>
    <mergeCell ref="A85:D85"/>
    <mergeCell ref="A88:D88"/>
    <mergeCell ref="A91:D91"/>
    <mergeCell ref="A94:D94"/>
    <mergeCell ref="A97:D97"/>
    <mergeCell ref="A100:D100"/>
    <mergeCell ref="A103:D103"/>
    <mergeCell ref="A106:D106"/>
    <mergeCell ref="A109:D109"/>
    <mergeCell ref="A112:D112"/>
    <mergeCell ref="A154:D154"/>
    <mergeCell ref="A115:D115"/>
    <mergeCell ref="A117:D117"/>
    <mergeCell ref="A119:D119"/>
    <mergeCell ref="A122:D122"/>
    <mergeCell ref="A144:D144"/>
    <mergeCell ref="A124:C124"/>
    <mergeCell ref="A129:D129"/>
    <mergeCell ref="A132:D132"/>
    <mergeCell ref="A140:D140"/>
    <mergeCell ref="A141:D141"/>
    <mergeCell ref="A147:C147"/>
    <mergeCell ref="A133:C133"/>
  </mergeCells>
  <phoneticPr fontId="27" type="noConversion"/>
  <dataValidations count="2">
    <dataValidation type="whole" errorStyle="information" allowBlank="1" showInputMessage="1" showErrorMessage="1" sqref="E125:E129 E155:E158 E148:E153 E134:E139" xr:uid="{99A62153-3726-374C-909C-7FE878CD2AE9}">
      <formula1>0</formula1>
      <formula2>100</formula2>
    </dataValidation>
    <dataValidation type="list" showInputMessage="1" showErrorMessage="1" sqref="D125:D129 D134:D139 D148:D153 D155:D158" xr:uid="{ABC07644-C174-7D48-82C8-4BA2CB3A18C6}">
      <formula1>"',Prüfung,Teilprüfung,Test"</formula1>
    </dataValidation>
  </dataValidation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39702-CC36-3944-A274-4207799A6130}">
  <dimension ref="A1:I143"/>
  <sheetViews>
    <sheetView zoomScaleNormal="100" workbookViewId="0">
      <selection activeCell="C125" sqref="C125"/>
    </sheetView>
  </sheetViews>
  <sheetFormatPr baseColWidth="10" defaultRowHeight="15.75" x14ac:dyDescent="0.25"/>
  <cols>
    <col min="1" max="1" width="6.625" style="16" customWidth="1"/>
    <col min="2" max="2" width="13.625" style="18" customWidth="1"/>
    <col min="3" max="3" width="60.625" style="18" customWidth="1"/>
    <col min="4" max="4" width="15.25" style="15" customWidth="1"/>
    <col min="5" max="5" width="6.625" style="16" customWidth="1"/>
    <col min="6" max="6" width="10" style="16" customWidth="1"/>
    <col min="7" max="7" width="14.625" style="15" bestFit="1" customWidth="1"/>
    <col min="8" max="8" width="10.875" style="15"/>
  </cols>
  <sheetData>
    <row r="1" spans="1:9" x14ac:dyDescent="0.25">
      <c r="A1" s="206" t="s">
        <v>307</v>
      </c>
      <c r="B1" s="206"/>
      <c r="C1" s="206"/>
      <c r="D1" s="206"/>
      <c r="E1" s="206"/>
      <c r="F1" s="27"/>
      <c r="G1" s="22" t="s">
        <v>56</v>
      </c>
      <c r="H1" s="28" t="s">
        <v>139</v>
      </c>
      <c r="I1" s="23"/>
    </row>
    <row r="2" spans="1:9" x14ac:dyDescent="0.25">
      <c r="A2" s="206"/>
      <c r="B2" s="206"/>
      <c r="C2" s="206"/>
      <c r="D2" s="206"/>
      <c r="E2" s="206"/>
      <c r="F2" s="27"/>
      <c r="G2" s="22" t="s">
        <v>7</v>
      </c>
      <c r="H2" s="29">
        <v>6</v>
      </c>
      <c r="I2" s="23"/>
    </row>
    <row r="3" spans="1:9" x14ac:dyDescent="0.25">
      <c r="A3" s="207"/>
      <c r="B3" s="207"/>
      <c r="C3" s="207"/>
      <c r="D3" s="207"/>
      <c r="E3" s="207"/>
      <c r="F3" s="27"/>
      <c r="G3" s="82" t="s">
        <v>443</v>
      </c>
      <c r="H3" s="22"/>
      <c r="I3" s="23"/>
    </row>
    <row r="4" spans="1:9" ht="15" customHeight="1" x14ac:dyDescent="0.25">
      <c r="A4" s="30" t="s">
        <v>35</v>
      </c>
      <c r="B4" s="31" t="s">
        <v>57</v>
      </c>
      <c r="C4" s="31" t="s">
        <v>58</v>
      </c>
      <c r="D4" s="30" t="s">
        <v>59</v>
      </c>
      <c r="E4" s="30" t="s">
        <v>60</v>
      </c>
      <c r="F4" s="32"/>
      <c r="G4" s="22"/>
      <c r="H4" s="22"/>
      <c r="I4" s="23"/>
    </row>
    <row r="5" spans="1:9" ht="15" customHeight="1" x14ac:dyDescent="0.25">
      <c r="A5" s="208" t="s">
        <v>399</v>
      </c>
      <c r="B5" s="209"/>
      <c r="C5" s="209"/>
      <c r="D5" s="209"/>
      <c r="E5" s="71">
        <v>180</v>
      </c>
      <c r="F5" s="32"/>
      <c r="G5" s="22"/>
      <c r="H5" s="22"/>
      <c r="I5" s="23"/>
    </row>
    <row r="6" spans="1:9" ht="15" customHeight="1" x14ac:dyDescent="0.25">
      <c r="A6" s="204" t="s">
        <v>400</v>
      </c>
      <c r="B6" s="205"/>
      <c r="C6" s="205"/>
      <c r="D6" s="205"/>
      <c r="E6" s="72">
        <v>142</v>
      </c>
      <c r="F6" s="32"/>
      <c r="G6" s="22"/>
      <c r="H6" s="22"/>
      <c r="I6" s="23"/>
    </row>
    <row r="7" spans="1:9" ht="15" customHeight="1" x14ac:dyDescent="0.25">
      <c r="A7" s="210" t="s">
        <v>401</v>
      </c>
      <c r="B7" s="211"/>
      <c r="C7" s="211"/>
      <c r="D7" s="211"/>
      <c r="E7" s="73">
        <v>108</v>
      </c>
      <c r="F7" s="33"/>
      <c r="G7" s="33"/>
      <c r="H7" s="33"/>
      <c r="I7" s="23"/>
    </row>
    <row r="8" spans="1:9" ht="15" customHeight="1" x14ac:dyDescent="0.25">
      <c r="A8" s="212" t="s">
        <v>180</v>
      </c>
      <c r="B8" s="213"/>
      <c r="C8" s="213"/>
      <c r="D8" s="213"/>
      <c r="E8" s="74">
        <v>5</v>
      </c>
      <c r="F8" s="33"/>
      <c r="G8" s="33"/>
      <c r="H8" s="33"/>
      <c r="I8" s="23"/>
    </row>
    <row r="9" spans="1:9" ht="15" customHeight="1" x14ac:dyDescent="0.25">
      <c r="A9" s="24">
        <v>1</v>
      </c>
      <c r="B9" s="25" t="s">
        <v>140</v>
      </c>
      <c r="C9" s="25" t="s">
        <v>180</v>
      </c>
      <c r="D9" s="25" t="s">
        <v>64</v>
      </c>
      <c r="E9" s="24">
        <v>5</v>
      </c>
      <c r="F9" s="33"/>
      <c r="G9" s="33"/>
      <c r="H9" s="33"/>
      <c r="I9" s="23"/>
    </row>
    <row r="10" spans="1:9" ht="15" customHeight="1" x14ac:dyDescent="0.25">
      <c r="A10" s="212" t="s">
        <v>403</v>
      </c>
      <c r="B10" s="213"/>
      <c r="C10" s="213"/>
      <c r="D10" s="213"/>
      <c r="E10" s="74">
        <v>6</v>
      </c>
      <c r="F10" s="33"/>
      <c r="G10" s="33"/>
      <c r="H10" s="33"/>
      <c r="I10" s="23"/>
    </row>
    <row r="11" spans="1:9" ht="15" customHeight="1" x14ac:dyDescent="0.25">
      <c r="A11" s="24">
        <v>2</v>
      </c>
      <c r="B11" s="25" t="s">
        <v>65</v>
      </c>
      <c r="C11" s="25" t="s">
        <v>66</v>
      </c>
      <c r="D11" s="25" t="s">
        <v>64</v>
      </c>
      <c r="E11" s="24">
        <v>4</v>
      </c>
      <c r="F11" s="33"/>
      <c r="G11" s="33"/>
      <c r="H11" s="33"/>
      <c r="I11" s="23"/>
    </row>
    <row r="12" spans="1:9" ht="15" customHeight="1" x14ac:dyDescent="0.25">
      <c r="A12" s="24">
        <v>3</v>
      </c>
      <c r="B12" s="25" t="s">
        <v>68</v>
      </c>
      <c r="C12" s="25" t="s">
        <v>69</v>
      </c>
      <c r="D12" s="25" t="s">
        <v>61</v>
      </c>
      <c r="E12" s="24">
        <v>2</v>
      </c>
      <c r="F12" s="33"/>
      <c r="G12" s="33"/>
      <c r="H12" s="33"/>
      <c r="I12" s="23"/>
    </row>
    <row r="13" spans="1:9" ht="15" customHeight="1" x14ac:dyDescent="0.25">
      <c r="A13" s="212" t="s">
        <v>142</v>
      </c>
      <c r="B13" s="213"/>
      <c r="C13" s="213"/>
      <c r="D13" s="213"/>
      <c r="E13" s="74">
        <v>8</v>
      </c>
      <c r="F13" s="33"/>
      <c r="G13" s="33"/>
      <c r="H13" s="33"/>
      <c r="I13" s="23"/>
    </row>
    <row r="14" spans="1:9" ht="15" customHeight="1" x14ac:dyDescent="0.25">
      <c r="A14" s="24">
        <v>4</v>
      </c>
      <c r="B14" s="25" t="s">
        <v>141</v>
      </c>
      <c r="C14" s="25" t="s">
        <v>142</v>
      </c>
      <c r="D14" s="25" t="s">
        <v>64</v>
      </c>
      <c r="E14" s="24">
        <v>7</v>
      </c>
      <c r="F14" s="33"/>
      <c r="G14" s="33"/>
      <c r="H14" s="33"/>
      <c r="I14" s="23"/>
    </row>
    <row r="15" spans="1:9" ht="15" customHeight="1" x14ac:dyDescent="0.25">
      <c r="A15" s="24">
        <v>5</v>
      </c>
      <c r="B15" s="25" t="s">
        <v>143</v>
      </c>
      <c r="C15" s="25" t="s">
        <v>144</v>
      </c>
      <c r="D15" s="25" t="s">
        <v>61</v>
      </c>
      <c r="E15" s="24">
        <v>1</v>
      </c>
      <c r="F15" s="33"/>
      <c r="G15" s="33"/>
      <c r="H15" s="33"/>
      <c r="I15" s="23"/>
    </row>
    <row r="16" spans="1:9" ht="15" customHeight="1" x14ac:dyDescent="0.25">
      <c r="A16" s="212" t="s">
        <v>404</v>
      </c>
      <c r="B16" s="213"/>
      <c r="C16" s="213"/>
      <c r="D16" s="213"/>
      <c r="E16" s="74">
        <v>12</v>
      </c>
      <c r="F16" s="33"/>
      <c r="G16" s="33"/>
      <c r="H16" s="33"/>
      <c r="I16" s="23"/>
    </row>
    <row r="17" spans="1:9" ht="15" customHeight="1" x14ac:dyDescent="0.25">
      <c r="A17" s="24">
        <v>6</v>
      </c>
      <c r="B17" s="25" t="s">
        <v>78</v>
      </c>
      <c r="C17" s="83" t="s">
        <v>405</v>
      </c>
      <c r="D17" s="25" t="s">
        <v>64</v>
      </c>
      <c r="E17" s="24">
        <v>6</v>
      </c>
      <c r="F17" s="33"/>
      <c r="G17" s="33"/>
      <c r="H17" s="33"/>
      <c r="I17" s="23"/>
    </row>
    <row r="18" spans="1:9" ht="15" customHeight="1" x14ac:dyDescent="0.25">
      <c r="A18" s="24">
        <v>7</v>
      </c>
      <c r="B18" s="25" t="s">
        <v>79</v>
      </c>
      <c r="C18" s="25" t="s">
        <v>80</v>
      </c>
      <c r="D18" s="25" t="s">
        <v>61</v>
      </c>
      <c r="E18" s="24">
        <v>2</v>
      </c>
      <c r="F18" s="33"/>
      <c r="G18" s="33"/>
      <c r="H18" s="33"/>
      <c r="I18" s="23"/>
    </row>
    <row r="19" spans="1:9" ht="15" customHeight="1" x14ac:dyDescent="0.25">
      <c r="A19" s="24">
        <v>8</v>
      </c>
      <c r="B19" s="25" t="s">
        <v>81</v>
      </c>
      <c r="C19" s="83" t="s">
        <v>82</v>
      </c>
      <c r="D19" s="25" t="s">
        <v>61</v>
      </c>
      <c r="E19" s="24">
        <v>1</v>
      </c>
      <c r="F19" s="33"/>
      <c r="G19" s="33"/>
      <c r="H19" s="33"/>
      <c r="I19" s="23"/>
    </row>
    <row r="20" spans="1:9" ht="15" customHeight="1" x14ac:dyDescent="0.25">
      <c r="A20" s="24">
        <v>9</v>
      </c>
      <c r="B20" s="25" t="s">
        <v>145</v>
      </c>
      <c r="C20" s="25" t="s">
        <v>84</v>
      </c>
      <c r="D20" s="25" t="s">
        <v>61</v>
      </c>
      <c r="E20" s="24">
        <v>1</v>
      </c>
      <c r="F20" s="33"/>
      <c r="G20" s="33"/>
      <c r="H20" s="33"/>
      <c r="I20" s="23"/>
    </row>
    <row r="21" spans="1:9" ht="15" customHeight="1" x14ac:dyDescent="0.25">
      <c r="A21" s="24">
        <v>10</v>
      </c>
      <c r="B21" s="25" t="s">
        <v>146</v>
      </c>
      <c r="C21" s="25" t="s">
        <v>86</v>
      </c>
      <c r="D21" s="25" t="s">
        <v>61</v>
      </c>
      <c r="E21" s="24">
        <v>1</v>
      </c>
      <c r="F21" s="33"/>
      <c r="G21" s="33"/>
      <c r="H21" s="33"/>
      <c r="I21" s="23"/>
    </row>
    <row r="22" spans="1:9" ht="15" customHeight="1" x14ac:dyDescent="0.25">
      <c r="A22" s="24">
        <v>11</v>
      </c>
      <c r="B22" s="25" t="s">
        <v>147</v>
      </c>
      <c r="C22" s="25" t="s">
        <v>88</v>
      </c>
      <c r="D22" s="25" t="s">
        <v>61</v>
      </c>
      <c r="E22" s="24">
        <v>1</v>
      </c>
      <c r="F22" s="33"/>
      <c r="G22" s="33"/>
      <c r="H22" s="33"/>
      <c r="I22" s="23"/>
    </row>
    <row r="23" spans="1:9" ht="15" customHeight="1" x14ac:dyDescent="0.25">
      <c r="A23" s="212" t="s">
        <v>406</v>
      </c>
      <c r="B23" s="213"/>
      <c r="C23" s="213"/>
      <c r="D23" s="213"/>
      <c r="E23" s="74">
        <v>6</v>
      </c>
      <c r="F23" s="33"/>
      <c r="G23" s="33"/>
      <c r="H23" s="33"/>
      <c r="I23" s="23"/>
    </row>
    <row r="24" spans="1:9" ht="15" customHeight="1" x14ac:dyDescent="0.25">
      <c r="A24" s="24">
        <v>12</v>
      </c>
      <c r="B24" s="25" t="s">
        <v>89</v>
      </c>
      <c r="C24" s="25" t="s">
        <v>90</v>
      </c>
      <c r="D24" s="25" t="s">
        <v>64</v>
      </c>
      <c r="E24" s="24">
        <v>3</v>
      </c>
      <c r="F24" s="33"/>
      <c r="G24" s="33"/>
      <c r="H24" s="33"/>
      <c r="I24" s="23"/>
    </row>
    <row r="25" spans="1:9" ht="15" customHeight="1" x14ac:dyDescent="0.25">
      <c r="A25" s="24">
        <v>13</v>
      </c>
      <c r="B25" s="25" t="s">
        <v>91</v>
      </c>
      <c r="C25" s="25" t="s">
        <v>92</v>
      </c>
      <c r="D25" s="83" t="s">
        <v>61</v>
      </c>
      <c r="E25" s="24">
        <v>1</v>
      </c>
      <c r="F25" s="33"/>
      <c r="G25" s="33"/>
      <c r="H25" s="33"/>
      <c r="I25" s="23"/>
    </row>
    <row r="26" spans="1:9" ht="15" customHeight="1" x14ac:dyDescent="0.25">
      <c r="A26" s="24">
        <v>14</v>
      </c>
      <c r="B26" s="25" t="s">
        <v>93</v>
      </c>
      <c r="C26" s="25" t="s">
        <v>94</v>
      </c>
      <c r="D26" s="83" t="s">
        <v>61</v>
      </c>
      <c r="E26" s="24">
        <v>1</v>
      </c>
      <c r="F26" s="33"/>
      <c r="G26" s="33"/>
      <c r="H26" s="33"/>
      <c r="I26" s="23"/>
    </row>
    <row r="27" spans="1:9" ht="15" customHeight="1" x14ac:dyDescent="0.25">
      <c r="A27" s="24">
        <v>15</v>
      </c>
      <c r="B27" s="25" t="s">
        <v>95</v>
      </c>
      <c r="C27" s="25" t="s">
        <v>96</v>
      </c>
      <c r="D27" s="83" t="s">
        <v>61</v>
      </c>
      <c r="E27" s="24">
        <v>1</v>
      </c>
      <c r="F27" s="33"/>
      <c r="G27" s="33"/>
      <c r="H27" s="33"/>
      <c r="I27" s="23"/>
    </row>
    <row r="28" spans="1:9" ht="15" customHeight="1" x14ac:dyDescent="0.25">
      <c r="A28" s="212" t="s">
        <v>101</v>
      </c>
      <c r="B28" s="213"/>
      <c r="C28" s="213"/>
      <c r="D28" s="213"/>
      <c r="E28" s="74">
        <v>3</v>
      </c>
      <c r="F28" s="33"/>
      <c r="G28" s="33"/>
      <c r="H28" s="33"/>
      <c r="I28" s="23"/>
    </row>
    <row r="29" spans="1:9" ht="15" customHeight="1" x14ac:dyDescent="0.25">
      <c r="A29" s="24">
        <v>16</v>
      </c>
      <c r="B29" s="25" t="s">
        <v>100</v>
      </c>
      <c r="C29" s="25" t="s">
        <v>101</v>
      </c>
      <c r="D29" s="25" t="s">
        <v>64</v>
      </c>
      <c r="E29" s="24">
        <v>3</v>
      </c>
      <c r="F29" s="33"/>
      <c r="G29" s="33"/>
      <c r="H29" s="33"/>
      <c r="I29" s="23"/>
    </row>
    <row r="30" spans="1:9" ht="15" customHeight="1" x14ac:dyDescent="0.25">
      <c r="A30" s="212" t="s">
        <v>150</v>
      </c>
      <c r="B30" s="213"/>
      <c r="C30" s="213"/>
      <c r="D30" s="213"/>
      <c r="E30" s="74">
        <v>6</v>
      </c>
      <c r="F30" s="33"/>
      <c r="G30" s="33"/>
      <c r="H30" s="33"/>
      <c r="I30" s="23"/>
    </row>
    <row r="31" spans="1:9" ht="15" customHeight="1" x14ac:dyDescent="0.25">
      <c r="A31" s="24">
        <v>17</v>
      </c>
      <c r="B31" s="25" t="s">
        <v>148</v>
      </c>
      <c r="C31" s="25" t="s">
        <v>150</v>
      </c>
      <c r="D31" s="25" t="s">
        <v>64</v>
      </c>
      <c r="E31" s="24">
        <v>5</v>
      </c>
      <c r="F31" s="33"/>
      <c r="G31" s="33"/>
      <c r="H31" s="33"/>
      <c r="I31" s="23"/>
    </row>
    <row r="32" spans="1:9" ht="15" customHeight="1" x14ac:dyDescent="0.25">
      <c r="A32" s="24">
        <v>18</v>
      </c>
      <c r="B32" s="25" t="s">
        <v>149</v>
      </c>
      <c r="C32" s="25" t="s">
        <v>151</v>
      </c>
      <c r="D32" s="25" t="s">
        <v>61</v>
      </c>
      <c r="E32" s="24">
        <v>1</v>
      </c>
      <c r="F32" s="33"/>
      <c r="G32" s="33"/>
      <c r="H32" s="33"/>
      <c r="I32" s="23"/>
    </row>
    <row r="33" spans="1:9" ht="15" customHeight="1" x14ac:dyDescent="0.25">
      <c r="A33" s="212" t="s">
        <v>407</v>
      </c>
      <c r="B33" s="213"/>
      <c r="C33" s="213"/>
      <c r="D33" s="213"/>
      <c r="E33" s="74">
        <v>8</v>
      </c>
      <c r="F33" s="33"/>
      <c r="G33" s="33"/>
      <c r="H33" s="33"/>
      <c r="I33" s="23"/>
    </row>
    <row r="34" spans="1:9" ht="15" customHeight="1" x14ac:dyDescent="0.25">
      <c r="A34" s="24">
        <v>19</v>
      </c>
      <c r="B34" s="25" t="s">
        <v>104</v>
      </c>
      <c r="C34" s="25" t="s">
        <v>105</v>
      </c>
      <c r="D34" s="25" t="s">
        <v>64</v>
      </c>
      <c r="E34" s="24">
        <v>7</v>
      </c>
      <c r="F34" s="33"/>
      <c r="G34" s="33"/>
      <c r="H34" s="33"/>
      <c r="I34" s="23"/>
    </row>
    <row r="35" spans="1:9" ht="15" customHeight="1" x14ac:dyDescent="0.25">
      <c r="A35" s="24">
        <v>20</v>
      </c>
      <c r="B35" s="25" t="s">
        <v>106</v>
      </c>
      <c r="C35" s="25" t="s">
        <v>107</v>
      </c>
      <c r="D35" s="83" t="s">
        <v>61</v>
      </c>
      <c r="E35" s="24">
        <v>1</v>
      </c>
      <c r="F35" s="33"/>
      <c r="G35" s="33"/>
      <c r="H35" s="33"/>
      <c r="I35" s="23"/>
    </row>
    <row r="36" spans="1:9" ht="15" customHeight="1" x14ac:dyDescent="0.25">
      <c r="A36" s="212" t="s">
        <v>109</v>
      </c>
      <c r="B36" s="213"/>
      <c r="C36" s="213"/>
      <c r="D36" s="213"/>
      <c r="E36" s="74">
        <v>5</v>
      </c>
      <c r="F36" s="33"/>
      <c r="G36" s="33"/>
      <c r="H36" s="33"/>
      <c r="I36" s="23"/>
    </row>
    <row r="37" spans="1:9" ht="15" customHeight="1" x14ac:dyDescent="0.25">
      <c r="A37" s="24">
        <v>21</v>
      </c>
      <c r="B37" s="25" t="s">
        <v>108</v>
      </c>
      <c r="C37" s="25" t="s">
        <v>109</v>
      </c>
      <c r="D37" s="25" t="s">
        <v>64</v>
      </c>
      <c r="E37" s="24">
        <v>3</v>
      </c>
      <c r="F37" s="33"/>
      <c r="G37" s="33"/>
      <c r="H37" s="33"/>
      <c r="I37" s="23"/>
    </row>
    <row r="38" spans="1:9" ht="15" customHeight="1" x14ac:dyDescent="0.25">
      <c r="A38" s="24">
        <v>22</v>
      </c>
      <c r="B38" s="99" t="s">
        <v>485</v>
      </c>
      <c r="C38" s="99" t="s">
        <v>154</v>
      </c>
      <c r="D38" s="99" t="s">
        <v>64</v>
      </c>
      <c r="E38" s="24">
        <v>1</v>
      </c>
      <c r="F38" s="33"/>
      <c r="G38" s="33"/>
      <c r="H38" s="33"/>
      <c r="I38" s="23"/>
    </row>
    <row r="39" spans="1:9" ht="15" customHeight="1" x14ac:dyDescent="0.25">
      <c r="A39" s="24">
        <v>23</v>
      </c>
      <c r="B39" s="99" t="s">
        <v>152</v>
      </c>
      <c r="C39" s="99" t="s">
        <v>153</v>
      </c>
      <c r="D39" s="25" t="s">
        <v>61</v>
      </c>
      <c r="E39" s="24">
        <v>1</v>
      </c>
      <c r="F39" s="34"/>
      <c r="G39" s="34"/>
      <c r="H39" s="34"/>
      <c r="I39" s="23"/>
    </row>
    <row r="40" spans="1:9" ht="15" customHeight="1" x14ac:dyDescent="0.25">
      <c r="A40" s="212" t="s">
        <v>159</v>
      </c>
      <c r="B40" s="213"/>
      <c r="C40" s="213"/>
      <c r="D40" s="213"/>
      <c r="E40" s="74">
        <v>8</v>
      </c>
      <c r="F40" s="34"/>
      <c r="G40" s="34"/>
      <c r="H40" s="34"/>
      <c r="I40" s="23"/>
    </row>
    <row r="41" spans="1:9" ht="15" customHeight="1" x14ac:dyDescent="0.25">
      <c r="A41" s="24">
        <v>24</v>
      </c>
      <c r="B41" s="25" t="s">
        <v>155</v>
      </c>
      <c r="C41" s="25" t="s">
        <v>159</v>
      </c>
      <c r="D41" s="25" t="s">
        <v>64</v>
      </c>
      <c r="E41" s="24">
        <v>7</v>
      </c>
      <c r="F41" s="34"/>
      <c r="G41" s="34"/>
      <c r="H41" s="34"/>
      <c r="I41" s="23"/>
    </row>
    <row r="42" spans="1:9" ht="15" customHeight="1" x14ac:dyDescent="0.25">
      <c r="A42" s="24">
        <v>25</v>
      </c>
      <c r="B42" s="25" t="s">
        <v>156</v>
      </c>
      <c r="C42" s="25" t="s">
        <v>160</v>
      </c>
      <c r="D42" s="25" t="s">
        <v>61</v>
      </c>
      <c r="E42" s="24">
        <v>1</v>
      </c>
      <c r="F42" s="34"/>
      <c r="G42" s="34"/>
      <c r="H42" s="34"/>
      <c r="I42" s="23"/>
    </row>
    <row r="43" spans="1:9" ht="15" customHeight="1" x14ac:dyDescent="0.25">
      <c r="A43" s="212" t="s">
        <v>161</v>
      </c>
      <c r="B43" s="213"/>
      <c r="C43" s="213"/>
      <c r="D43" s="213"/>
      <c r="E43" s="74">
        <v>8</v>
      </c>
      <c r="F43" s="34"/>
      <c r="G43" s="34"/>
      <c r="H43" s="34"/>
      <c r="I43" s="23"/>
    </row>
    <row r="44" spans="1:9" ht="15" customHeight="1" x14ac:dyDescent="0.25">
      <c r="A44" s="24">
        <v>26</v>
      </c>
      <c r="B44" s="25" t="s">
        <v>157</v>
      </c>
      <c r="C44" s="25" t="s">
        <v>161</v>
      </c>
      <c r="D44" s="25" t="s">
        <v>64</v>
      </c>
      <c r="E44" s="24">
        <v>3</v>
      </c>
      <c r="F44" s="37"/>
      <c r="G44" s="37"/>
      <c r="H44" s="37"/>
      <c r="I44" s="23"/>
    </row>
    <row r="45" spans="1:9" ht="15" customHeight="1" x14ac:dyDescent="0.25">
      <c r="A45" s="24">
        <v>27</v>
      </c>
      <c r="B45" s="99" t="s">
        <v>486</v>
      </c>
      <c r="C45" s="99" t="s">
        <v>487</v>
      </c>
      <c r="D45" s="99" t="s">
        <v>64</v>
      </c>
      <c r="E45" s="24">
        <v>3</v>
      </c>
      <c r="F45" s="37"/>
      <c r="G45" s="37"/>
      <c r="H45" s="37"/>
      <c r="I45" s="23"/>
    </row>
    <row r="46" spans="1:9" ht="15" customHeight="1" x14ac:dyDescent="0.25">
      <c r="A46" s="24">
        <v>28</v>
      </c>
      <c r="B46" s="25" t="s">
        <v>158</v>
      </c>
      <c r="C46" s="25" t="s">
        <v>162</v>
      </c>
      <c r="D46" s="25" t="s">
        <v>61</v>
      </c>
      <c r="E46" s="24">
        <v>2</v>
      </c>
      <c r="F46" s="37"/>
      <c r="G46" s="37"/>
      <c r="H46" s="37"/>
      <c r="I46" s="23"/>
    </row>
    <row r="47" spans="1:9" ht="15" customHeight="1" x14ac:dyDescent="0.25">
      <c r="A47" s="212" t="s">
        <v>314</v>
      </c>
      <c r="B47" s="213"/>
      <c r="C47" s="213"/>
      <c r="D47" s="213"/>
      <c r="E47" s="74">
        <v>11</v>
      </c>
      <c r="F47" s="37"/>
      <c r="G47" s="37"/>
      <c r="H47" s="37"/>
      <c r="I47" s="23"/>
    </row>
    <row r="48" spans="1:9" ht="15" customHeight="1" x14ac:dyDescent="0.25">
      <c r="A48" s="36">
        <v>29</v>
      </c>
      <c r="B48" s="35" t="s">
        <v>313</v>
      </c>
      <c r="C48" s="35" t="s">
        <v>314</v>
      </c>
      <c r="D48" s="35" t="s">
        <v>64</v>
      </c>
      <c r="E48" s="36">
        <v>5</v>
      </c>
      <c r="F48" s="37"/>
      <c r="G48" s="37"/>
      <c r="H48" s="37"/>
      <c r="I48" s="23"/>
    </row>
    <row r="49" spans="1:9" ht="15" customHeight="1" x14ac:dyDescent="0.25">
      <c r="A49" s="24">
        <v>30</v>
      </c>
      <c r="B49" s="25" t="s">
        <v>163</v>
      </c>
      <c r="C49" s="25" t="s">
        <v>164</v>
      </c>
      <c r="D49" s="25" t="s">
        <v>61</v>
      </c>
      <c r="E49" s="24">
        <v>1</v>
      </c>
      <c r="F49" s="37"/>
      <c r="G49" s="37"/>
      <c r="H49" s="37"/>
      <c r="I49" s="23"/>
    </row>
    <row r="50" spans="1:9" ht="15" customHeight="1" x14ac:dyDescent="0.25">
      <c r="A50" s="24">
        <v>31</v>
      </c>
      <c r="B50" s="25" t="s">
        <v>165</v>
      </c>
      <c r="C50" s="25" t="s">
        <v>166</v>
      </c>
      <c r="D50" s="25" t="s">
        <v>61</v>
      </c>
      <c r="E50" s="24">
        <v>5</v>
      </c>
      <c r="F50" s="37"/>
      <c r="G50" s="37"/>
      <c r="H50" s="37"/>
      <c r="I50" s="23"/>
    </row>
    <row r="51" spans="1:9" ht="15" customHeight="1" x14ac:dyDescent="0.25">
      <c r="A51" s="212" t="s">
        <v>168</v>
      </c>
      <c r="B51" s="213"/>
      <c r="C51" s="213"/>
      <c r="D51" s="213"/>
      <c r="E51" s="74">
        <v>8</v>
      </c>
      <c r="F51" s="37"/>
      <c r="G51" s="37"/>
      <c r="H51" s="37"/>
      <c r="I51" s="23"/>
    </row>
    <row r="52" spans="1:9" ht="15" customHeight="1" x14ac:dyDescent="0.25">
      <c r="A52" s="24">
        <v>32</v>
      </c>
      <c r="B52" s="25" t="s">
        <v>167</v>
      </c>
      <c r="C52" s="25" t="s">
        <v>168</v>
      </c>
      <c r="D52" s="25" t="s">
        <v>64</v>
      </c>
      <c r="E52" s="24">
        <v>6</v>
      </c>
      <c r="F52" s="37"/>
      <c r="G52" s="37"/>
      <c r="H52" s="37"/>
      <c r="I52" s="23"/>
    </row>
    <row r="53" spans="1:9" ht="15" customHeight="1" x14ac:dyDescent="0.25">
      <c r="A53" s="24">
        <v>33</v>
      </c>
      <c r="B53" s="25" t="s">
        <v>169</v>
      </c>
      <c r="C53" s="25" t="s">
        <v>170</v>
      </c>
      <c r="D53" s="25" t="s">
        <v>61</v>
      </c>
      <c r="E53" s="24">
        <v>2</v>
      </c>
      <c r="F53" s="37"/>
      <c r="G53" s="37"/>
      <c r="H53" s="37"/>
      <c r="I53" s="23"/>
    </row>
    <row r="54" spans="1:9" ht="15" customHeight="1" x14ac:dyDescent="0.25">
      <c r="A54" s="210" t="s">
        <v>317</v>
      </c>
      <c r="B54" s="211"/>
      <c r="C54" s="211"/>
      <c r="D54" s="211"/>
      <c r="E54" s="73">
        <v>30</v>
      </c>
      <c r="F54" s="37"/>
      <c r="G54" s="37"/>
      <c r="H54" s="37"/>
      <c r="I54" s="23"/>
    </row>
    <row r="55" spans="1:9" ht="15" customHeight="1" x14ac:dyDescent="0.25">
      <c r="A55" s="212" t="s">
        <v>319</v>
      </c>
      <c r="B55" s="213"/>
      <c r="C55" s="213"/>
      <c r="D55" s="213"/>
      <c r="E55" s="74">
        <v>10</v>
      </c>
      <c r="F55" s="37"/>
      <c r="G55" s="37"/>
      <c r="H55" s="37"/>
      <c r="I55" s="23"/>
    </row>
    <row r="56" spans="1:9" ht="15" customHeight="1" x14ac:dyDescent="0.25">
      <c r="A56" s="36">
        <v>34</v>
      </c>
      <c r="B56" s="35" t="s">
        <v>318</v>
      </c>
      <c r="C56" s="35" t="s">
        <v>319</v>
      </c>
      <c r="D56" s="35" t="s">
        <v>64</v>
      </c>
      <c r="E56" s="36">
        <v>8</v>
      </c>
      <c r="F56" s="37"/>
      <c r="G56" s="37"/>
      <c r="H56" s="37"/>
      <c r="I56" s="23"/>
    </row>
    <row r="57" spans="1:9" ht="15" customHeight="1" x14ac:dyDescent="0.25">
      <c r="A57" s="36">
        <v>35</v>
      </c>
      <c r="B57" s="35" t="s">
        <v>320</v>
      </c>
      <c r="C57" s="35" t="s">
        <v>321</v>
      </c>
      <c r="D57" s="35" t="s">
        <v>61</v>
      </c>
      <c r="E57" s="36">
        <v>2</v>
      </c>
      <c r="F57" s="21"/>
      <c r="G57" s="22"/>
      <c r="H57" s="22"/>
      <c r="I57" s="23"/>
    </row>
    <row r="58" spans="1:9" ht="15" customHeight="1" x14ac:dyDescent="0.25">
      <c r="A58" s="212" t="s">
        <v>409</v>
      </c>
      <c r="B58" s="213"/>
      <c r="C58" s="213"/>
      <c r="D58" s="213"/>
      <c r="E58" s="74">
        <v>10</v>
      </c>
      <c r="F58" s="21"/>
      <c r="G58" s="22"/>
      <c r="H58" s="22"/>
      <c r="I58" s="23"/>
    </row>
    <row r="59" spans="1:9" ht="15" customHeight="1" x14ac:dyDescent="0.25">
      <c r="A59" s="36">
        <v>36</v>
      </c>
      <c r="B59" s="35" t="s">
        <v>322</v>
      </c>
      <c r="C59" s="35" t="s">
        <v>323</v>
      </c>
      <c r="D59" s="35" t="s">
        <v>64</v>
      </c>
      <c r="E59" s="36">
        <v>8</v>
      </c>
      <c r="F59" s="21"/>
      <c r="G59" s="22"/>
      <c r="H59" s="22"/>
      <c r="I59" s="23"/>
    </row>
    <row r="60" spans="1:9" ht="15" customHeight="1" x14ac:dyDescent="0.25">
      <c r="A60" s="36">
        <v>37</v>
      </c>
      <c r="B60" s="35" t="s">
        <v>324</v>
      </c>
      <c r="C60" s="35" t="s">
        <v>325</v>
      </c>
      <c r="D60" s="35" t="s">
        <v>61</v>
      </c>
      <c r="E60" s="36">
        <v>2</v>
      </c>
      <c r="F60" s="21"/>
      <c r="G60" s="22"/>
      <c r="H60" s="22"/>
      <c r="I60" s="23"/>
    </row>
    <row r="61" spans="1:9" ht="15" customHeight="1" x14ac:dyDescent="0.25">
      <c r="A61" s="212" t="s">
        <v>413</v>
      </c>
      <c r="B61" s="213"/>
      <c r="C61" s="213"/>
      <c r="D61" s="213"/>
      <c r="E61" s="74">
        <v>10</v>
      </c>
      <c r="F61" s="21"/>
      <c r="G61" s="22"/>
      <c r="H61" s="22"/>
      <c r="I61" s="23"/>
    </row>
    <row r="62" spans="1:9" ht="15" customHeight="1" x14ac:dyDescent="0.25">
      <c r="A62" s="36">
        <v>38</v>
      </c>
      <c r="B62" s="40" t="s">
        <v>326</v>
      </c>
      <c r="C62" s="40" t="s">
        <v>327</v>
      </c>
      <c r="D62" s="41" t="s">
        <v>64</v>
      </c>
      <c r="E62" s="36">
        <v>8</v>
      </c>
      <c r="F62" s="21"/>
      <c r="G62" s="22"/>
      <c r="H62" s="22"/>
      <c r="I62" s="23"/>
    </row>
    <row r="63" spans="1:9" ht="15" customHeight="1" x14ac:dyDescent="0.25">
      <c r="A63" s="36">
        <v>39</v>
      </c>
      <c r="B63" s="40" t="s">
        <v>328</v>
      </c>
      <c r="C63" s="35" t="s">
        <v>329</v>
      </c>
      <c r="D63" s="41" t="s">
        <v>61</v>
      </c>
      <c r="E63" s="36">
        <v>2</v>
      </c>
      <c r="F63" s="21"/>
      <c r="G63" s="22"/>
      <c r="H63" s="22"/>
      <c r="I63" s="23"/>
    </row>
    <row r="64" spans="1:9" ht="15" customHeight="1" x14ac:dyDescent="0.25">
      <c r="A64" s="212" t="s">
        <v>414</v>
      </c>
      <c r="B64" s="213"/>
      <c r="C64" s="213"/>
      <c r="D64" s="213"/>
      <c r="E64" s="74">
        <v>10</v>
      </c>
      <c r="F64" s="21"/>
      <c r="G64" s="22"/>
      <c r="H64" s="22"/>
      <c r="I64" s="23"/>
    </row>
    <row r="65" spans="1:9" ht="15" customHeight="1" x14ac:dyDescent="0.25">
      <c r="A65" s="36">
        <v>40</v>
      </c>
      <c r="B65" s="40" t="s">
        <v>330</v>
      </c>
      <c r="C65" s="40" t="s">
        <v>331</v>
      </c>
      <c r="D65" s="41" t="s">
        <v>64</v>
      </c>
      <c r="E65" s="36">
        <v>8</v>
      </c>
      <c r="F65" s="21"/>
      <c r="G65" s="22"/>
      <c r="H65" s="22"/>
      <c r="I65" s="23"/>
    </row>
    <row r="66" spans="1:9" ht="15" customHeight="1" x14ac:dyDescent="0.25">
      <c r="A66" s="36">
        <v>41</v>
      </c>
      <c r="B66" s="40" t="s">
        <v>332</v>
      </c>
      <c r="C66" s="40" t="s">
        <v>333</v>
      </c>
      <c r="D66" s="42" t="s">
        <v>61</v>
      </c>
      <c r="E66" s="36">
        <v>2</v>
      </c>
      <c r="F66" s="21"/>
      <c r="G66" s="22"/>
      <c r="H66" s="22"/>
      <c r="I66" s="23"/>
    </row>
    <row r="67" spans="1:9" ht="15" customHeight="1" x14ac:dyDescent="0.25">
      <c r="A67" s="212" t="s">
        <v>415</v>
      </c>
      <c r="B67" s="213"/>
      <c r="C67" s="213"/>
      <c r="D67" s="213"/>
      <c r="E67" s="74">
        <v>10</v>
      </c>
      <c r="F67" s="21"/>
      <c r="G67" s="22"/>
      <c r="H67" s="22"/>
      <c r="I67" s="23"/>
    </row>
    <row r="68" spans="1:9" ht="15" customHeight="1" x14ac:dyDescent="0.25">
      <c r="A68" s="36">
        <v>42</v>
      </c>
      <c r="B68" s="40" t="s">
        <v>338</v>
      </c>
      <c r="C68" s="40" t="s">
        <v>339</v>
      </c>
      <c r="D68" s="35" t="s">
        <v>64</v>
      </c>
      <c r="E68" s="36">
        <v>8</v>
      </c>
      <c r="F68" s="21"/>
      <c r="G68" s="22"/>
      <c r="H68" s="22"/>
      <c r="I68" s="23"/>
    </row>
    <row r="69" spans="1:9" ht="15" customHeight="1" x14ac:dyDescent="0.25">
      <c r="A69" s="36">
        <v>43</v>
      </c>
      <c r="B69" s="40" t="s">
        <v>340</v>
      </c>
      <c r="C69" s="40" t="s">
        <v>341</v>
      </c>
      <c r="D69" s="35" t="s">
        <v>61</v>
      </c>
      <c r="E69" s="36">
        <v>2</v>
      </c>
      <c r="F69" s="21"/>
      <c r="G69" s="22"/>
      <c r="H69" s="22"/>
      <c r="I69" s="23"/>
    </row>
    <row r="70" spans="1:9" ht="15" customHeight="1" x14ac:dyDescent="0.25">
      <c r="A70" s="212" t="s">
        <v>416</v>
      </c>
      <c r="B70" s="213"/>
      <c r="C70" s="213"/>
      <c r="D70" s="213"/>
      <c r="E70" s="74">
        <v>10</v>
      </c>
      <c r="F70" s="21"/>
      <c r="G70" s="22"/>
      <c r="H70" s="22"/>
      <c r="I70" s="23"/>
    </row>
    <row r="71" spans="1:9" ht="15" customHeight="1" x14ac:dyDescent="0.25">
      <c r="A71" s="36">
        <v>44</v>
      </c>
      <c r="B71" s="40" t="s">
        <v>342</v>
      </c>
      <c r="C71" s="40" t="s">
        <v>343</v>
      </c>
      <c r="D71" s="35" t="s">
        <v>64</v>
      </c>
      <c r="E71" s="36">
        <v>8</v>
      </c>
      <c r="F71" s="21"/>
      <c r="G71" s="22"/>
      <c r="H71" s="22"/>
      <c r="I71" s="23"/>
    </row>
    <row r="72" spans="1:9" ht="15" customHeight="1" x14ac:dyDescent="0.25">
      <c r="A72" s="36">
        <v>45</v>
      </c>
      <c r="B72" s="40" t="s">
        <v>344</v>
      </c>
      <c r="C72" s="40" t="s">
        <v>345</v>
      </c>
      <c r="D72" s="35" t="s">
        <v>61</v>
      </c>
      <c r="E72" s="36">
        <v>2</v>
      </c>
      <c r="F72" s="21"/>
      <c r="G72" s="22"/>
      <c r="H72" s="22"/>
      <c r="I72" s="23"/>
    </row>
    <row r="73" spans="1:9" ht="15" customHeight="1" x14ac:dyDescent="0.25">
      <c r="A73" s="212" t="s">
        <v>417</v>
      </c>
      <c r="B73" s="213"/>
      <c r="C73" s="213"/>
      <c r="D73" s="213"/>
      <c r="E73" s="74">
        <v>10</v>
      </c>
      <c r="F73" s="21"/>
      <c r="G73" s="22"/>
      <c r="H73" s="22"/>
      <c r="I73" s="23"/>
    </row>
    <row r="74" spans="1:9" ht="15" customHeight="1" x14ac:dyDescent="0.25">
      <c r="A74" s="36">
        <v>46</v>
      </c>
      <c r="B74" s="40" t="s">
        <v>346</v>
      </c>
      <c r="C74" s="40" t="s">
        <v>347</v>
      </c>
      <c r="D74" s="41" t="s">
        <v>64</v>
      </c>
      <c r="E74" s="36">
        <v>8</v>
      </c>
      <c r="F74" s="21"/>
      <c r="G74" s="22"/>
      <c r="H74" s="22"/>
      <c r="I74" s="23"/>
    </row>
    <row r="75" spans="1:9" ht="15" customHeight="1" x14ac:dyDescent="0.25">
      <c r="A75" s="36">
        <v>47</v>
      </c>
      <c r="B75" s="40" t="s">
        <v>348</v>
      </c>
      <c r="C75" s="40" t="s">
        <v>349</v>
      </c>
      <c r="D75" s="41" t="s">
        <v>61</v>
      </c>
      <c r="E75" s="36">
        <v>2</v>
      </c>
      <c r="F75" s="21"/>
      <c r="G75" s="22"/>
      <c r="H75" s="22"/>
      <c r="I75" s="23"/>
    </row>
    <row r="76" spans="1:9" ht="15" customHeight="1" x14ac:dyDescent="0.25">
      <c r="A76" s="212" t="s">
        <v>351</v>
      </c>
      <c r="B76" s="213"/>
      <c r="C76" s="213"/>
      <c r="D76" s="213"/>
      <c r="E76" s="74">
        <v>10</v>
      </c>
      <c r="F76" s="21"/>
      <c r="G76" s="22"/>
      <c r="H76" s="22"/>
      <c r="I76" s="23"/>
    </row>
    <row r="77" spans="1:9" x14ac:dyDescent="0.25">
      <c r="A77" s="36">
        <v>48</v>
      </c>
      <c r="B77" s="40" t="s">
        <v>350</v>
      </c>
      <c r="C77" s="40" t="s">
        <v>351</v>
      </c>
      <c r="D77" s="41" t="s">
        <v>64</v>
      </c>
      <c r="E77" s="36">
        <v>8</v>
      </c>
      <c r="F77" s="21"/>
      <c r="G77" s="22"/>
      <c r="H77" s="22"/>
      <c r="I77" s="23"/>
    </row>
    <row r="78" spans="1:9" x14ac:dyDescent="0.25">
      <c r="A78" s="36">
        <v>49</v>
      </c>
      <c r="B78" s="40" t="s">
        <v>352</v>
      </c>
      <c r="C78" s="40" t="s">
        <v>353</v>
      </c>
      <c r="D78" s="42" t="s">
        <v>61</v>
      </c>
      <c r="E78" s="36">
        <v>2</v>
      </c>
      <c r="F78" s="21"/>
      <c r="G78" s="22"/>
      <c r="H78" s="22"/>
      <c r="I78" s="23"/>
    </row>
    <row r="79" spans="1:9" x14ac:dyDescent="0.25">
      <c r="A79" s="212" t="s">
        <v>355</v>
      </c>
      <c r="B79" s="213"/>
      <c r="C79" s="213"/>
      <c r="D79" s="213"/>
      <c r="E79" s="74">
        <v>10</v>
      </c>
      <c r="F79" s="21"/>
      <c r="G79" s="22"/>
      <c r="H79" s="22"/>
      <c r="I79" s="23"/>
    </row>
    <row r="80" spans="1:9" x14ac:dyDescent="0.25">
      <c r="A80" s="36">
        <v>50</v>
      </c>
      <c r="B80" s="40" t="s">
        <v>354</v>
      </c>
      <c r="C80" s="40" t="s">
        <v>355</v>
      </c>
      <c r="D80" s="41" t="s">
        <v>64</v>
      </c>
      <c r="E80" s="36">
        <v>8</v>
      </c>
      <c r="F80" s="21"/>
      <c r="G80" s="22"/>
      <c r="H80" s="22"/>
      <c r="I80" s="23"/>
    </row>
    <row r="81" spans="1:9" x14ac:dyDescent="0.25">
      <c r="A81" s="36">
        <v>51</v>
      </c>
      <c r="B81" s="40" t="s">
        <v>356</v>
      </c>
      <c r="C81" s="40" t="s">
        <v>357</v>
      </c>
      <c r="D81" s="35" t="s">
        <v>61</v>
      </c>
      <c r="E81" s="36">
        <v>2</v>
      </c>
      <c r="F81" s="21"/>
      <c r="G81" s="22"/>
      <c r="H81" s="22"/>
      <c r="I81" s="23"/>
    </row>
    <row r="82" spans="1:9" x14ac:dyDescent="0.25">
      <c r="A82" s="212" t="s">
        <v>359</v>
      </c>
      <c r="B82" s="213"/>
      <c r="C82" s="213"/>
      <c r="D82" s="213"/>
      <c r="E82" s="74">
        <v>10</v>
      </c>
      <c r="F82" s="21"/>
      <c r="G82" s="22"/>
      <c r="H82" s="22"/>
      <c r="I82" s="23"/>
    </row>
    <row r="83" spans="1:9" x14ac:dyDescent="0.25">
      <c r="A83" s="36">
        <v>52</v>
      </c>
      <c r="B83" s="40" t="s">
        <v>358</v>
      </c>
      <c r="C83" s="40" t="s">
        <v>359</v>
      </c>
      <c r="D83" s="41" t="s">
        <v>64</v>
      </c>
      <c r="E83" s="36">
        <v>8</v>
      </c>
      <c r="F83" s="21"/>
      <c r="G83" s="22"/>
      <c r="H83" s="22"/>
      <c r="I83" s="23"/>
    </row>
    <row r="84" spans="1:9" x14ac:dyDescent="0.25">
      <c r="A84" s="36">
        <v>53</v>
      </c>
      <c r="B84" s="40" t="s">
        <v>360</v>
      </c>
      <c r="C84" s="40" t="s">
        <v>361</v>
      </c>
      <c r="D84" s="35" t="s">
        <v>61</v>
      </c>
      <c r="E84" s="36">
        <v>2</v>
      </c>
      <c r="F84" s="21"/>
      <c r="G84" s="22"/>
      <c r="H84" s="22"/>
      <c r="I84" s="23"/>
    </row>
    <row r="85" spans="1:9" x14ac:dyDescent="0.25">
      <c r="A85" s="212" t="s">
        <v>419</v>
      </c>
      <c r="B85" s="213"/>
      <c r="C85" s="213"/>
      <c r="D85" s="213"/>
      <c r="E85" s="74">
        <v>10</v>
      </c>
      <c r="F85" s="21"/>
      <c r="G85" s="22"/>
      <c r="H85" s="22"/>
      <c r="I85" s="23"/>
    </row>
    <row r="86" spans="1:9" x14ac:dyDescent="0.25">
      <c r="A86" s="36">
        <v>54</v>
      </c>
      <c r="B86" s="40" t="s">
        <v>362</v>
      </c>
      <c r="C86" s="40" t="s">
        <v>363</v>
      </c>
      <c r="D86" s="41" t="s">
        <v>64</v>
      </c>
      <c r="E86" s="36">
        <v>8</v>
      </c>
      <c r="F86" s="21"/>
      <c r="G86" s="22"/>
      <c r="H86" s="22"/>
      <c r="I86" s="23"/>
    </row>
    <row r="87" spans="1:9" x14ac:dyDescent="0.25">
      <c r="A87" s="36">
        <v>55</v>
      </c>
      <c r="B87" s="40" t="s">
        <v>364</v>
      </c>
      <c r="C87" s="40" t="s">
        <v>365</v>
      </c>
      <c r="D87" s="41" t="s">
        <v>61</v>
      </c>
      <c r="E87" s="36">
        <v>2</v>
      </c>
      <c r="F87" s="21"/>
      <c r="G87" s="22"/>
      <c r="H87" s="22"/>
      <c r="I87" s="23"/>
    </row>
    <row r="88" spans="1:9" x14ac:dyDescent="0.25">
      <c r="A88" s="212" t="s">
        <v>425</v>
      </c>
      <c r="B88" s="213"/>
      <c r="C88" s="213"/>
      <c r="D88" s="213"/>
      <c r="E88" s="74">
        <v>10</v>
      </c>
      <c r="F88" s="21"/>
      <c r="G88" s="22"/>
      <c r="H88" s="22"/>
      <c r="I88" s="23"/>
    </row>
    <row r="89" spans="1:9" x14ac:dyDescent="0.25">
      <c r="A89" s="36">
        <v>56</v>
      </c>
      <c r="B89" s="40" t="s">
        <v>386</v>
      </c>
      <c r="C89" s="40" t="s">
        <v>387</v>
      </c>
      <c r="D89" s="41" t="s">
        <v>64</v>
      </c>
      <c r="E89" s="36">
        <v>8</v>
      </c>
      <c r="F89" s="21"/>
      <c r="G89" s="22"/>
      <c r="H89" s="22"/>
      <c r="I89" s="23"/>
    </row>
    <row r="90" spans="1:9" x14ac:dyDescent="0.25">
      <c r="A90" s="36">
        <v>57</v>
      </c>
      <c r="B90" s="40" t="s">
        <v>388</v>
      </c>
      <c r="C90" s="40" t="s">
        <v>389</v>
      </c>
      <c r="D90" s="42" t="s">
        <v>61</v>
      </c>
      <c r="E90" s="36">
        <v>2</v>
      </c>
      <c r="F90" s="21"/>
      <c r="G90" s="22"/>
      <c r="H90" s="22"/>
      <c r="I90" s="23"/>
    </row>
    <row r="91" spans="1:9" x14ac:dyDescent="0.25">
      <c r="A91" s="212" t="s">
        <v>367</v>
      </c>
      <c r="B91" s="213"/>
      <c r="C91" s="213"/>
      <c r="D91" s="213"/>
      <c r="E91" s="74">
        <v>10</v>
      </c>
      <c r="F91" s="21"/>
      <c r="G91" s="22"/>
      <c r="H91" s="22"/>
      <c r="I91" s="23"/>
    </row>
    <row r="92" spans="1:9" x14ac:dyDescent="0.25">
      <c r="A92" s="36">
        <v>58</v>
      </c>
      <c r="B92" s="40" t="s">
        <v>366</v>
      </c>
      <c r="C92" s="40" t="s">
        <v>367</v>
      </c>
      <c r="D92" s="41" t="s">
        <v>64</v>
      </c>
      <c r="E92" s="36">
        <v>8</v>
      </c>
      <c r="F92" s="21"/>
      <c r="G92" s="22"/>
      <c r="H92" s="22"/>
      <c r="I92" s="23"/>
    </row>
    <row r="93" spans="1:9" x14ac:dyDescent="0.25">
      <c r="A93" s="36">
        <v>59</v>
      </c>
      <c r="B93" s="40" t="s">
        <v>368</v>
      </c>
      <c r="C93" s="40" t="s">
        <v>369</v>
      </c>
      <c r="D93" s="35" t="s">
        <v>61</v>
      </c>
      <c r="E93" s="36">
        <v>2</v>
      </c>
      <c r="F93" s="21"/>
      <c r="G93" s="22"/>
      <c r="H93" s="22"/>
      <c r="I93" s="23"/>
    </row>
    <row r="94" spans="1:9" x14ac:dyDescent="0.25">
      <c r="A94" s="212" t="s">
        <v>371</v>
      </c>
      <c r="B94" s="213"/>
      <c r="C94" s="213"/>
      <c r="D94" s="213"/>
      <c r="E94" s="74">
        <v>10</v>
      </c>
      <c r="F94" s="21"/>
      <c r="G94" s="22"/>
      <c r="H94" s="22"/>
      <c r="I94" s="23"/>
    </row>
    <row r="95" spans="1:9" x14ac:dyDescent="0.25">
      <c r="A95" s="36">
        <v>60</v>
      </c>
      <c r="B95" s="40" t="s">
        <v>370</v>
      </c>
      <c r="C95" s="40" t="s">
        <v>371</v>
      </c>
      <c r="D95" s="41" t="s">
        <v>64</v>
      </c>
      <c r="E95" s="36">
        <v>8</v>
      </c>
      <c r="F95" s="21"/>
      <c r="G95" s="22"/>
      <c r="H95" s="22"/>
      <c r="I95" s="23"/>
    </row>
    <row r="96" spans="1:9" x14ac:dyDescent="0.25">
      <c r="A96" s="36">
        <v>61</v>
      </c>
      <c r="B96" s="40" t="s">
        <v>372</v>
      </c>
      <c r="C96" s="40" t="s">
        <v>373</v>
      </c>
      <c r="D96" s="35" t="s">
        <v>61</v>
      </c>
      <c r="E96" s="36">
        <v>2</v>
      </c>
      <c r="F96" s="21"/>
      <c r="G96" s="22"/>
      <c r="H96" s="22"/>
      <c r="I96" s="23"/>
    </row>
    <row r="97" spans="1:9" x14ac:dyDescent="0.25">
      <c r="A97" s="212" t="s">
        <v>375</v>
      </c>
      <c r="B97" s="213"/>
      <c r="C97" s="213"/>
      <c r="D97" s="213"/>
      <c r="E97" s="74">
        <v>10</v>
      </c>
      <c r="F97" s="21"/>
      <c r="G97" s="22"/>
      <c r="H97" s="22"/>
      <c r="I97" s="23"/>
    </row>
    <row r="98" spans="1:9" x14ac:dyDescent="0.25">
      <c r="A98" s="36">
        <v>62</v>
      </c>
      <c r="B98" s="40" t="s">
        <v>374</v>
      </c>
      <c r="C98" s="40" t="s">
        <v>375</v>
      </c>
      <c r="D98" s="41" t="s">
        <v>64</v>
      </c>
      <c r="E98" s="36">
        <v>8</v>
      </c>
      <c r="F98" s="21"/>
      <c r="G98" s="22"/>
      <c r="H98" s="22"/>
      <c r="I98" s="23"/>
    </row>
    <row r="99" spans="1:9" x14ac:dyDescent="0.25">
      <c r="A99" s="36">
        <v>63</v>
      </c>
      <c r="B99" s="40" t="s">
        <v>376</v>
      </c>
      <c r="C99" s="40" t="s">
        <v>377</v>
      </c>
      <c r="D99" s="41" t="s">
        <v>61</v>
      </c>
      <c r="E99" s="36">
        <v>2</v>
      </c>
      <c r="F99" s="21"/>
      <c r="G99" s="22"/>
      <c r="H99" s="22"/>
      <c r="I99" s="23"/>
    </row>
    <row r="100" spans="1:9" x14ac:dyDescent="0.25">
      <c r="A100" s="212" t="s">
        <v>172</v>
      </c>
      <c r="B100" s="213"/>
      <c r="C100" s="213"/>
      <c r="D100" s="213"/>
      <c r="E100" s="74">
        <v>10</v>
      </c>
      <c r="F100" s="21"/>
      <c r="G100" s="22"/>
      <c r="H100" s="22"/>
      <c r="I100" s="23"/>
    </row>
    <row r="101" spans="1:9" x14ac:dyDescent="0.25">
      <c r="A101" s="36">
        <v>64</v>
      </c>
      <c r="B101" s="40" t="s">
        <v>171</v>
      </c>
      <c r="C101" s="40" t="s">
        <v>172</v>
      </c>
      <c r="D101" s="41" t="s">
        <v>64</v>
      </c>
      <c r="E101" s="36">
        <v>10</v>
      </c>
      <c r="F101" s="86"/>
      <c r="G101" s="22"/>
      <c r="H101" s="22"/>
      <c r="I101" s="23"/>
    </row>
    <row r="102" spans="1:9" x14ac:dyDescent="0.25">
      <c r="A102" s="212" t="s">
        <v>478</v>
      </c>
      <c r="B102" s="213"/>
      <c r="C102" s="213"/>
      <c r="D102" s="213"/>
      <c r="E102" s="74">
        <v>10</v>
      </c>
      <c r="F102" s="86"/>
      <c r="G102" s="22"/>
      <c r="H102" s="22"/>
      <c r="I102" s="23"/>
    </row>
    <row r="103" spans="1:9" x14ac:dyDescent="0.25">
      <c r="A103" s="36">
        <v>65</v>
      </c>
      <c r="B103" s="40" t="s">
        <v>479</v>
      </c>
      <c r="C103" s="40" t="s">
        <v>478</v>
      </c>
      <c r="D103" s="41"/>
      <c r="E103" s="36"/>
      <c r="F103" s="86"/>
      <c r="G103" s="22"/>
      <c r="H103" s="22"/>
      <c r="I103" s="23"/>
    </row>
    <row r="104" spans="1:9" ht="15.75" customHeight="1" x14ac:dyDescent="0.25">
      <c r="A104" s="220" t="s">
        <v>469</v>
      </c>
      <c r="B104" s="221"/>
      <c r="C104" s="221"/>
      <c r="D104" s="112" t="s">
        <v>470</v>
      </c>
      <c r="E104" s="111">
        <v>30</v>
      </c>
      <c r="F104" s="21"/>
      <c r="G104" s="22"/>
      <c r="H104" s="22"/>
      <c r="I104" s="23"/>
    </row>
    <row r="105" spans="1:9" x14ac:dyDescent="0.25">
      <c r="A105" s="24">
        <v>66</v>
      </c>
      <c r="B105" s="39" t="s">
        <v>466</v>
      </c>
      <c r="C105" s="6" t="s">
        <v>136</v>
      </c>
      <c r="D105" s="17" t="s">
        <v>13</v>
      </c>
      <c r="E105" s="92"/>
      <c r="F105" s="21"/>
      <c r="G105" s="22"/>
      <c r="H105" s="22"/>
      <c r="I105" s="23"/>
    </row>
    <row r="106" spans="1:9" x14ac:dyDescent="0.25">
      <c r="A106" s="24">
        <v>67</v>
      </c>
      <c r="B106" s="39" t="s">
        <v>467</v>
      </c>
      <c r="C106" s="6" t="s">
        <v>136</v>
      </c>
      <c r="D106" s="17" t="s">
        <v>13</v>
      </c>
      <c r="E106" s="92"/>
      <c r="F106" s="21"/>
      <c r="G106" s="22"/>
      <c r="H106" s="22"/>
      <c r="I106" s="23"/>
    </row>
    <row r="107" spans="1:9" x14ac:dyDescent="0.25">
      <c r="A107" s="24">
        <v>68</v>
      </c>
      <c r="B107" s="39" t="s">
        <v>464</v>
      </c>
      <c r="C107" s="6" t="s">
        <v>136</v>
      </c>
      <c r="D107" s="17" t="s">
        <v>13</v>
      </c>
      <c r="E107" s="92"/>
      <c r="F107" s="21"/>
      <c r="G107" s="22"/>
      <c r="H107" s="22"/>
      <c r="I107" s="23"/>
    </row>
    <row r="108" spans="1:9" x14ac:dyDescent="0.25">
      <c r="A108" s="24">
        <v>69</v>
      </c>
      <c r="B108" s="39" t="s">
        <v>465</v>
      </c>
      <c r="C108" s="6" t="s">
        <v>136</v>
      </c>
      <c r="D108" s="17"/>
      <c r="E108" s="92"/>
      <c r="F108" s="21"/>
      <c r="G108" s="22"/>
      <c r="H108" s="22"/>
      <c r="I108" s="23"/>
    </row>
    <row r="109" spans="1:9" x14ac:dyDescent="0.25">
      <c r="A109" s="210" t="s">
        <v>378</v>
      </c>
      <c r="B109" s="211"/>
      <c r="C109" s="211"/>
      <c r="D109" s="211"/>
      <c r="E109" s="73">
        <v>18</v>
      </c>
      <c r="F109" s="21"/>
      <c r="G109" s="22"/>
      <c r="H109" s="22"/>
      <c r="I109" s="23"/>
    </row>
    <row r="110" spans="1:9" x14ac:dyDescent="0.25">
      <c r="A110" s="36">
        <v>70</v>
      </c>
      <c r="B110" s="35" t="s">
        <v>173</v>
      </c>
      <c r="C110" s="35" t="s">
        <v>175</v>
      </c>
      <c r="D110" s="35" t="s">
        <v>64</v>
      </c>
      <c r="E110" s="36">
        <v>9</v>
      </c>
      <c r="F110" s="21"/>
      <c r="G110" s="22"/>
      <c r="H110" s="22"/>
      <c r="I110" s="23"/>
    </row>
    <row r="111" spans="1:9" x14ac:dyDescent="0.25">
      <c r="A111" s="36">
        <v>71</v>
      </c>
      <c r="B111" s="35" t="s">
        <v>174</v>
      </c>
      <c r="C111" s="35" t="s">
        <v>176</v>
      </c>
      <c r="D111" s="35" t="s">
        <v>64</v>
      </c>
      <c r="E111" s="36">
        <v>9</v>
      </c>
      <c r="F111" s="21"/>
      <c r="G111" s="22"/>
      <c r="H111" s="22"/>
      <c r="I111" s="23"/>
    </row>
    <row r="112" spans="1:9" x14ac:dyDescent="0.25">
      <c r="A112" s="204" t="s">
        <v>420</v>
      </c>
      <c r="B112" s="205"/>
      <c r="C112" s="205"/>
      <c r="D112" s="205"/>
      <c r="E112" s="72">
        <v>26</v>
      </c>
      <c r="F112" s="21"/>
      <c r="G112" s="22"/>
      <c r="H112" s="22"/>
      <c r="I112" s="23"/>
    </row>
    <row r="113" spans="1:9" x14ac:dyDescent="0.25">
      <c r="A113" s="200" t="s">
        <v>421</v>
      </c>
      <c r="B113" s="201"/>
      <c r="C113" s="201"/>
      <c r="D113" s="201"/>
      <c r="E113" s="79">
        <v>6</v>
      </c>
      <c r="F113" s="21"/>
      <c r="G113" s="22"/>
      <c r="H113" s="22"/>
      <c r="I113" s="23"/>
    </row>
    <row r="114" spans="1:9" x14ac:dyDescent="0.25">
      <c r="A114" s="216" t="s">
        <v>427</v>
      </c>
      <c r="B114" s="217"/>
      <c r="C114" s="217"/>
      <c r="D114" s="217"/>
      <c r="E114" s="85">
        <v>3</v>
      </c>
      <c r="F114" s="21"/>
      <c r="G114" s="22"/>
      <c r="H114" s="22"/>
      <c r="I114" s="23"/>
    </row>
    <row r="115" spans="1:9" x14ac:dyDescent="0.25">
      <c r="A115" s="36">
        <v>72</v>
      </c>
      <c r="B115" s="40" t="s">
        <v>426</v>
      </c>
      <c r="C115" s="40" t="s">
        <v>427</v>
      </c>
      <c r="D115" s="41" t="s">
        <v>64</v>
      </c>
      <c r="E115" s="36">
        <v>3</v>
      </c>
      <c r="F115" s="21"/>
      <c r="G115" s="22"/>
      <c r="H115" s="22"/>
      <c r="I115" s="23"/>
    </row>
    <row r="116" spans="1:9" x14ac:dyDescent="0.25">
      <c r="A116" s="216" t="s">
        <v>429</v>
      </c>
      <c r="B116" s="217"/>
      <c r="C116" s="217"/>
      <c r="D116" s="217"/>
      <c r="E116" s="85">
        <v>3</v>
      </c>
      <c r="F116" s="21"/>
      <c r="G116" s="22"/>
      <c r="H116" s="22"/>
      <c r="I116" s="23"/>
    </row>
    <row r="117" spans="1:9" x14ac:dyDescent="0.25">
      <c r="A117" s="36">
        <v>73</v>
      </c>
      <c r="B117" s="40" t="s">
        <v>428</v>
      </c>
      <c r="C117" s="40" t="s">
        <v>429</v>
      </c>
      <c r="D117" s="41" t="s">
        <v>64</v>
      </c>
      <c r="E117" s="36">
        <v>2</v>
      </c>
      <c r="F117" s="21"/>
      <c r="G117" s="22"/>
      <c r="H117" s="22"/>
      <c r="I117" s="23"/>
    </row>
    <row r="118" spans="1:9" x14ac:dyDescent="0.25">
      <c r="A118" s="36">
        <v>74</v>
      </c>
      <c r="B118" s="40" t="s">
        <v>430</v>
      </c>
      <c r="C118" s="40" t="s">
        <v>431</v>
      </c>
      <c r="D118" s="41" t="s">
        <v>61</v>
      </c>
      <c r="E118" s="36">
        <v>1</v>
      </c>
      <c r="F118" s="21"/>
      <c r="G118" s="22"/>
      <c r="H118" s="22"/>
      <c r="I118" s="23"/>
    </row>
    <row r="119" spans="1:9" x14ac:dyDescent="0.25">
      <c r="A119" s="222" t="s">
        <v>421</v>
      </c>
      <c r="B119" s="223"/>
      <c r="C119" s="223"/>
      <c r="D119" s="118" t="s">
        <v>508</v>
      </c>
      <c r="E119" s="119">
        <v>6</v>
      </c>
      <c r="F119" s="21"/>
      <c r="G119" s="22"/>
      <c r="H119" s="22"/>
      <c r="I119" s="23"/>
    </row>
    <row r="120" spans="1:9" x14ac:dyDescent="0.25">
      <c r="A120" s="24">
        <v>75</v>
      </c>
      <c r="B120" s="25" t="s">
        <v>381</v>
      </c>
      <c r="C120" s="6" t="s">
        <v>136</v>
      </c>
      <c r="D120" s="17" t="s">
        <v>13</v>
      </c>
      <c r="E120" s="92"/>
      <c r="F120" s="21"/>
      <c r="G120" s="22"/>
      <c r="H120" s="22"/>
      <c r="I120" s="23"/>
    </row>
    <row r="121" spans="1:9" x14ac:dyDescent="0.25">
      <c r="A121" s="24">
        <v>76</v>
      </c>
      <c r="B121" s="25" t="s">
        <v>382</v>
      </c>
      <c r="C121" s="6" t="s">
        <v>136</v>
      </c>
      <c r="D121" s="17"/>
      <c r="E121" s="92"/>
      <c r="F121" s="21"/>
      <c r="G121" s="22"/>
      <c r="H121" s="22"/>
      <c r="I121" s="23"/>
    </row>
    <row r="122" spans="1:9" x14ac:dyDescent="0.25">
      <c r="A122" s="24">
        <v>77</v>
      </c>
      <c r="B122" s="25" t="s">
        <v>394</v>
      </c>
      <c r="C122" s="6" t="s">
        <v>136</v>
      </c>
      <c r="D122" s="17"/>
      <c r="E122" s="92"/>
      <c r="F122" s="21"/>
      <c r="G122" s="22"/>
      <c r="H122" s="22"/>
      <c r="I122" s="23"/>
    </row>
    <row r="123" spans="1:9" x14ac:dyDescent="0.25">
      <c r="A123" s="24">
        <v>78</v>
      </c>
      <c r="B123" s="25" t="s">
        <v>471</v>
      </c>
      <c r="C123" s="6" t="s">
        <v>136</v>
      </c>
      <c r="D123" s="17"/>
      <c r="E123" s="92"/>
      <c r="F123" s="21"/>
      <c r="G123" s="22"/>
      <c r="H123" s="22"/>
      <c r="I123" s="23"/>
    </row>
    <row r="124" spans="1:9" x14ac:dyDescent="0.25">
      <c r="A124" s="24">
        <v>79</v>
      </c>
      <c r="B124" s="25" t="s">
        <v>472</v>
      </c>
      <c r="C124" s="6" t="s">
        <v>136</v>
      </c>
      <c r="D124" s="17"/>
      <c r="E124" s="92"/>
      <c r="F124" s="21"/>
      <c r="G124" s="22"/>
      <c r="H124" s="22"/>
      <c r="I124" s="23"/>
    </row>
    <row r="125" spans="1:9" x14ac:dyDescent="0.25">
      <c r="A125" s="24">
        <v>80</v>
      </c>
      <c r="B125" s="25" t="s">
        <v>473</v>
      </c>
      <c r="C125" s="6" t="s">
        <v>136</v>
      </c>
      <c r="D125" s="17"/>
      <c r="E125" s="92"/>
      <c r="F125" s="21"/>
      <c r="G125" s="22"/>
      <c r="H125" s="22"/>
      <c r="I125" s="23"/>
    </row>
    <row r="126" spans="1:9" x14ac:dyDescent="0.25">
      <c r="A126" s="200" t="s">
        <v>379</v>
      </c>
      <c r="B126" s="201"/>
      <c r="C126" s="201"/>
      <c r="D126" s="201"/>
      <c r="E126" s="79">
        <v>14</v>
      </c>
      <c r="F126" s="21"/>
      <c r="G126" s="22"/>
      <c r="H126" s="22"/>
      <c r="I126" s="23"/>
    </row>
    <row r="127" spans="1:9" x14ac:dyDescent="0.25">
      <c r="A127" s="200" t="s">
        <v>422</v>
      </c>
      <c r="B127" s="201"/>
      <c r="C127" s="201"/>
      <c r="D127" s="201"/>
      <c r="E127" s="79">
        <v>6</v>
      </c>
      <c r="F127" s="21"/>
      <c r="G127" s="22"/>
      <c r="H127" s="22"/>
      <c r="I127" s="23"/>
    </row>
    <row r="128" spans="1:9" x14ac:dyDescent="0.25">
      <c r="A128" s="36">
        <v>81</v>
      </c>
      <c r="B128" s="35" t="s">
        <v>70</v>
      </c>
      <c r="C128" s="35" t="s">
        <v>12</v>
      </c>
      <c r="D128" s="35" t="s">
        <v>64</v>
      </c>
      <c r="E128" s="36">
        <v>4</v>
      </c>
      <c r="F128" s="21"/>
      <c r="G128" s="22"/>
      <c r="H128" s="22"/>
      <c r="I128" s="23"/>
    </row>
    <row r="129" spans="1:9" x14ac:dyDescent="0.25">
      <c r="A129" s="36">
        <v>82</v>
      </c>
      <c r="B129" s="35" t="s">
        <v>71</v>
      </c>
      <c r="C129" s="35" t="s">
        <v>72</v>
      </c>
      <c r="D129" s="35" t="s">
        <v>61</v>
      </c>
      <c r="E129" s="36">
        <v>2</v>
      </c>
      <c r="F129" s="21"/>
      <c r="G129" s="22"/>
      <c r="H129" s="22"/>
      <c r="I129" s="23"/>
    </row>
    <row r="130" spans="1:9" x14ac:dyDescent="0.25">
      <c r="A130" s="200" t="s">
        <v>423</v>
      </c>
      <c r="B130" s="201"/>
      <c r="C130" s="201"/>
      <c r="D130" s="201"/>
      <c r="E130" s="79">
        <v>8</v>
      </c>
      <c r="F130" s="21"/>
      <c r="G130" s="22"/>
      <c r="H130" s="22"/>
      <c r="I130" s="23"/>
    </row>
    <row r="131" spans="1:9" x14ac:dyDescent="0.25">
      <c r="A131" s="36">
        <v>83</v>
      </c>
      <c r="B131" s="35" t="s">
        <v>76</v>
      </c>
      <c r="C131" s="35" t="s">
        <v>77</v>
      </c>
      <c r="D131" s="35" t="s">
        <v>64</v>
      </c>
      <c r="E131" s="36">
        <v>6</v>
      </c>
      <c r="F131" s="21"/>
      <c r="G131" s="22"/>
      <c r="H131" s="22"/>
      <c r="I131" s="23"/>
    </row>
    <row r="132" spans="1:9" x14ac:dyDescent="0.25">
      <c r="A132" s="218" t="s">
        <v>383</v>
      </c>
      <c r="B132" s="219"/>
      <c r="C132" s="219"/>
      <c r="D132" s="113" t="s">
        <v>508</v>
      </c>
      <c r="E132" s="114">
        <v>6</v>
      </c>
      <c r="F132" s="21"/>
      <c r="G132" s="22"/>
      <c r="H132" s="22"/>
      <c r="I132" s="23"/>
    </row>
    <row r="133" spans="1:9" x14ac:dyDescent="0.25">
      <c r="A133" s="24">
        <v>84</v>
      </c>
      <c r="B133" s="25" t="s">
        <v>384</v>
      </c>
      <c r="C133" s="6" t="s">
        <v>136</v>
      </c>
      <c r="D133" s="17" t="s">
        <v>13</v>
      </c>
      <c r="E133" s="92"/>
      <c r="F133" s="21"/>
      <c r="G133" s="22"/>
      <c r="H133" s="22"/>
      <c r="I133" s="23"/>
    </row>
    <row r="134" spans="1:9" x14ac:dyDescent="0.25">
      <c r="A134" s="24">
        <v>85</v>
      </c>
      <c r="B134" s="25" t="s">
        <v>385</v>
      </c>
      <c r="C134" s="6" t="s">
        <v>136</v>
      </c>
      <c r="D134" s="17"/>
      <c r="E134" s="92"/>
      <c r="F134" s="21"/>
      <c r="G134" s="22"/>
      <c r="H134" s="22"/>
      <c r="I134" s="23"/>
    </row>
    <row r="135" spans="1:9" x14ac:dyDescent="0.25">
      <c r="A135" s="24">
        <v>86</v>
      </c>
      <c r="B135" s="25" t="s">
        <v>395</v>
      </c>
      <c r="C135" s="6" t="s">
        <v>136</v>
      </c>
      <c r="D135" s="17"/>
      <c r="E135" s="92"/>
      <c r="F135" s="21"/>
      <c r="G135" s="22"/>
      <c r="H135" s="22"/>
      <c r="I135" s="23"/>
    </row>
    <row r="136" spans="1:9" x14ac:dyDescent="0.25">
      <c r="A136" s="24">
        <v>87</v>
      </c>
      <c r="B136" s="25" t="s">
        <v>474</v>
      </c>
      <c r="C136" s="6" t="s">
        <v>136</v>
      </c>
      <c r="D136" s="17"/>
      <c r="E136" s="92"/>
      <c r="F136" s="21"/>
      <c r="G136" s="22"/>
      <c r="H136" s="22"/>
      <c r="I136" s="23"/>
    </row>
    <row r="137" spans="1:9" x14ac:dyDescent="0.25">
      <c r="A137" s="24">
        <v>88</v>
      </c>
      <c r="B137" s="25" t="s">
        <v>475</v>
      </c>
      <c r="C137" s="6" t="s">
        <v>136</v>
      </c>
      <c r="D137" s="17"/>
      <c r="E137" s="92"/>
      <c r="F137" s="21"/>
      <c r="G137" s="22"/>
      <c r="H137" s="22"/>
      <c r="I137" s="23"/>
    </row>
    <row r="138" spans="1:9" x14ac:dyDescent="0.25">
      <c r="A138" s="24">
        <v>89</v>
      </c>
      <c r="B138" s="25" t="s">
        <v>385</v>
      </c>
      <c r="C138" s="6" t="s">
        <v>136</v>
      </c>
      <c r="D138" s="17"/>
      <c r="E138" s="92"/>
      <c r="F138" s="21"/>
      <c r="G138" s="22"/>
      <c r="H138" s="22"/>
      <c r="I138" s="23"/>
    </row>
    <row r="139" spans="1:9" x14ac:dyDescent="0.25">
      <c r="A139" s="196" t="s">
        <v>503</v>
      </c>
      <c r="B139" s="197"/>
      <c r="C139" s="197"/>
      <c r="D139" s="197"/>
      <c r="E139" s="104" t="s">
        <v>60</v>
      </c>
      <c r="F139" s="21"/>
      <c r="G139" s="22"/>
      <c r="H139" s="22"/>
      <c r="I139" s="23"/>
    </row>
    <row r="140" spans="1:9" x14ac:dyDescent="0.25">
      <c r="A140" s="107">
        <v>90</v>
      </c>
      <c r="B140" s="100" t="s">
        <v>134</v>
      </c>
      <c r="C140" s="108" t="s">
        <v>504</v>
      </c>
      <c r="D140" s="109" t="s">
        <v>13</v>
      </c>
      <c r="E140" s="92"/>
      <c r="F140" s="21"/>
      <c r="G140" s="22"/>
      <c r="H140" s="22"/>
      <c r="I140" s="23"/>
    </row>
    <row r="141" spans="1:9" x14ac:dyDescent="0.25">
      <c r="A141" s="107">
        <v>91</v>
      </c>
      <c r="B141" s="100" t="s">
        <v>135</v>
      </c>
      <c r="C141" s="108" t="s">
        <v>504</v>
      </c>
      <c r="D141" s="109" t="s">
        <v>13</v>
      </c>
      <c r="E141" s="92"/>
      <c r="F141" s="21"/>
      <c r="G141" s="22"/>
      <c r="H141" s="22"/>
      <c r="I141" s="23"/>
    </row>
    <row r="142" spans="1:9" x14ac:dyDescent="0.25">
      <c r="A142" s="107">
        <v>92</v>
      </c>
      <c r="B142" s="100" t="s">
        <v>501</v>
      </c>
      <c r="C142" s="108" t="s">
        <v>504</v>
      </c>
      <c r="D142" s="109" t="s">
        <v>13</v>
      </c>
      <c r="E142" s="92"/>
      <c r="F142" s="21"/>
      <c r="G142" s="22"/>
      <c r="H142" s="22"/>
      <c r="I142" s="23"/>
    </row>
    <row r="143" spans="1:9" x14ac:dyDescent="0.25">
      <c r="A143" s="107">
        <v>93</v>
      </c>
      <c r="B143" s="100" t="s">
        <v>502</v>
      </c>
      <c r="C143" s="108" t="s">
        <v>504</v>
      </c>
      <c r="D143" s="109" t="s">
        <v>13</v>
      </c>
      <c r="E143" s="92"/>
      <c r="F143" s="21"/>
      <c r="G143" s="22"/>
      <c r="H143" s="22"/>
      <c r="I143" s="23"/>
    </row>
  </sheetData>
  <sheetProtection algorithmName="SHA-512" hashValue="oheaowbwy/5lemhjYS9tavd1AHuv3lWUn/ctRf9LpNHrAX/32fI9qLGWoaWn1yXQ+ogkQy+8r5445PLJqwPiRA==" saltValue="B4HT3+GPsNHAtdrlP/vLYw==" spinCount="100000" sheet="1" selectLockedCells="1"/>
  <protectedRanges>
    <protectedRange sqref="G2:H2 G1 A1:F4 F5:F6" name="Anlage_2_2"/>
    <protectedRange sqref="H1" name="Anlage_2_1_1"/>
    <protectedRange sqref="A54:E55" name="Anlage_2_2_2_2"/>
    <protectedRange sqref="A109:E109" name="Anlage_2_2_2_1_1"/>
    <protectedRange sqref="A119:E119 A132:E132" name="Anlage_2_2_4_1"/>
    <protectedRange sqref="A5:E8" name="Anlage_2_2_1"/>
    <protectedRange sqref="A126:E126" name="Anlage_2_2_3_1_1"/>
    <protectedRange sqref="A127:E127" name="Anlage_2_2_3_1_3"/>
    <protectedRange sqref="A130:E130" name="Anlage_2_2_3_1_4"/>
  </protectedRanges>
  <mergeCells count="47">
    <mergeCell ref="A30:D30"/>
    <mergeCell ref="A10:D10"/>
    <mergeCell ref="A13:D13"/>
    <mergeCell ref="A16:D16"/>
    <mergeCell ref="A23:D23"/>
    <mergeCell ref="A28:D28"/>
    <mergeCell ref="A1:E3"/>
    <mergeCell ref="A5:D5"/>
    <mergeCell ref="A6:D6"/>
    <mergeCell ref="A7:D7"/>
    <mergeCell ref="A8:D8"/>
    <mergeCell ref="A33:D33"/>
    <mergeCell ref="A36:D36"/>
    <mergeCell ref="A40:D40"/>
    <mergeCell ref="A43:D43"/>
    <mergeCell ref="A61:D61"/>
    <mergeCell ref="A55:D55"/>
    <mergeCell ref="A58:D58"/>
    <mergeCell ref="A54:D54"/>
    <mergeCell ref="A47:D47"/>
    <mergeCell ref="A51:D51"/>
    <mergeCell ref="A64:D64"/>
    <mergeCell ref="A67:D67"/>
    <mergeCell ref="A70:D70"/>
    <mergeCell ref="A73:D73"/>
    <mergeCell ref="A76:D76"/>
    <mergeCell ref="A79:D79"/>
    <mergeCell ref="A82:D82"/>
    <mergeCell ref="A85:D85"/>
    <mergeCell ref="A88:D88"/>
    <mergeCell ref="A91:D91"/>
    <mergeCell ref="A94:D94"/>
    <mergeCell ref="A97:D97"/>
    <mergeCell ref="A104:C104"/>
    <mergeCell ref="A127:D127"/>
    <mergeCell ref="A100:D100"/>
    <mergeCell ref="A102:D102"/>
    <mergeCell ref="A119:C119"/>
    <mergeCell ref="A139:D139"/>
    <mergeCell ref="A130:D130"/>
    <mergeCell ref="A109:D109"/>
    <mergeCell ref="A112:D112"/>
    <mergeCell ref="A113:D113"/>
    <mergeCell ref="A126:D126"/>
    <mergeCell ref="A114:D114"/>
    <mergeCell ref="A116:D116"/>
    <mergeCell ref="A132:C132"/>
  </mergeCells>
  <phoneticPr fontId="27" type="noConversion"/>
  <dataValidations count="2">
    <dataValidation type="list" showInputMessage="1" showErrorMessage="1" sqref="D120:D125 D105:D108 D133:D138 D140:D143" xr:uid="{3A3CDB91-F73C-A54F-9FC8-034528C458DB}">
      <formula1>"',Prüfung,Teilprüfung,Test"</formula1>
    </dataValidation>
    <dataValidation type="whole" errorStyle="information" allowBlank="1" showInputMessage="1" showErrorMessage="1" sqref="E140:E143 E105:E108 E133:E138 E120:E125" xr:uid="{2CF439DF-B4FB-6F4B-A420-7B33B79C84F8}">
      <formula1>0</formula1>
      <formula2>100</formula2>
    </dataValidation>
  </dataValidations>
  <pageMargins left="0.7" right="0.7" top="0.78740157499999996" bottom="0.78740157499999996" header="0.3" footer="0.3"/>
  <colBreaks count="1" manualBreakCount="1">
    <brk id="5" max="1048575"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E03E3-17F4-CC4D-ACAE-F8E9126A529C}">
  <dimension ref="A1:I133"/>
  <sheetViews>
    <sheetView zoomScaleNormal="100" workbookViewId="0">
      <selection activeCell="C111" sqref="C111"/>
    </sheetView>
  </sheetViews>
  <sheetFormatPr baseColWidth="10" defaultRowHeight="15.75" x14ac:dyDescent="0.25"/>
  <cols>
    <col min="1" max="1" width="6.625" style="16" customWidth="1"/>
    <col min="2" max="2" width="13.625" style="18" customWidth="1"/>
    <col min="3" max="3" width="60.625" style="18" customWidth="1"/>
    <col min="4" max="4" width="14.75" style="15" customWidth="1"/>
    <col min="5" max="5" width="6.625" style="16" customWidth="1"/>
    <col min="6" max="6" width="12" style="16" customWidth="1"/>
    <col min="7" max="7" width="14.625" style="15" bestFit="1" customWidth="1"/>
    <col min="8" max="8" width="10.875" style="15"/>
  </cols>
  <sheetData>
    <row r="1" spans="1:9" x14ac:dyDescent="0.25">
      <c r="A1" s="206" t="s">
        <v>308</v>
      </c>
      <c r="B1" s="206"/>
      <c r="C1" s="206"/>
      <c r="D1" s="206"/>
      <c r="E1" s="206"/>
      <c r="F1" s="27"/>
      <c r="G1" s="22" t="s">
        <v>56</v>
      </c>
      <c r="H1" s="28" t="s">
        <v>138</v>
      </c>
      <c r="I1" s="23"/>
    </row>
    <row r="2" spans="1:9" x14ac:dyDescent="0.25">
      <c r="A2" s="206"/>
      <c r="B2" s="206"/>
      <c r="C2" s="206"/>
      <c r="D2" s="206"/>
      <c r="E2" s="206"/>
      <c r="F2" s="27"/>
      <c r="G2" s="22" t="s">
        <v>7</v>
      </c>
      <c r="H2" s="29">
        <v>6</v>
      </c>
      <c r="I2" s="23"/>
    </row>
    <row r="3" spans="1:9" x14ac:dyDescent="0.25">
      <c r="A3" s="207"/>
      <c r="B3" s="207"/>
      <c r="C3" s="207"/>
      <c r="D3" s="207"/>
      <c r="E3" s="207"/>
      <c r="F3" s="27"/>
      <c r="G3" s="82" t="s">
        <v>444</v>
      </c>
      <c r="H3" s="22"/>
      <c r="I3" s="23"/>
    </row>
    <row r="4" spans="1:9" ht="15" customHeight="1" x14ac:dyDescent="0.25">
      <c r="A4" s="30" t="s">
        <v>35</v>
      </c>
      <c r="B4" s="31" t="s">
        <v>57</v>
      </c>
      <c r="C4" s="31" t="s">
        <v>58</v>
      </c>
      <c r="D4" s="30" t="s">
        <v>59</v>
      </c>
      <c r="E4" s="30" t="s">
        <v>60</v>
      </c>
      <c r="F4" s="32"/>
      <c r="G4" s="22"/>
      <c r="H4" s="22"/>
      <c r="I4" s="23"/>
    </row>
    <row r="5" spans="1:9" ht="15" customHeight="1" x14ac:dyDescent="0.25">
      <c r="A5" s="208" t="s">
        <v>399</v>
      </c>
      <c r="B5" s="209"/>
      <c r="C5" s="209"/>
      <c r="D5" s="209"/>
      <c r="E5" s="71">
        <v>180</v>
      </c>
      <c r="F5" s="32"/>
      <c r="G5" s="22"/>
      <c r="H5" s="22"/>
      <c r="I5" s="23"/>
    </row>
    <row r="6" spans="1:9" ht="15" customHeight="1" x14ac:dyDescent="0.25">
      <c r="A6" s="204" t="s">
        <v>400</v>
      </c>
      <c r="B6" s="205"/>
      <c r="C6" s="205"/>
      <c r="D6" s="205"/>
      <c r="E6" s="72">
        <v>141</v>
      </c>
      <c r="F6" s="32"/>
      <c r="G6" s="22"/>
      <c r="H6" s="22"/>
      <c r="I6" s="23"/>
    </row>
    <row r="7" spans="1:9" ht="15" customHeight="1" x14ac:dyDescent="0.25">
      <c r="A7" s="210" t="s">
        <v>401</v>
      </c>
      <c r="B7" s="211"/>
      <c r="C7" s="211"/>
      <c r="D7" s="211"/>
      <c r="E7" s="73">
        <v>69</v>
      </c>
      <c r="F7" s="32"/>
      <c r="G7" s="22"/>
      <c r="H7" s="22"/>
      <c r="I7" s="23"/>
    </row>
    <row r="8" spans="1:9" ht="15" customHeight="1" x14ac:dyDescent="0.25">
      <c r="A8" s="212" t="s">
        <v>435</v>
      </c>
      <c r="B8" s="213"/>
      <c r="C8" s="213"/>
      <c r="D8" s="213"/>
      <c r="E8" s="74">
        <v>8</v>
      </c>
      <c r="F8" s="33"/>
      <c r="G8" s="33"/>
      <c r="H8" s="33"/>
      <c r="I8" s="23"/>
    </row>
    <row r="9" spans="1:9" ht="15" customHeight="1" x14ac:dyDescent="0.25">
      <c r="A9" s="24">
        <v>1</v>
      </c>
      <c r="B9" s="25" t="s">
        <v>177</v>
      </c>
      <c r="C9" s="25" t="s">
        <v>121</v>
      </c>
      <c r="D9" s="25" t="s">
        <v>64</v>
      </c>
      <c r="E9" s="24">
        <v>5</v>
      </c>
      <c r="F9" s="33"/>
      <c r="G9" s="33"/>
      <c r="H9" s="33"/>
      <c r="I9" s="23"/>
    </row>
    <row r="10" spans="1:9" ht="15" customHeight="1" x14ac:dyDescent="0.25">
      <c r="A10" s="24">
        <v>2</v>
      </c>
      <c r="B10" s="25" t="s">
        <v>178</v>
      </c>
      <c r="C10" s="25" t="s">
        <v>181</v>
      </c>
      <c r="D10" s="25" t="s">
        <v>64</v>
      </c>
      <c r="E10" s="24">
        <v>2</v>
      </c>
      <c r="F10" s="33"/>
      <c r="G10" s="33"/>
      <c r="H10" s="33"/>
      <c r="I10" s="23"/>
    </row>
    <row r="11" spans="1:9" ht="15" customHeight="1" x14ac:dyDescent="0.25">
      <c r="A11" s="24">
        <v>3</v>
      </c>
      <c r="B11" s="25" t="s">
        <v>179</v>
      </c>
      <c r="C11" s="25" t="s">
        <v>182</v>
      </c>
      <c r="D11" s="25" t="s">
        <v>61</v>
      </c>
      <c r="E11" s="24">
        <v>1</v>
      </c>
      <c r="F11" s="33"/>
      <c r="G11" s="33"/>
      <c r="H11" s="33"/>
      <c r="I11" s="23"/>
    </row>
    <row r="12" spans="1:9" ht="15" customHeight="1" x14ac:dyDescent="0.25">
      <c r="A12" s="212" t="s">
        <v>432</v>
      </c>
      <c r="B12" s="213"/>
      <c r="C12" s="213"/>
      <c r="D12" s="213"/>
      <c r="E12" s="74">
        <v>8</v>
      </c>
      <c r="F12" s="33"/>
      <c r="G12" s="33"/>
      <c r="H12" s="33"/>
      <c r="I12" s="23"/>
    </row>
    <row r="13" spans="1:9" ht="15" customHeight="1" x14ac:dyDescent="0.25">
      <c r="A13" s="24">
        <v>4</v>
      </c>
      <c r="B13" s="25" t="s">
        <v>183</v>
      </c>
      <c r="C13" s="25" t="s">
        <v>184</v>
      </c>
      <c r="D13" s="25" t="s">
        <v>64</v>
      </c>
      <c r="E13" s="24">
        <v>6</v>
      </c>
      <c r="F13" s="33"/>
      <c r="G13" s="33"/>
      <c r="H13" s="33"/>
      <c r="I13" s="23"/>
    </row>
    <row r="14" spans="1:9" ht="15" customHeight="1" x14ac:dyDescent="0.25">
      <c r="A14" s="24">
        <v>5</v>
      </c>
      <c r="B14" s="25" t="s">
        <v>185</v>
      </c>
      <c r="C14" s="25" t="s">
        <v>186</v>
      </c>
      <c r="D14" s="25" t="s">
        <v>61</v>
      </c>
      <c r="E14" s="24">
        <v>2</v>
      </c>
      <c r="F14" s="33"/>
      <c r="G14" s="33"/>
      <c r="H14" s="33"/>
      <c r="I14" s="23"/>
    </row>
    <row r="15" spans="1:9" ht="15" customHeight="1" x14ac:dyDescent="0.25">
      <c r="A15" s="212" t="s">
        <v>433</v>
      </c>
      <c r="B15" s="213"/>
      <c r="C15" s="213"/>
      <c r="D15" s="213"/>
      <c r="E15" s="74">
        <v>11</v>
      </c>
      <c r="F15" s="33"/>
      <c r="G15" s="33"/>
      <c r="H15" s="33"/>
      <c r="I15" s="23"/>
    </row>
    <row r="16" spans="1:9" ht="15" customHeight="1" x14ac:dyDescent="0.25">
      <c r="A16" s="24">
        <v>6</v>
      </c>
      <c r="B16" s="25" t="s">
        <v>104</v>
      </c>
      <c r="C16" s="25" t="s">
        <v>105</v>
      </c>
      <c r="D16" s="25" t="s">
        <v>64</v>
      </c>
      <c r="E16" s="24">
        <v>7</v>
      </c>
      <c r="F16" s="33"/>
      <c r="G16" s="33"/>
      <c r="H16" s="33"/>
      <c r="I16" s="23"/>
    </row>
    <row r="17" spans="1:9" ht="15" customHeight="1" x14ac:dyDescent="0.25">
      <c r="A17" s="24">
        <v>7</v>
      </c>
      <c r="B17" s="25" t="s">
        <v>187</v>
      </c>
      <c r="C17" s="25" t="s">
        <v>188</v>
      </c>
      <c r="D17" s="25" t="s">
        <v>61</v>
      </c>
      <c r="E17" s="24">
        <v>3</v>
      </c>
      <c r="F17" s="33"/>
      <c r="G17" s="33"/>
      <c r="H17" s="33"/>
      <c r="I17" s="23"/>
    </row>
    <row r="18" spans="1:9" ht="15" customHeight="1" x14ac:dyDescent="0.25">
      <c r="A18" s="24">
        <v>8</v>
      </c>
      <c r="B18" s="25" t="s">
        <v>106</v>
      </c>
      <c r="C18" s="25" t="s">
        <v>107</v>
      </c>
      <c r="D18" s="25" t="s">
        <v>61</v>
      </c>
      <c r="E18" s="24">
        <v>1</v>
      </c>
      <c r="F18" s="33"/>
      <c r="G18" s="33"/>
      <c r="H18" s="33"/>
      <c r="I18" s="23"/>
    </row>
    <row r="19" spans="1:9" ht="15" customHeight="1" x14ac:dyDescent="0.25">
      <c r="A19" s="212" t="s">
        <v>434</v>
      </c>
      <c r="B19" s="213"/>
      <c r="C19" s="213"/>
      <c r="D19" s="213"/>
      <c r="E19" s="74">
        <v>8</v>
      </c>
      <c r="F19" s="33"/>
      <c r="G19" s="33"/>
      <c r="H19" s="33"/>
      <c r="I19" s="23"/>
    </row>
    <row r="20" spans="1:9" ht="15" customHeight="1" x14ac:dyDescent="0.25">
      <c r="A20" s="24">
        <v>9</v>
      </c>
      <c r="B20" s="25" t="s">
        <v>189</v>
      </c>
      <c r="C20" s="25" t="s">
        <v>191</v>
      </c>
      <c r="D20" s="25" t="s">
        <v>64</v>
      </c>
      <c r="E20" s="24">
        <v>5</v>
      </c>
      <c r="F20" s="33"/>
      <c r="G20" s="33"/>
      <c r="H20" s="33"/>
      <c r="I20" s="23"/>
    </row>
    <row r="21" spans="1:9" ht="15" customHeight="1" x14ac:dyDescent="0.25">
      <c r="A21" s="24">
        <v>10</v>
      </c>
      <c r="B21" s="99" t="s">
        <v>488</v>
      </c>
      <c r="C21" s="99" t="s">
        <v>193</v>
      </c>
      <c r="D21" s="99" t="s">
        <v>64</v>
      </c>
      <c r="E21" s="24">
        <v>2</v>
      </c>
      <c r="F21" s="33"/>
      <c r="G21" s="33"/>
      <c r="H21" s="33"/>
      <c r="I21" s="23"/>
    </row>
    <row r="22" spans="1:9" ht="15" customHeight="1" x14ac:dyDescent="0.25">
      <c r="A22" s="24">
        <v>11</v>
      </c>
      <c r="B22" s="99" t="s">
        <v>190</v>
      </c>
      <c r="C22" s="99" t="s">
        <v>192</v>
      </c>
      <c r="D22" s="25" t="s">
        <v>61</v>
      </c>
      <c r="E22" s="24">
        <v>1</v>
      </c>
      <c r="F22" s="33"/>
      <c r="G22" s="33"/>
      <c r="H22" s="33"/>
      <c r="I22" s="23"/>
    </row>
    <row r="23" spans="1:9" ht="15" customHeight="1" x14ac:dyDescent="0.25">
      <c r="A23" s="212" t="s">
        <v>436</v>
      </c>
      <c r="B23" s="213"/>
      <c r="C23" s="213"/>
      <c r="D23" s="213"/>
      <c r="E23" s="74">
        <v>8</v>
      </c>
      <c r="F23" s="33"/>
      <c r="G23" s="33"/>
      <c r="H23" s="33"/>
      <c r="I23" s="23"/>
    </row>
    <row r="24" spans="1:9" ht="15" customHeight="1" x14ac:dyDescent="0.25">
      <c r="A24" s="24">
        <v>12</v>
      </c>
      <c r="B24" s="25" t="s">
        <v>194</v>
      </c>
      <c r="C24" s="25" t="s">
        <v>195</v>
      </c>
      <c r="D24" s="25" t="s">
        <v>64</v>
      </c>
      <c r="E24" s="24">
        <v>5</v>
      </c>
      <c r="F24" s="33"/>
      <c r="G24" s="33"/>
      <c r="H24" s="33"/>
      <c r="I24" s="23"/>
    </row>
    <row r="25" spans="1:9" ht="15" customHeight="1" x14ac:dyDescent="0.25">
      <c r="A25" s="24">
        <v>13</v>
      </c>
      <c r="B25" s="25" t="s">
        <v>146</v>
      </c>
      <c r="C25" s="25" t="s">
        <v>196</v>
      </c>
      <c r="D25" s="25" t="s">
        <v>61</v>
      </c>
      <c r="E25" s="24">
        <v>2</v>
      </c>
      <c r="F25" s="33"/>
      <c r="G25" s="33"/>
      <c r="H25" s="33"/>
      <c r="I25" s="23"/>
    </row>
    <row r="26" spans="1:9" ht="15" customHeight="1" x14ac:dyDescent="0.25">
      <c r="A26" s="24">
        <v>14</v>
      </c>
      <c r="B26" s="25" t="s">
        <v>147</v>
      </c>
      <c r="C26" s="25" t="s">
        <v>197</v>
      </c>
      <c r="D26" s="25" t="s">
        <v>61</v>
      </c>
      <c r="E26" s="24">
        <v>1</v>
      </c>
      <c r="F26" s="33"/>
      <c r="G26" s="33"/>
      <c r="H26" s="33"/>
      <c r="I26" s="23"/>
    </row>
    <row r="27" spans="1:9" ht="15" customHeight="1" x14ac:dyDescent="0.25">
      <c r="A27" s="212" t="s">
        <v>200</v>
      </c>
      <c r="B27" s="213"/>
      <c r="C27" s="213"/>
      <c r="D27" s="213"/>
      <c r="E27" s="74">
        <v>4</v>
      </c>
      <c r="F27" s="33"/>
      <c r="G27" s="33"/>
      <c r="H27" s="33"/>
      <c r="I27" s="23"/>
    </row>
    <row r="28" spans="1:9" ht="15" customHeight="1" x14ac:dyDescent="0.25">
      <c r="A28" s="24">
        <v>15</v>
      </c>
      <c r="B28" s="25" t="s">
        <v>198</v>
      </c>
      <c r="C28" s="25" t="s">
        <v>200</v>
      </c>
      <c r="D28" s="25" t="s">
        <v>64</v>
      </c>
      <c r="E28" s="24">
        <v>3</v>
      </c>
      <c r="F28" s="33"/>
      <c r="G28" s="33"/>
      <c r="H28" s="33"/>
      <c r="I28" s="23"/>
    </row>
    <row r="29" spans="1:9" ht="15" customHeight="1" x14ac:dyDescent="0.25">
      <c r="A29" s="24">
        <v>16</v>
      </c>
      <c r="B29" s="25" t="s">
        <v>199</v>
      </c>
      <c r="C29" s="25" t="s">
        <v>201</v>
      </c>
      <c r="D29" s="25" t="s">
        <v>61</v>
      </c>
      <c r="E29" s="24">
        <v>1</v>
      </c>
      <c r="F29" s="33"/>
      <c r="G29" s="33"/>
      <c r="H29" s="33"/>
      <c r="I29" s="23"/>
    </row>
    <row r="30" spans="1:9" ht="15" customHeight="1" x14ac:dyDescent="0.25">
      <c r="A30" s="212" t="s">
        <v>204</v>
      </c>
      <c r="B30" s="213"/>
      <c r="C30" s="213"/>
      <c r="D30" s="213"/>
      <c r="E30" s="74">
        <v>11</v>
      </c>
      <c r="F30" s="33"/>
      <c r="G30" s="33"/>
      <c r="H30" s="33"/>
      <c r="I30" s="23"/>
    </row>
    <row r="31" spans="1:9" ht="15" customHeight="1" x14ac:dyDescent="0.25">
      <c r="A31" s="24">
        <v>17</v>
      </c>
      <c r="B31" s="25" t="s">
        <v>202</v>
      </c>
      <c r="C31" s="25" t="s">
        <v>204</v>
      </c>
      <c r="D31" s="25" t="s">
        <v>64</v>
      </c>
      <c r="E31" s="24">
        <v>9</v>
      </c>
      <c r="F31" s="33"/>
      <c r="G31" s="33"/>
      <c r="H31" s="33"/>
      <c r="I31" s="23"/>
    </row>
    <row r="32" spans="1:9" ht="15" customHeight="1" x14ac:dyDescent="0.25">
      <c r="A32" s="24">
        <v>18</v>
      </c>
      <c r="B32" s="25" t="s">
        <v>203</v>
      </c>
      <c r="C32" s="25" t="s">
        <v>205</v>
      </c>
      <c r="D32" s="25" t="s">
        <v>61</v>
      </c>
      <c r="E32" s="24">
        <v>2</v>
      </c>
      <c r="F32" s="33"/>
      <c r="G32" s="33"/>
      <c r="H32" s="33"/>
      <c r="I32" s="23"/>
    </row>
    <row r="33" spans="1:9" ht="15" customHeight="1" x14ac:dyDescent="0.25">
      <c r="A33" s="212" t="s">
        <v>437</v>
      </c>
      <c r="B33" s="213"/>
      <c r="C33" s="213"/>
      <c r="D33" s="213"/>
      <c r="E33" s="74">
        <v>11</v>
      </c>
      <c r="F33" s="33"/>
      <c r="G33" s="33"/>
      <c r="H33" s="33"/>
      <c r="I33" s="23"/>
    </row>
    <row r="34" spans="1:9" ht="15" customHeight="1" x14ac:dyDescent="0.25">
      <c r="A34" s="24">
        <v>19</v>
      </c>
      <c r="B34" s="25" t="s">
        <v>206</v>
      </c>
      <c r="C34" s="25" t="s">
        <v>209</v>
      </c>
      <c r="D34" s="25" t="s">
        <v>64</v>
      </c>
      <c r="E34" s="24">
        <v>4.5</v>
      </c>
      <c r="F34" s="33"/>
      <c r="G34" s="33"/>
      <c r="H34" s="33"/>
      <c r="I34" s="23"/>
    </row>
    <row r="35" spans="1:9" ht="15" customHeight="1" x14ac:dyDescent="0.25">
      <c r="A35" s="24">
        <v>20</v>
      </c>
      <c r="B35" s="25" t="s">
        <v>207</v>
      </c>
      <c r="C35" s="25" t="s">
        <v>210</v>
      </c>
      <c r="D35" s="25" t="s">
        <v>61</v>
      </c>
      <c r="E35" s="24">
        <v>2</v>
      </c>
      <c r="F35" s="33"/>
      <c r="G35" s="33"/>
      <c r="H35" s="33"/>
      <c r="I35" s="23"/>
    </row>
    <row r="36" spans="1:9" ht="15" customHeight="1" x14ac:dyDescent="0.25">
      <c r="A36" s="24">
        <v>21</v>
      </c>
      <c r="B36" s="25" t="s">
        <v>208</v>
      </c>
      <c r="C36" s="25" t="s">
        <v>211</v>
      </c>
      <c r="D36" s="25" t="s">
        <v>64</v>
      </c>
      <c r="E36" s="24">
        <v>4.5</v>
      </c>
      <c r="F36" s="33"/>
      <c r="G36" s="33"/>
      <c r="H36" s="33"/>
      <c r="I36" s="23"/>
    </row>
    <row r="37" spans="1:9" ht="15" customHeight="1" x14ac:dyDescent="0.25">
      <c r="A37" s="210" t="s">
        <v>390</v>
      </c>
      <c r="B37" s="211"/>
      <c r="C37" s="211"/>
      <c r="D37" s="211"/>
      <c r="E37" s="73">
        <v>6</v>
      </c>
      <c r="F37" s="33"/>
      <c r="G37" s="33"/>
      <c r="H37" s="33"/>
      <c r="I37" s="23"/>
    </row>
    <row r="38" spans="1:9" ht="15" customHeight="1" x14ac:dyDescent="0.25">
      <c r="A38" s="212" t="s">
        <v>213</v>
      </c>
      <c r="B38" s="213"/>
      <c r="C38" s="213"/>
      <c r="D38" s="213"/>
      <c r="E38" s="74">
        <v>3</v>
      </c>
      <c r="F38" s="33"/>
      <c r="G38" s="33"/>
      <c r="H38" s="33"/>
      <c r="I38" s="23"/>
    </row>
    <row r="39" spans="1:9" ht="15" customHeight="1" x14ac:dyDescent="0.25">
      <c r="A39" s="24">
        <v>22</v>
      </c>
      <c r="B39" s="25" t="s">
        <v>212</v>
      </c>
      <c r="C39" s="25" t="s">
        <v>213</v>
      </c>
      <c r="D39" s="25" t="s">
        <v>64</v>
      </c>
      <c r="E39" s="24">
        <v>3</v>
      </c>
      <c r="F39" s="34"/>
      <c r="G39" s="34"/>
      <c r="H39" s="34"/>
      <c r="I39" s="23"/>
    </row>
    <row r="40" spans="1:9" ht="15" customHeight="1" x14ac:dyDescent="0.25">
      <c r="A40" s="212" t="s">
        <v>489</v>
      </c>
      <c r="B40" s="213"/>
      <c r="C40" s="213"/>
      <c r="D40" s="213"/>
      <c r="E40" s="74">
        <v>3</v>
      </c>
      <c r="F40" s="34"/>
      <c r="G40" s="34"/>
      <c r="H40" s="34"/>
      <c r="I40" s="23"/>
    </row>
    <row r="41" spans="1:9" ht="15" customHeight="1" x14ac:dyDescent="0.25">
      <c r="A41" s="24">
        <v>23</v>
      </c>
      <c r="B41" s="25" t="s">
        <v>214</v>
      </c>
      <c r="C41" s="99" t="s">
        <v>489</v>
      </c>
      <c r="D41" s="25" t="s">
        <v>64</v>
      </c>
      <c r="E41" s="24">
        <v>3</v>
      </c>
      <c r="F41" s="34"/>
      <c r="G41" s="34"/>
      <c r="H41" s="34"/>
      <c r="I41" s="23"/>
    </row>
    <row r="42" spans="1:9" ht="15" customHeight="1" x14ac:dyDescent="0.25">
      <c r="A42" s="212" t="s">
        <v>216</v>
      </c>
      <c r="B42" s="213"/>
      <c r="C42" s="213"/>
      <c r="D42" s="213"/>
      <c r="E42" s="74">
        <v>3</v>
      </c>
      <c r="F42" s="34"/>
      <c r="G42" s="34"/>
      <c r="H42" s="34"/>
      <c r="I42" s="23"/>
    </row>
    <row r="43" spans="1:9" ht="15" customHeight="1" x14ac:dyDescent="0.25">
      <c r="A43" s="24">
        <v>24</v>
      </c>
      <c r="B43" s="25" t="s">
        <v>215</v>
      </c>
      <c r="C43" s="25" t="s">
        <v>216</v>
      </c>
      <c r="D43" s="25" t="s">
        <v>64</v>
      </c>
      <c r="E43" s="24">
        <v>3</v>
      </c>
      <c r="F43" s="34"/>
      <c r="G43" s="34"/>
      <c r="H43" s="34"/>
      <c r="I43" s="23"/>
    </row>
    <row r="44" spans="1:9" ht="15" customHeight="1" x14ac:dyDescent="0.25">
      <c r="A44" s="212" t="s">
        <v>218</v>
      </c>
      <c r="B44" s="213"/>
      <c r="C44" s="213"/>
      <c r="D44" s="213"/>
      <c r="E44" s="74">
        <v>3</v>
      </c>
      <c r="F44" s="34"/>
      <c r="G44" s="34"/>
      <c r="H44" s="34"/>
      <c r="I44" s="23"/>
    </row>
    <row r="45" spans="1:9" ht="15" customHeight="1" x14ac:dyDescent="0.25">
      <c r="A45" s="24">
        <v>25</v>
      </c>
      <c r="B45" s="25" t="s">
        <v>217</v>
      </c>
      <c r="C45" s="25" t="s">
        <v>218</v>
      </c>
      <c r="D45" s="25" t="s">
        <v>64</v>
      </c>
      <c r="E45" s="24">
        <v>3</v>
      </c>
      <c r="F45" s="37"/>
      <c r="G45" s="37"/>
      <c r="H45" s="37"/>
      <c r="I45" s="23"/>
    </row>
    <row r="46" spans="1:9" ht="15" customHeight="1" x14ac:dyDescent="0.25">
      <c r="A46" s="216" t="s">
        <v>505</v>
      </c>
      <c r="B46" s="217"/>
      <c r="C46" s="217"/>
      <c r="D46" s="112" t="s">
        <v>508</v>
      </c>
      <c r="E46" s="110">
        <v>6</v>
      </c>
      <c r="F46" s="37"/>
      <c r="G46" s="37"/>
      <c r="H46" s="37"/>
      <c r="I46" s="23"/>
    </row>
    <row r="47" spans="1:9" ht="15" customHeight="1" x14ac:dyDescent="0.25">
      <c r="A47" s="24">
        <v>26</v>
      </c>
      <c r="B47" s="39" t="s">
        <v>134</v>
      </c>
      <c r="C47" s="6" t="s">
        <v>136</v>
      </c>
      <c r="D47" s="17" t="s">
        <v>13</v>
      </c>
      <c r="E47" s="92"/>
      <c r="F47" s="37"/>
      <c r="G47" s="37"/>
      <c r="H47" s="37"/>
      <c r="I47" s="23"/>
    </row>
    <row r="48" spans="1:9" ht="15" customHeight="1" x14ac:dyDescent="0.25">
      <c r="A48" s="210" t="s">
        <v>391</v>
      </c>
      <c r="B48" s="211"/>
      <c r="C48" s="211"/>
      <c r="D48" s="211"/>
      <c r="E48" s="73">
        <v>8</v>
      </c>
      <c r="F48" s="37"/>
      <c r="G48" s="37"/>
      <c r="H48" s="37"/>
      <c r="I48" s="23"/>
    </row>
    <row r="49" spans="1:9" ht="15" customHeight="1" x14ac:dyDescent="0.25">
      <c r="A49" s="212" t="s">
        <v>221</v>
      </c>
      <c r="B49" s="213"/>
      <c r="C49" s="213"/>
      <c r="D49" s="213"/>
      <c r="E49" s="74">
        <v>8</v>
      </c>
      <c r="F49" s="37"/>
      <c r="G49" s="37"/>
      <c r="H49" s="37"/>
      <c r="I49" s="23"/>
    </row>
    <row r="50" spans="1:9" ht="15" customHeight="1" x14ac:dyDescent="0.25">
      <c r="A50" s="24">
        <v>27</v>
      </c>
      <c r="B50" s="25" t="s">
        <v>219</v>
      </c>
      <c r="C50" s="25" t="s">
        <v>221</v>
      </c>
      <c r="D50" s="25" t="s">
        <v>64</v>
      </c>
      <c r="E50" s="24">
        <v>6</v>
      </c>
      <c r="F50" s="37"/>
      <c r="G50" s="37"/>
      <c r="H50" s="37"/>
      <c r="I50" s="23"/>
    </row>
    <row r="51" spans="1:9" ht="15" customHeight="1" x14ac:dyDescent="0.25">
      <c r="A51" s="24">
        <v>28</v>
      </c>
      <c r="B51" s="25" t="s">
        <v>220</v>
      </c>
      <c r="C51" s="25" t="s">
        <v>222</v>
      </c>
      <c r="D51" s="25" t="s">
        <v>61</v>
      </c>
      <c r="E51" s="24">
        <v>2</v>
      </c>
      <c r="F51" s="37"/>
      <c r="G51" s="37"/>
      <c r="H51" s="37"/>
      <c r="I51" s="23"/>
    </row>
    <row r="52" spans="1:9" ht="15" customHeight="1" x14ac:dyDescent="0.25">
      <c r="A52" s="212" t="s">
        <v>117</v>
      </c>
      <c r="B52" s="213"/>
      <c r="C52" s="213"/>
      <c r="D52" s="213"/>
      <c r="E52" s="74">
        <v>8</v>
      </c>
      <c r="F52" s="37"/>
      <c r="G52" s="37"/>
      <c r="H52" s="37"/>
      <c r="I52" s="23"/>
    </row>
    <row r="53" spans="1:9" ht="15" customHeight="1" x14ac:dyDescent="0.25">
      <c r="A53" s="24">
        <v>29</v>
      </c>
      <c r="B53" s="25" t="s">
        <v>116</v>
      </c>
      <c r="C53" s="25" t="s">
        <v>117</v>
      </c>
      <c r="D53" s="25" t="s">
        <v>64</v>
      </c>
      <c r="E53" s="24">
        <v>7</v>
      </c>
      <c r="F53" s="37"/>
      <c r="G53" s="37"/>
      <c r="H53" s="37"/>
      <c r="I53" s="23"/>
    </row>
    <row r="54" spans="1:9" ht="15" customHeight="1" x14ac:dyDescent="0.25">
      <c r="A54" s="24">
        <v>30</v>
      </c>
      <c r="B54" s="25" t="s">
        <v>118</v>
      </c>
      <c r="C54" s="25" t="s">
        <v>119</v>
      </c>
      <c r="D54" s="25" t="s">
        <v>64</v>
      </c>
      <c r="E54" s="24">
        <v>1</v>
      </c>
      <c r="F54" s="37"/>
      <c r="G54" s="37"/>
      <c r="H54" s="37"/>
      <c r="I54" s="23"/>
    </row>
    <row r="55" spans="1:9" ht="15" customHeight="1" x14ac:dyDescent="0.25">
      <c r="A55" s="216" t="s">
        <v>506</v>
      </c>
      <c r="B55" s="217"/>
      <c r="C55" s="217"/>
      <c r="D55" s="112" t="s">
        <v>508</v>
      </c>
      <c r="E55" s="110">
        <v>8</v>
      </c>
      <c r="F55" s="37"/>
      <c r="G55" s="37"/>
      <c r="H55" s="37"/>
      <c r="I55" s="23"/>
    </row>
    <row r="56" spans="1:9" ht="15" customHeight="1" x14ac:dyDescent="0.25">
      <c r="A56" s="24">
        <v>31</v>
      </c>
      <c r="B56" s="39" t="s">
        <v>135</v>
      </c>
      <c r="C56" s="6" t="s">
        <v>136</v>
      </c>
      <c r="D56" s="17" t="s">
        <v>13</v>
      </c>
      <c r="E56" s="92"/>
      <c r="F56" s="37"/>
      <c r="G56" s="37"/>
      <c r="H56" s="37"/>
      <c r="I56" s="23"/>
    </row>
    <row r="57" spans="1:9" ht="15" customHeight="1" x14ac:dyDescent="0.25">
      <c r="A57" s="210" t="s">
        <v>392</v>
      </c>
      <c r="B57" s="211"/>
      <c r="C57" s="211"/>
      <c r="D57" s="211"/>
      <c r="E57" s="73">
        <v>40</v>
      </c>
      <c r="F57" s="37"/>
      <c r="G57" s="37"/>
      <c r="H57" s="37"/>
      <c r="I57" s="23"/>
    </row>
    <row r="58" spans="1:9" ht="15" customHeight="1" x14ac:dyDescent="0.25">
      <c r="A58" s="212" t="s">
        <v>335</v>
      </c>
      <c r="B58" s="213"/>
      <c r="C58" s="213"/>
      <c r="D58" s="213"/>
      <c r="E58" s="74">
        <v>10</v>
      </c>
      <c r="F58" s="37"/>
      <c r="G58" s="37"/>
      <c r="H58" s="37"/>
      <c r="I58" s="23"/>
    </row>
    <row r="59" spans="1:9" ht="15" customHeight="1" x14ac:dyDescent="0.25">
      <c r="A59" s="24">
        <v>32</v>
      </c>
      <c r="B59" s="35" t="s">
        <v>334</v>
      </c>
      <c r="C59" s="35" t="s">
        <v>335</v>
      </c>
      <c r="D59" s="35" t="s">
        <v>64</v>
      </c>
      <c r="E59" s="36">
        <v>8</v>
      </c>
      <c r="F59" s="21"/>
      <c r="G59" s="22"/>
      <c r="H59" s="22"/>
      <c r="I59" s="23"/>
    </row>
    <row r="60" spans="1:9" ht="15" customHeight="1" x14ac:dyDescent="0.25">
      <c r="A60" s="24">
        <v>33</v>
      </c>
      <c r="B60" s="35" t="s">
        <v>336</v>
      </c>
      <c r="C60" s="35" t="s">
        <v>337</v>
      </c>
      <c r="D60" s="35" t="s">
        <v>61</v>
      </c>
      <c r="E60" s="36">
        <v>2</v>
      </c>
      <c r="F60" s="21"/>
      <c r="G60" s="22"/>
      <c r="H60" s="22"/>
      <c r="I60" s="23"/>
    </row>
    <row r="61" spans="1:9" ht="15" customHeight="1" x14ac:dyDescent="0.25">
      <c r="A61" s="212" t="s">
        <v>224</v>
      </c>
      <c r="B61" s="213"/>
      <c r="C61" s="213"/>
      <c r="D61" s="213"/>
      <c r="E61" s="74">
        <v>10</v>
      </c>
      <c r="F61" s="21"/>
      <c r="G61" s="22"/>
      <c r="H61" s="22"/>
      <c r="I61" s="23"/>
    </row>
    <row r="62" spans="1:9" ht="15" customHeight="1" x14ac:dyDescent="0.25">
      <c r="A62" s="24">
        <v>34</v>
      </c>
      <c r="B62" s="35" t="s">
        <v>223</v>
      </c>
      <c r="C62" s="35" t="s">
        <v>224</v>
      </c>
      <c r="D62" s="35" t="s">
        <v>64</v>
      </c>
      <c r="E62" s="36">
        <v>8</v>
      </c>
      <c r="F62" s="21"/>
      <c r="G62" s="22"/>
      <c r="H62" s="22"/>
      <c r="I62" s="23"/>
    </row>
    <row r="63" spans="1:9" ht="15" customHeight="1" x14ac:dyDescent="0.25">
      <c r="A63" s="24">
        <v>35</v>
      </c>
      <c r="B63" s="35" t="s">
        <v>225</v>
      </c>
      <c r="C63" s="35" t="s">
        <v>226</v>
      </c>
      <c r="D63" s="35" t="s">
        <v>61</v>
      </c>
      <c r="E63" s="36">
        <v>2</v>
      </c>
      <c r="F63" s="21"/>
      <c r="G63" s="22"/>
      <c r="H63" s="22"/>
      <c r="I63" s="23"/>
    </row>
    <row r="64" spans="1:9" ht="15" customHeight="1" x14ac:dyDescent="0.25">
      <c r="A64" s="212" t="s">
        <v>285</v>
      </c>
      <c r="B64" s="213"/>
      <c r="C64" s="213"/>
      <c r="D64" s="213"/>
      <c r="E64" s="74">
        <v>10</v>
      </c>
      <c r="F64" s="21"/>
      <c r="G64" s="22"/>
      <c r="H64" s="22"/>
      <c r="I64" s="23"/>
    </row>
    <row r="65" spans="1:9" ht="15" customHeight="1" x14ac:dyDescent="0.25">
      <c r="A65" s="24">
        <v>36</v>
      </c>
      <c r="B65" s="35" t="s">
        <v>227</v>
      </c>
      <c r="C65" s="35" t="s">
        <v>228</v>
      </c>
      <c r="D65" s="35" t="s">
        <v>64</v>
      </c>
      <c r="E65" s="36">
        <v>8</v>
      </c>
      <c r="F65" s="21"/>
      <c r="G65" s="22"/>
      <c r="H65" s="22"/>
      <c r="I65" s="23"/>
    </row>
    <row r="66" spans="1:9" ht="15" customHeight="1" x14ac:dyDescent="0.25">
      <c r="A66" s="24">
        <v>37</v>
      </c>
      <c r="B66" s="35" t="s">
        <v>229</v>
      </c>
      <c r="C66" s="35" t="s">
        <v>230</v>
      </c>
      <c r="D66" s="35" t="s">
        <v>61</v>
      </c>
      <c r="E66" s="36">
        <v>2</v>
      </c>
      <c r="F66" s="21"/>
      <c r="G66" s="22"/>
      <c r="H66" s="22"/>
      <c r="I66" s="23"/>
    </row>
    <row r="67" spans="1:9" ht="15" customHeight="1" x14ac:dyDescent="0.25">
      <c r="A67" s="212" t="s">
        <v>359</v>
      </c>
      <c r="B67" s="213"/>
      <c r="C67" s="213"/>
      <c r="D67" s="213"/>
      <c r="E67" s="74">
        <v>10</v>
      </c>
      <c r="F67" s="21"/>
      <c r="G67" s="22"/>
      <c r="H67" s="22"/>
      <c r="I67" s="23"/>
    </row>
    <row r="68" spans="1:9" ht="15" customHeight="1" x14ac:dyDescent="0.25">
      <c r="A68" s="24">
        <v>38</v>
      </c>
      <c r="B68" s="35" t="s">
        <v>358</v>
      </c>
      <c r="C68" s="35" t="s">
        <v>359</v>
      </c>
      <c r="D68" s="35" t="s">
        <v>64</v>
      </c>
      <c r="E68" s="36">
        <v>8</v>
      </c>
      <c r="F68" s="21"/>
      <c r="G68" s="22"/>
      <c r="H68" s="22"/>
      <c r="I68" s="23"/>
    </row>
    <row r="69" spans="1:9" ht="15" customHeight="1" x14ac:dyDescent="0.25">
      <c r="A69" s="24">
        <v>39</v>
      </c>
      <c r="B69" s="35" t="s">
        <v>360</v>
      </c>
      <c r="C69" s="35" t="s">
        <v>361</v>
      </c>
      <c r="D69" s="35" t="s">
        <v>61</v>
      </c>
      <c r="E69" s="36">
        <v>2</v>
      </c>
      <c r="F69" s="21"/>
      <c r="G69" s="22"/>
      <c r="H69" s="22"/>
      <c r="I69" s="23"/>
    </row>
    <row r="70" spans="1:9" ht="15" customHeight="1" x14ac:dyDescent="0.25">
      <c r="A70" s="212" t="s">
        <v>232</v>
      </c>
      <c r="B70" s="213"/>
      <c r="C70" s="213"/>
      <c r="D70" s="213"/>
      <c r="E70" s="74">
        <v>10</v>
      </c>
      <c r="F70" s="21"/>
      <c r="G70" s="22"/>
      <c r="H70" s="22"/>
      <c r="I70" s="23"/>
    </row>
    <row r="71" spans="1:9" ht="15" customHeight="1" x14ac:dyDescent="0.25">
      <c r="A71" s="24">
        <v>40</v>
      </c>
      <c r="B71" s="35" t="s">
        <v>418</v>
      </c>
      <c r="C71" s="35" t="s">
        <v>232</v>
      </c>
      <c r="D71" s="35" t="s">
        <v>64</v>
      </c>
      <c r="E71" s="36">
        <v>8</v>
      </c>
      <c r="F71" s="21"/>
      <c r="G71" s="22"/>
      <c r="H71" s="22"/>
      <c r="I71" s="23"/>
    </row>
    <row r="72" spans="1:9" ht="15" customHeight="1" x14ac:dyDescent="0.25">
      <c r="A72" s="24">
        <v>41</v>
      </c>
      <c r="B72" s="35" t="s">
        <v>233</v>
      </c>
      <c r="C72" s="35" t="s">
        <v>234</v>
      </c>
      <c r="D72" s="35" t="s">
        <v>61</v>
      </c>
      <c r="E72" s="36">
        <v>2</v>
      </c>
      <c r="F72" s="21"/>
      <c r="G72" s="22"/>
      <c r="H72" s="22"/>
      <c r="I72" s="23"/>
    </row>
    <row r="73" spans="1:9" ht="15" customHeight="1" x14ac:dyDescent="0.25">
      <c r="A73" s="212" t="s">
        <v>273</v>
      </c>
      <c r="B73" s="213"/>
      <c r="C73" s="213"/>
      <c r="D73" s="213"/>
      <c r="E73" s="74">
        <v>10</v>
      </c>
      <c r="F73" s="21"/>
      <c r="G73" s="22"/>
      <c r="H73" s="22"/>
      <c r="I73" s="23"/>
    </row>
    <row r="74" spans="1:9" ht="15" customHeight="1" x14ac:dyDescent="0.25">
      <c r="A74" s="24">
        <v>42</v>
      </c>
      <c r="B74" s="25" t="s">
        <v>235</v>
      </c>
      <c r="C74" s="25" t="s">
        <v>238</v>
      </c>
      <c r="D74" s="25" t="s">
        <v>64</v>
      </c>
      <c r="E74" s="24">
        <v>8</v>
      </c>
      <c r="F74" s="21"/>
      <c r="G74" s="22"/>
      <c r="H74" s="22"/>
      <c r="I74" s="23"/>
    </row>
    <row r="75" spans="1:9" x14ac:dyDescent="0.25">
      <c r="A75" s="24">
        <v>43</v>
      </c>
      <c r="B75" s="25" t="s">
        <v>236</v>
      </c>
      <c r="C75" s="25" t="s">
        <v>239</v>
      </c>
      <c r="D75" s="25" t="s">
        <v>61</v>
      </c>
      <c r="E75" s="24">
        <v>2</v>
      </c>
      <c r="F75" s="21"/>
      <c r="G75" s="22"/>
      <c r="H75" s="22"/>
      <c r="I75" s="23"/>
    </row>
    <row r="76" spans="1:9" x14ac:dyDescent="0.25">
      <c r="A76" s="212" t="s">
        <v>240</v>
      </c>
      <c r="B76" s="213"/>
      <c r="C76" s="213"/>
      <c r="D76" s="213"/>
      <c r="E76" s="74">
        <v>20</v>
      </c>
      <c r="F76" s="21"/>
      <c r="G76" s="22"/>
      <c r="H76" s="22"/>
      <c r="I76" s="23"/>
    </row>
    <row r="77" spans="1:9" x14ac:dyDescent="0.25">
      <c r="A77" s="24">
        <v>44</v>
      </c>
      <c r="B77" s="25" t="s">
        <v>237</v>
      </c>
      <c r="C77" s="25" t="s">
        <v>240</v>
      </c>
      <c r="D77" s="25" t="s">
        <v>64</v>
      </c>
      <c r="E77" s="24">
        <v>20</v>
      </c>
      <c r="F77" s="21"/>
      <c r="G77" s="22"/>
      <c r="H77" s="22"/>
      <c r="I77" s="23"/>
    </row>
    <row r="78" spans="1:9" x14ac:dyDescent="0.25">
      <c r="A78" s="212" t="s">
        <v>478</v>
      </c>
      <c r="B78" s="213"/>
      <c r="C78" s="213"/>
      <c r="D78" s="213"/>
      <c r="E78" s="74">
        <v>10</v>
      </c>
      <c r="F78" s="21"/>
      <c r="G78" s="22"/>
      <c r="H78" s="22"/>
      <c r="I78" s="23"/>
    </row>
    <row r="79" spans="1:9" x14ac:dyDescent="0.25">
      <c r="A79" s="24">
        <v>45</v>
      </c>
      <c r="B79" s="99" t="s">
        <v>479</v>
      </c>
      <c r="C79" s="99" t="s">
        <v>478</v>
      </c>
      <c r="D79" s="99" t="s">
        <v>64</v>
      </c>
      <c r="E79" s="24">
        <v>10</v>
      </c>
      <c r="F79" s="21"/>
      <c r="G79" s="22"/>
      <c r="H79" s="22"/>
      <c r="I79" s="23"/>
    </row>
    <row r="80" spans="1:9" x14ac:dyDescent="0.25">
      <c r="A80" s="212" t="s">
        <v>409</v>
      </c>
      <c r="B80" s="213"/>
      <c r="C80" s="213"/>
      <c r="D80" s="213"/>
      <c r="E80" s="74">
        <v>10</v>
      </c>
      <c r="F80" s="21"/>
      <c r="G80" s="22"/>
      <c r="H80" s="22"/>
      <c r="I80" s="23"/>
    </row>
    <row r="81" spans="1:9" x14ac:dyDescent="0.25">
      <c r="A81" s="24">
        <v>46</v>
      </c>
      <c r="B81" s="99" t="s">
        <v>322</v>
      </c>
      <c r="C81" s="99" t="s">
        <v>323</v>
      </c>
      <c r="D81" s="99" t="s">
        <v>64</v>
      </c>
      <c r="E81" s="24">
        <v>8</v>
      </c>
      <c r="F81" s="21"/>
      <c r="G81" s="22"/>
      <c r="H81" s="22"/>
      <c r="I81" s="23"/>
    </row>
    <row r="82" spans="1:9" x14ac:dyDescent="0.25">
      <c r="A82" s="24">
        <v>47</v>
      </c>
      <c r="B82" s="99" t="s">
        <v>324</v>
      </c>
      <c r="C82" s="99" t="s">
        <v>490</v>
      </c>
      <c r="D82" s="99" t="s">
        <v>61</v>
      </c>
      <c r="E82" s="24">
        <v>2</v>
      </c>
      <c r="F82" s="21"/>
      <c r="G82" s="22"/>
      <c r="H82" s="22"/>
      <c r="I82" s="23"/>
    </row>
    <row r="83" spans="1:9" x14ac:dyDescent="0.25">
      <c r="A83" s="212" t="s">
        <v>375</v>
      </c>
      <c r="B83" s="213"/>
      <c r="C83" s="213"/>
      <c r="D83" s="213"/>
      <c r="E83" s="74">
        <v>10</v>
      </c>
      <c r="F83" s="21"/>
      <c r="G83" s="22"/>
      <c r="H83" s="22"/>
      <c r="I83" s="23"/>
    </row>
    <row r="84" spans="1:9" x14ac:dyDescent="0.25">
      <c r="A84" s="24">
        <v>48</v>
      </c>
      <c r="B84" s="99" t="s">
        <v>374</v>
      </c>
      <c r="C84" s="99" t="s">
        <v>375</v>
      </c>
      <c r="D84" s="99" t="s">
        <v>64</v>
      </c>
      <c r="E84" s="24">
        <v>8</v>
      </c>
      <c r="F84" s="21"/>
      <c r="G84" s="22"/>
      <c r="H84" s="22"/>
      <c r="I84" s="23"/>
    </row>
    <row r="85" spans="1:9" x14ac:dyDescent="0.25">
      <c r="A85" s="24">
        <v>49</v>
      </c>
      <c r="B85" s="99" t="s">
        <v>376</v>
      </c>
      <c r="C85" s="99" t="s">
        <v>377</v>
      </c>
      <c r="D85" s="99" t="s">
        <v>61</v>
      </c>
      <c r="E85" s="24">
        <v>2</v>
      </c>
      <c r="F85" s="21"/>
      <c r="G85" s="22"/>
      <c r="H85" s="22"/>
      <c r="I85" s="23"/>
    </row>
    <row r="86" spans="1:9" x14ac:dyDescent="0.25">
      <c r="A86" s="212" t="s">
        <v>355</v>
      </c>
      <c r="B86" s="213"/>
      <c r="C86" s="213"/>
      <c r="D86" s="213"/>
      <c r="E86" s="74">
        <v>10</v>
      </c>
      <c r="F86" s="21"/>
      <c r="G86" s="22"/>
      <c r="H86" s="22"/>
      <c r="I86" s="23"/>
    </row>
    <row r="87" spans="1:9" x14ac:dyDescent="0.25">
      <c r="A87" s="24">
        <v>50</v>
      </c>
      <c r="B87" s="99" t="s">
        <v>354</v>
      </c>
      <c r="C87" s="99" t="s">
        <v>355</v>
      </c>
      <c r="D87" s="99" t="s">
        <v>64</v>
      </c>
      <c r="E87" s="24">
        <v>8</v>
      </c>
      <c r="F87" s="21"/>
      <c r="G87" s="22"/>
      <c r="H87" s="22"/>
      <c r="I87" s="23"/>
    </row>
    <row r="88" spans="1:9" x14ac:dyDescent="0.25">
      <c r="A88" s="24">
        <v>51</v>
      </c>
      <c r="B88" s="99" t="s">
        <v>356</v>
      </c>
      <c r="C88" s="99" t="s">
        <v>357</v>
      </c>
      <c r="D88" s="99" t="s">
        <v>61</v>
      </c>
      <c r="E88" s="24">
        <v>2</v>
      </c>
      <c r="F88" s="21"/>
      <c r="G88" s="22"/>
      <c r="H88" s="22"/>
      <c r="I88" s="23"/>
    </row>
    <row r="89" spans="1:9" x14ac:dyDescent="0.25">
      <c r="A89" s="212" t="s">
        <v>480</v>
      </c>
      <c r="B89" s="213"/>
      <c r="C89" s="213"/>
      <c r="D89" s="213"/>
      <c r="E89" s="74">
        <v>10</v>
      </c>
      <c r="F89" s="21"/>
      <c r="G89" s="22"/>
      <c r="H89" s="22"/>
      <c r="I89" s="23"/>
    </row>
    <row r="90" spans="1:9" x14ac:dyDescent="0.25">
      <c r="A90" s="24">
        <v>52</v>
      </c>
      <c r="B90" s="99" t="s">
        <v>481</v>
      </c>
      <c r="C90" s="99" t="s">
        <v>480</v>
      </c>
      <c r="D90" s="99" t="s">
        <v>64</v>
      </c>
      <c r="E90" s="24">
        <v>8</v>
      </c>
      <c r="F90" s="21"/>
      <c r="G90" s="22"/>
      <c r="H90" s="22"/>
      <c r="I90" s="23"/>
    </row>
    <row r="91" spans="1:9" x14ac:dyDescent="0.25">
      <c r="A91" s="24">
        <v>53</v>
      </c>
      <c r="B91" s="99" t="s">
        <v>482</v>
      </c>
      <c r="C91" s="99" t="s">
        <v>480</v>
      </c>
      <c r="D91" s="99" t="s">
        <v>61</v>
      </c>
      <c r="E91" s="24">
        <v>2</v>
      </c>
      <c r="F91" s="21"/>
      <c r="G91" s="22"/>
      <c r="H91" s="22"/>
      <c r="I91" s="23"/>
    </row>
    <row r="92" spans="1:9" x14ac:dyDescent="0.25">
      <c r="A92" s="212" t="s">
        <v>483</v>
      </c>
      <c r="B92" s="213"/>
      <c r="C92" s="213"/>
      <c r="D92" s="213"/>
      <c r="E92" s="74">
        <v>10</v>
      </c>
      <c r="F92" s="21"/>
      <c r="G92" s="22"/>
      <c r="H92" s="22"/>
      <c r="I92" s="23"/>
    </row>
    <row r="93" spans="1:9" x14ac:dyDescent="0.25">
      <c r="A93" s="24">
        <v>54</v>
      </c>
      <c r="B93" s="99" t="s">
        <v>484</v>
      </c>
      <c r="C93" s="99" t="s">
        <v>483</v>
      </c>
      <c r="D93" s="99" t="s">
        <v>64</v>
      </c>
      <c r="E93" s="24">
        <v>10</v>
      </c>
      <c r="F93" s="21"/>
      <c r="G93" s="22"/>
      <c r="H93" s="22"/>
      <c r="I93" s="23"/>
    </row>
    <row r="94" spans="1:9" x14ac:dyDescent="0.25">
      <c r="A94" s="212" t="s">
        <v>414</v>
      </c>
      <c r="B94" s="213"/>
      <c r="C94" s="213"/>
      <c r="D94" s="213"/>
      <c r="E94" s="74">
        <v>10</v>
      </c>
      <c r="F94" s="21"/>
      <c r="G94" s="22"/>
      <c r="H94" s="22"/>
      <c r="I94" s="23"/>
    </row>
    <row r="95" spans="1:9" x14ac:dyDescent="0.25">
      <c r="A95" s="24">
        <v>55</v>
      </c>
      <c r="B95" s="99" t="s">
        <v>491</v>
      </c>
      <c r="C95" s="99" t="s">
        <v>414</v>
      </c>
      <c r="D95" s="99" t="s">
        <v>61</v>
      </c>
      <c r="E95" s="24">
        <v>10</v>
      </c>
      <c r="F95" s="21"/>
      <c r="G95" s="22"/>
      <c r="H95" s="22"/>
      <c r="I95" s="23"/>
    </row>
    <row r="96" spans="1:9" ht="15.75" customHeight="1" x14ac:dyDescent="0.25">
      <c r="A96" s="220" t="s">
        <v>507</v>
      </c>
      <c r="B96" s="221"/>
      <c r="C96" s="221"/>
      <c r="D96" s="112" t="s">
        <v>508</v>
      </c>
      <c r="E96" s="110">
        <v>40</v>
      </c>
      <c r="F96" s="21"/>
      <c r="G96" s="22"/>
      <c r="H96" s="22"/>
      <c r="I96" s="23"/>
    </row>
    <row r="97" spans="1:9" x14ac:dyDescent="0.25">
      <c r="A97" s="24">
        <v>56</v>
      </c>
      <c r="B97" s="39" t="s">
        <v>466</v>
      </c>
      <c r="C97" s="6" t="s">
        <v>136</v>
      </c>
      <c r="D97" s="17" t="s">
        <v>13</v>
      </c>
      <c r="E97" s="92"/>
      <c r="F97" s="21"/>
      <c r="G97" s="22"/>
      <c r="H97" s="22"/>
      <c r="I97" s="23"/>
    </row>
    <row r="98" spans="1:9" x14ac:dyDescent="0.25">
      <c r="A98" s="24">
        <v>57</v>
      </c>
      <c r="B98" s="39" t="s">
        <v>467</v>
      </c>
      <c r="C98" s="6" t="s">
        <v>136</v>
      </c>
      <c r="D98" s="17" t="s">
        <v>13</v>
      </c>
      <c r="E98" s="93"/>
      <c r="F98" s="21"/>
      <c r="G98" s="22"/>
      <c r="H98" s="22"/>
      <c r="I98" s="23"/>
    </row>
    <row r="99" spans="1:9" x14ac:dyDescent="0.25">
      <c r="A99" s="24">
        <v>58</v>
      </c>
      <c r="B99" s="39" t="s">
        <v>464</v>
      </c>
      <c r="C99" s="6" t="s">
        <v>136</v>
      </c>
      <c r="D99" s="17"/>
      <c r="E99" s="93"/>
      <c r="F99" s="21"/>
      <c r="G99" s="22"/>
      <c r="H99" s="22"/>
      <c r="I99" s="23"/>
    </row>
    <row r="100" spans="1:9" x14ac:dyDescent="0.25">
      <c r="A100" s="24">
        <v>59</v>
      </c>
      <c r="B100" s="39" t="s">
        <v>465</v>
      </c>
      <c r="C100" s="6" t="s">
        <v>136</v>
      </c>
      <c r="D100" s="17"/>
      <c r="E100" s="93"/>
      <c r="F100" s="21"/>
      <c r="G100" s="22"/>
      <c r="H100" s="22"/>
      <c r="I100" s="23"/>
    </row>
    <row r="101" spans="1:9" x14ac:dyDescent="0.25">
      <c r="A101" s="210" t="s">
        <v>378</v>
      </c>
      <c r="B101" s="211"/>
      <c r="C101" s="211"/>
      <c r="D101" s="211"/>
      <c r="E101" s="73">
        <v>18</v>
      </c>
      <c r="F101" s="21"/>
      <c r="G101" s="22"/>
      <c r="H101" s="22"/>
      <c r="I101" s="23"/>
    </row>
    <row r="102" spans="1:9" x14ac:dyDescent="0.25">
      <c r="A102" s="24">
        <v>60</v>
      </c>
      <c r="B102" s="25" t="s">
        <v>241</v>
      </c>
      <c r="C102" s="25" t="s">
        <v>243</v>
      </c>
      <c r="D102" s="25" t="s">
        <v>64</v>
      </c>
      <c r="E102" s="24">
        <v>9</v>
      </c>
      <c r="F102" s="21"/>
      <c r="G102" s="22"/>
      <c r="H102" s="22"/>
      <c r="I102" s="23"/>
    </row>
    <row r="103" spans="1:9" x14ac:dyDescent="0.25">
      <c r="A103" s="24">
        <v>61</v>
      </c>
      <c r="B103" s="25" t="s">
        <v>242</v>
      </c>
      <c r="C103" s="35" t="s">
        <v>438</v>
      </c>
      <c r="D103" s="25" t="s">
        <v>64</v>
      </c>
      <c r="E103" s="24">
        <v>9</v>
      </c>
      <c r="F103" s="21"/>
      <c r="G103" s="22"/>
      <c r="H103" s="22"/>
      <c r="I103" s="23"/>
    </row>
    <row r="104" spans="1:9" x14ac:dyDescent="0.25">
      <c r="A104" s="204" t="s">
        <v>420</v>
      </c>
      <c r="B104" s="205"/>
      <c r="C104" s="205"/>
      <c r="D104" s="205"/>
      <c r="E104" s="87">
        <v>27</v>
      </c>
      <c r="F104" s="21"/>
      <c r="G104" s="22"/>
      <c r="H104" s="22"/>
      <c r="I104" s="23"/>
    </row>
    <row r="105" spans="1:9" x14ac:dyDescent="0.25">
      <c r="A105" s="224" t="s">
        <v>380</v>
      </c>
      <c r="B105" s="225"/>
      <c r="C105" s="225"/>
      <c r="D105" s="225"/>
      <c r="E105" s="89">
        <v>8</v>
      </c>
      <c r="F105" s="21"/>
      <c r="G105" s="22"/>
      <c r="H105" s="22"/>
      <c r="I105" s="23"/>
    </row>
    <row r="106" spans="1:9" x14ac:dyDescent="0.25">
      <c r="A106" s="216" t="s">
        <v>439</v>
      </c>
      <c r="B106" s="217"/>
      <c r="C106" s="217"/>
      <c r="D106" s="217"/>
      <c r="E106" s="84">
        <v>4</v>
      </c>
      <c r="F106" s="21"/>
      <c r="G106" s="22"/>
      <c r="H106" s="22"/>
      <c r="I106" s="23"/>
    </row>
    <row r="107" spans="1:9" x14ac:dyDescent="0.25">
      <c r="A107" s="24">
        <v>62</v>
      </c>
      <c r="B107" s="88" t="s">
        <v>440</v>
      </c>
      <c r="C107" s="88" t="s">
        <v>439</v>
      </c>
      <c r="D107" s="88" t="s">
        <v>64</v>
      </c>
      <c r="E107" s="24">
        <v>4</v>
      </c>
      <c r="F107" s="21"/>
      <c r="G107" s="22"/>
      <c r="H107" s="22"/>
      <c r="I107" s="23"/>
    </row>
    <row r="108" spans="1:9" x14ac:dyDescent="0.25">
      <c r="A108" s="222" t="s">
        <v>421</v>
      </c>
      <c r="B108" s="223"/>
      <c r="C108" s="223"/>
      <c r="D108" s="118" t="s">
        <v>508</v>
      </c>
      <c r="E108" s="119">
        <v>8</v>
      </c>
      <c r="F108" s="21"/>
      <c r="G108" s="22"/>
      <c r="H108" s="22"/>
      <c r="I108" s="23"/>
    </row>
    <row r="109" spans="1:9" x14ac:dyDescent="0.25">
      <c r="A109" s="24">
        <v>63</v>
      </c>
      <c r="B109" s="25" t="s">
        <v>381</v>
      </c>
      <c r="C109" s="6" t="s">
        <v>136</v>
      </c>
      <c r="D109" s="17" t="s">
        <v>13</v>
      </c>
      <c r="E109" s="92"/>
      <c r="F109" s="21"/>
      <c r="G109" s="22"/>
      <c r="H109" s="22"/>
      <c r="I109" s="23"/>
    </row>
    <row r="110" spans="1:9" x14ac:dyDescent="0.25">
      <c r="A110" s="38">
        <v>64</v>
      </c>
      <c r="B110" s="25" t="s">
        <v>382</v>
      </c>
      <c r="C110" s="6" t="s">
        <v>136</v>
      </c>
      <c r="D110" s="17"/>
      <c r="E110" s="92"/>
      <c r="F110" s="21"/>
      <c r="G110" s="22"/>
      <c r="H110" s="22"/>
      <c r="I110" s="23"/>
    </row>
    <row r="111" spans="1:9" x14ac:dyDescent="0.25">
      <c r="A111" s="24">
        <v>65</v>
      </c>
      <c r="B111" s="25" t="s">
        <v>394</v>
      </c>
      <c r="C111" s="6" t="s">
        <v>136</v>
      </c>
      <c r="D111" s="17"/>
      <c r="E111" s="92"/>
      <c r="F111" s="21"/>
      <c r="G111" s="22"/>
      <c r="H111" s="22"/>
      <c r="I111" s="23"/>
    </row>
    <row r="112" spans="1:9" x14ac:dyDescent="0.25">
      <c r="A112" s="24">
        <v>66</v>
      </c>
      <c r="B112" s="25" t="s">
        <v>471</v>
      </c>
      <c r="C112" s="6" t="s">
        <v>136</v>
      </c>
      <c r="D112" s="17"/>
      <c r="E112" s="92"/>
      <c r="F112" s="21"/>
      <c r="G112" s="22"/>
      <c r="H112" s="22"/>
      <c r="I112" s="23"/>
    </row>
    <row r="113" spans="1:9" x14ac:dyDescent="0.25">
      <c r="A113" s="24">
        <v>67</v>
      </c>
      <c r="B113" s="25" t="s">
        <v>472</v>
      </c>
      <c r="C113" s="6" t="s">
        <v>136</v>
      </c>
      <c r="D113" s="17"/>
      <c r="E113" s="92"/>
      <c r="F113" s="21"/>
      <c r="G113" s="22"/>
      <c r="H113" s="22"/>
      <c r="I113" s="23"/>
    </row>
    <row r="114" spans="1:9" x14ac:dyDescent="0.25">
      <c r="A114" s="24">
        <v>68</v>
      </c>
      <c r="B114" s="25" t="s">
        <v>473</v>
      </c>
      <c r="C114" s="6" t="s">
        <v>136</v>
      </c>
      <c r="D114" s="17"/>
      <c r="E114" s="92"/>
      <c r="F114" s="21"/>
      <c r="G114" s="22"/>
      <c r="H114" s="22"/>
      <c r="I114" s="23"/>
    </row>
    <row r="115" spans="1:9" x14ac:dyDescent="0.25">
      <c r="A115" s="224" t="s">
        <v>379</v>
      </c>
      <c r="B115" s="225"/>
      <c r="C115" s="225"/>
      <c r="D115" s="225"/>
      <c r="E115" s="89">
        <v>13</v>
      </c>
      <c r="F115" s="21"/>
      <c r="G115" s="22"/>
      <c r="H115" s="22"/>
      <c r="I115" s="23"/>
    </row>
    <row r="116" spans="1:9" x14ac:dyDescent="0.25">
      <c r="A116" s="212" t="s">
        <v>245</v>
      </c>
      <c r="B116" s="213"/>
      <c r="C116" s="213"/>
      <c r="D116" s="213"/>
      <c r="E116" s="74">
        <v>5</v>
      </c>
      <c r="F116" s="21"/>
      <c r="G116" s="22"/>
      <c r="H116" s="22"/>
      <c r="I116" s="23"/>
    </row>
    <row r="117" spans="1:9" x14ac:dyDescent="0.25">
      <c r="A117" s="24">
        <v>69</v>
      </c>
      <c r="B117" s="25" t="s">
        <v>244</v>
      </c>
      <c r="C117" s="25" t="s">
        <v>245</v>
      </c>
      <c r="D117" s="25" t="s">
        <v>64</v>
      </c>
      <c r="E117" s="24">
        <v>3</v>
      </c>
      <c r="F117" s="21"/>
      <c r="G117" s="22"/>
      <c r="H117" s="22"/>
      <c r="I117" s="23"/>
    </row>
    <row r="118" spans="1:9" x14ac:dyDescent="0.25">
      <c r="A118" s="24">
        <v>70</v>
      </c>
      <c r="B118" s="25" t="s">
        <v>246</v>
      </c>
      <c r="C118" s="25" t="s">
        <v>311</v>
      </c>
      <c r="D118" s="25" t="s">
        <v>61</v>
      </c>
      <c r="E118" s="24">
        <v>2</v>
      </c>
      <c r="F118" s="21"/>
      <c r="G118" s="22"/>
      <c r="H118" s="22"/>
      <c r="I118" s="23"/>
    </row>
    <row r="119" spans="1:9" x14ac:dyDescent="0.25">
      <c r="A119" s="212" t="s">
        <v>441</v>
      </c>
      <c r="B119" s="213"/>
      <c r="C119" s="213"/>
      <c r="D119" s="213"/>
      <c r="E119" s="74">
        <v>8</v>
      </c>
      <c r="F119" s="21"/>
      <c r="G119" s="22"/>
      <c r="H119" s="22"/>
      <c r="I119" s="23"/>
    </row>
    <row r="120" spans="1:9" x14ac:dyDescent="0.25">
      <c r="A120" s="24">
        <v>71</v>
      </c>
      <c r="B120" s="25" t="s">
        <v>76</v>
      </c>
      <c r="C120" s="25" t="s">
        <v>393</v>
      </c>
      <c r="D120" s="25" t="s">
        <v>64</v>
      </c>
      <c r="E120" s="24">
        <v>6</v>
      </c>
      <c r="F120" s="21"/>
      <c r="G120" s="22"/>
      <c r="H120" s="22"/>
      <c r="I120" s="23"/>
    </row>
    <row r="121" spans="1:9" x14ac:dyDescent="0.25">
      <c r="A121" s="24">
        <v>72</v>
      </c>
      <c r="B121" s="25" t="s">
        <v>74</v>
      </c>
      <c r="C121" s="25" t="s">
        <v>75</v>
      </c>
      <c r="D121" s="25" t="s">
        <v>61</v>
      </c>
      <c r="E121" s="24">
        <v>2</v>
      </c>
      <c r="F121" s="21"/>
      <c r="G121" s="22"/>
      <c r="H121" s="22"/>
      <c r="I121" s="23"/>
    </row>
    <row r="122" spans="1:9" x14ac:dyDescent="0.25">
      <c r="A122" s="224" t="s">
        <v>383</v>
      </c>
      <c r="B122" s="225"/>
      <c r="C122" s="225"/>
      <c r="D122" s="225"/>
      <c r="E122" s="89">
        <v>6</v>
      </c>
      <c r="F122" s="21"/>
      <c r="G122" s="22"/>
      <c r="H122" s="22"/>
      <c r="I122" s="23"/>
    </row>
    <row r="123" spans="1:9" x14ac:dyDescent="0.25">
      <c r="A123" s="24">
        <v>73</v>
      </c>
      <c r="B123" s="25" t="s">
        <v>384</v>
      </c>
      <c r="C123" s="6" t="s">
        <v>136</v>
      </c>
      <c r="D123" s="17" t="s">
        <v>13</v>
      </c>
      <c r="E123" s="92"/>
      <c r="F123" s="21"/>
      <c r="G123" s="22"/>
      <c r="H123" s="22"/>
      <c r="I123" s="23"/>
    </row>
    <row r="124" spans="1:9" x14ac:dyDescent="0.25">
      <c r="A124" s="24">
        <v>74</v>
      </c>
      <c r="B124" s="25" t="s">
        <v>385</v>
      </c>
      <c r="C124" s="6" t="s">
        <v>136</v>
      </c>
      <c r="D124" s="17" t="s">
        <v>13</v>
      </c>
      <c r="E124" s="92"/>
      <c r="F124" s="21"/>
      <c r="G124" s="22"/>
      <c r="H124" s="22"/>
      <c r="I124" s="23"/>
    </row>
    <row r="125" spans="1:9" x14ac:dyDescent="0.25">
      <c r="A125" s="24">
        <v>75</v>
      </c>
      <c r="B125" s="25" t="s">
        <v>395</v>
      </c>
      <c r="C125" s="6" t="s">
        <v>136</v>
      </c>
      <c r="D125" s="17"/>
      <c r="E125" s="92"/>
      <c r="F125" s="21"/>
      <c r="G125" s="22"/>
      <c r="H125" s="22"/>
      <c r="I125" s="23"/>
    </row>
    <row r="126" spans="1:9" x14ac:dyDescent="0.25">
      <c r="A126" s="24">
        <v>76</v>
      </c>
      <c r="B126" s="25" t="s">
        <v>474</v>
      </c>
      <c r="C126" s="6" t="s">
        <v>136</v>
      </c>
      <c r="D126" s="17"/>
      <c r="E126" s="92"/>
      <c r="F126" s="21"/>
      <c r="G126" s="22"/>
      <c r="H126" s="22"/>
      <c r="I126" s="23"/>
    </row>
    <row r="127" spans="1:9" x14ac:dyDescent="0.25">
      <c r="A127" s="24">
        <v>77</v>
      </c>
      <c r="B127" s="25" t="s">
        <v>475</v>
      </c>
      <c r="C127" s="6" t="s">
        <v>136</v>
      </c>
      <c r="D127" s="17"/>
      <c r="E127" s="92"/>
      <c r="F127" s="21"/>
      <c r="G127" s="22"/>
      <c r="H127" s="22"/>
      <c r="I127" s="23"/>
    </row>
    <row r="128" spans="1:9" x14ac:dyDescent="0.25">
      <c r="A128" s="24">
        <v>78</v>
      </c>
      <c r="B128" s="25" t="s">
        <v>476</v>
      </c>
      <c r="C128" s="6" t="s">
        <v>136</v>
      </c>
      <c r="D128" s="17"/>
      <c r="E128" s="92"/>
      <c r="F128" s="21"/>
      <c r="G128" s="22"/>
      <c r="H128" s="22"/>
      <c r="I128" s="23"/>
    </row>
    <row r="129" spans="1:9" x14ac:dyDescent="0.25">
      <c r="A129" s="196" t="s">
        <v>503</v>
      </c>
      <c r="B129" s="197"/>
      <c r="C129" s="197"/>
      <c r="D129" s="197"/>
      <c r="E129" s="104" t="s">
        <v>60</v>
      </c>
      <c r="F129" s="21"/>
      <c r="G129" s="22"/>
      <c r="H129" s="22"/>
      <c r="I129" s="23"/>
    </row>
    <row r="130" spans="1:9" x14ac:dyDescent="0.25">
      <c r="A130" s="107">
        <v>79</v>
      </c>
      <c r="B130" s="100" t="s">
        <v>134</v>
      </c>
      <c r="C130" s="108" t="s">
        <v>504</v>
      </c>
      <c r="D130" s="109" t="s">
        <v>13</v>
      </c>
      <c r="E130" s="92"/>
      <c r="F130" s="21"/>
      <c r="G130" s="22"/>
      <c r="H130" s="22"/>
      <c r="I130" s="23"/>
    </row>
    <row r="131" spans="1:9" x14ac:dyDescent="0.25">
      <c r="A131" s="107">
        <v>80</v>
      </c>
      <c r="B131" s="100" t="s">
        <v>135</v>
      </c>
      <c r="C131" s="108" t="s">
        <v>504</v>
      </c>
      <c r="D131" s="109" t="s">
        <v>13</v>
      </c>
      <c r="E131" s="92"/>
      <c r="F131" s="21"/>
      <c r="G131" s="22"/>
      <c r="H131" s="22"/>
      <c r="I131" s="23"/>
    </row>
    <row r="132" spans="1:9" x14ac:dyDescent="0.25">
      <c r="A132" s="107">
        <v>81</v>
      </c>
      <c r="B132" s="100" t="s">
        <v>501</v>
      </c>
      <c r="C132" s="108" t="s">
        <v>504</v>
      </c>
      <c r="D132" s="109" t="s">
        <v>13</v>
      </c>
      <c r="E132" s="92"/>
      <c r="F132" s="21"/>
      <c r="G132" s="22"/>
      <c r="H132" s="22"/>
      <c r="I132" s="23"/>
    </row>
    <row r="133" spans="1:9" x14ac:dyDescent="0.25">
      <c r="A133" s="107">
        <v>82</v>
      </c>
      <c r="B133" s="100" t="s">
        <v>502</v>
      </c>
      <c r="C133" s="108" t="s">
        <v>504</v>
      </c>
      <c r="D133" s="109" t="s">
        <v>13</v>
      </c>
      <c r="E133" s="92"/>
      <c r="F133" s="21"/>
      <c r="G133" s="22"/>
      <c r="H133" s="22"/>
      <c r="I133" s="23"/>
    </row>
  </sheetData>
  <sheetProtection algorithmName="SHA-512" hashValue="nZ8za81PFNbSs5461Bkx8CM/VEZSM/gl6KBg8XS7ERcqVT3OTmUPgFwzEFwPxMUs7Qsq07q+GBYWosx3lTBJqQ==" saltValue="jDLjZmS7P05i3K5o81+Afg==" spinCount="100000" sheet="1" selectLockedCells="1"/>
  <protectedRanges>
    <protectedRange sqref="G2:H2 G1 A1:F4 F5:F7" name="Anlage_2_2"/>
    <protectedRange sqref="H1" name="Anlage_2_1_1"/>
    <protectedRange sqref="A37:E38 A48:E49 A57:E58" name="Anlage_2_2_1_1"/>
    <protectedRange sqref="A101:E101" name="Anlage_2_2_2_1"/>
    <protectedRange sqref="A115:E116" name="Anlage_2_2_3_1"/>
    <protectedRange sqref="A105:E107 A122:E122" name="Anlage_2_2_4_1"/>
    <protectedRange sqref="A5:E7" name="Anlage_2_2_1"/>
    <protectedRange sqref="A8:E8" name="Anlage_2_2_1_2"/>
    <protectedRange sqref="A108:E108" name="Anlage_2_2_4_1_1"/>
  </protectedRanges>
  <mergeCells count="48">
    <mergeCell ref="A92:D92"/>
    <mergeCell ref="A94:D94"/>
    <mergeCell ref="A122:D122"/>
    <mergeCell ref="A106:D106"/>
    <mergeCell ref="A115:D115"/>
    <mergeCell ref="A116:D116"/>
    <mergeCell ref="A119:D119"/>
    <mergeCell ref="A108:C108"/>
    <mergeCell ref="A78:D78"/>
    <mergeCell ref="A80:D80"/>
    <mergeCell ref="A83:D83"/>
    <mergeCell ref="A86:D86"/>
    <mergeCell ref="A89:D89"/>
    <mergeCell ref="A1:E3"/>
    <mergeCell ref="A5:D5"/>
    <mergeCell ref="A6:D6"/>
    <mergeCell ref="A7:D7"/>
    <mergeCell ref="A8:D8"/>
    <mergeCell ref="A12:D12"/>
    <mergeCell ref="A15:D15"/>
    <mergeCell ref="A19:D19"/>
    <mergeCell ref="A37:D37"/>
    <mergeCell ref="A38:D38"/>
    <mergeCell ref="A23:D23"/>
    <mergeCell ref="A27:D27"/>
    <mergeCell ref="A30:D30"/>
    <mergeCell ref="A33:D33"/>
    <mergeCell ref="A40:D40"/>
    <mergeCell ref="A42:D42"/>
    <mergeCell ref="A44:D44"/>
    <mergeCell ref="A48:D48"/>
    <mergeCell ref="A46:C46"/>
    <mergeCell ref="A129:D129"/>
    <mergeCell ref="A49:D49"/>
    <mergeCell ref="A52:D52"/>
    <mergeCell ref="A57:D57"/>
    <mergeCell ref="A58:D58"/>
    <mergeCell ref="A55:C55"/>
    <mergeCell ref="A61:D61"/>
    <mergeCell ref="A64:D64"/>
    <mergeCell ref="A67:D67"/>
    <mergeCell ref="A70:D70"/>
    <mergeCell ref="A73:D73"/>
    <mergeCell ref="A76:D76"/>
    <mergeCell ref="A101:D101"/>
    <mergeCell ref="A104:D104"/>
    <mergeCell ref="A105:D105"/>
    <mergeCell ref="A96:C96"/>
  </mergeCells>
  <phoneticPr fontId="27" type="noConversion"/>
  <dataValidations count="2">
    <dataValidation type="list" showInputMessage="1" showErrorMessage="1" sqref="D56 D47 D109:D114 D97:D100 D123:D128 D130:D133" xr:uid="{4B482487-A7C8-C748-9635-85E6AD0FFE02}">
      <formula1>"',Prüfung,Teilprüfung,Test"</formula1>
    </dataValidation>
    <dataValidation type="whole" errorStyle="information" allowBlank="1" showInputMessage="1" showErrorMessage="1" sqref="E123:E128 E56 E47 E97:E100 E109:E114 E130:E133" xr:uid="{95F86D3E-5505-B54E-9F63-F03A82E0DA5E}">
      <formula1>0</formula1>
      <formula2>100</formula2>
    </dataValidation>
  </dataValidations>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5CDAC-6349-664B-83C9-2124E912C2CD}">
  <dimension ref="A1:I115"/>
  <sheetViews>
    <sheetView zoomScaleNormal="100" workbookViewId="0">
      <selection activeCell="D113" sqref="D113"/>
    </sheetView>
  </sheetViews>
  <sheetFormatPr baseColWidth="10" defaultRowHeight="15.75" x14ac:dyDescent="0.25"/>
  <cols>
    <col min="1" max="1" width="6.625" style="16" customWidth="1"/>
    <col min="2" max="2" width="13.625" style="18" customWidth="1"/>
    <col min="3" max="3" width="60.625" style="18" customWidth="1"/>
    <col min="4" max="4" width="14.75" style="15" customWidth="1"/>
    <col min="5" max="5" width="6.625" style="16" customWidth="1"/>
    <col min="6" max="6" width="10" style="16" customWidth="1"/>
    <col min="7" max="7" width="14.625" style="15" bestFit="1" customWidth="1"/>
    <col min="8" max="8" width="10.875" style="15"/>
  </cols>
  <sheetData>
    <row r="1" spans="1:9" x14ac:dyDescent="0.25">
      <c r="A1" s="206" t="s">
        <v>309</v>
      </c>
      <c r="B1" s="206"/>
      <c r="C1" s="206"/>
      <c r="D1" s="206"/>
      <c r="E1" s="206"/>
      <c r="F1" s="27"/>
      <c r="G1" s="22" t="s">
        <v>56</v>
      </c>
      <c r="H1" s="28" t="s">
        <v>247</v>
      </c>
      <c r="I1" s="23"/>
    </row>
    <row r="2" spans="1:9" x14ac:dyDescent="0.25">
      <c r="A2" s="206"/>
      <c r="B2" s="206"/>
      <c r="C2" s="206"/>
      <c r="D2" s="206"/>
      <c r="E2" s="206"/>
      <c r="F2" s="27"/>
      <c r="G2" s="22" t="s">
        <v>7</v>
      </c>
      <c r="H2" s="29">
        <v>6</v>
      </c>
      <c r="I2" s="23"/>
    </row>
    <row r="3" spans="1:9" x14ac:dyDescent="0.25">
      <c r="A3" s="207"/>
      <c r="B3" s="207"/>
      <c r="C3" s="207"/>
      <c r="D3" s="207"/>
      <c r="E3" s="207"/>
      <c r="F3" s="27"/>
      <c r="G3" s="82" t="s">
        <v>445</v>
      </c>
      <c r="H3" s="22"/>
      <c r="I3" s="23"/>
    </row>
    <row r="4" spans="1:9" ht="15" customHeight="1" x14ac:dyDescent="0.25">
      <c r="A4" s="30" t="s">
        <v>35</v>
      </c>
      <c r="B4" s="31" t="s">
        <v>57</v>
      </c>
      <c r="C4" s="31" t="s">
        <v>58</v>
      </c>
      <c r="D4" s="30" t="s">
        <v>59</v>
      </c>
      <c r="E4" s="30" t="s">
        <v>60</v>
      </c>
      <c r="F4" s="32"/>
      <c r="G4" s="22"/>
      <c r="H4" s="22"/>
      <c r="I4" s="23"/>
    </row>
    <row r="5" spans="1:9" ht="15" customHeight="1" x14ac:dyDescent="0.25">
      <c r="A5" s="208" t="s">
        <v>399</v>
      </c>
      <c r="B5" s="209"/>
      <c r="C5" s="209"/>
      <c r="D5" s="209"/>
      <c r="E5" s="71">
        <v>180</v>
      </c>
      <c r="F5" s="32"/>
      <c r="G5" s="22"/>
      <c r="H5" s="22"/>
      <c r="I5" s="23"/>
    </row>
    <row r="6" spans="1:9" ht="15" customHeight="1" x14ac:dyDescent="0.25">
      <c r="A6" s="204" t="s">
        <v>400</v>
      </c>
      <c r="B6" s="205"/>
      <c r="C6" s="205"/>
      <c r="D6" s="205"/>
      <c r="E6" s="72">
        <v>142</v>
      </c>
      <c r="F6" s="32"/>
      <c r="G6" s="22"/>
      <c r="H6" s="22"/>
      <c r="I6" s="23"/>
    </row>
    <row r="7" spans="1:9" ht="15" customHeight="1" x14ac:dyDescent="0.25">
      <c r="A7" s="210" t="s">
        <v>401</v>
      </c>
      <c r="B7" s="211"/>
      <c r="C7" s="211"/>
      <c r="D7" s="211"/>
      <c r="E7" s="73">
        <v>98</v>
      </c>
      <c r="F7" s="33"/>
      <c r="G7" s="33"/>
      <c r="H7" s="33"/>
      <c r="I7" s="23"/>
    </row>
    <row r="8" spans="1:9" ht="15" customHeight="1" x14ac:dyDescent="0.25">
      <c r="A8" s="212" t="s">
        <v>446</v>
      </c>
      <c r="B8" s="213"/>
      <c r="C8" s="213"/>
      <c r="D8" s="213"/>
      <c r="E8" s="74">
        <v>8</v>
      </c>
      <c r="F8" s="33"/>
      <c r="G8" s="33"/>
      <c r="H8" s="33"/>
      <c r="I8" s="23"/>
    </row>
    <row r="9" spans="1:9" ht="15" customHeight="1" x14ac:dyDescent="0.25">
      <c r="A9" s="24">
        <v>1</v>
      </c>
      <c r="B9" s="25" t="s">
        <v>248</v>
      </c>
      <c r="C9" s="25" t="s">
        <v>249</v>
      </c>
      <c r="D9" s="25" t="s">
        <v>64</v>
      </c>
      <c r="E9" s="24">
        <v>6</v>
      </c>
      <c r="F9" s="33"/>
      <c r="G9" s="33"/>
      <c r="H9" s="33"/>
      <c r="I9" s="23"/>
    </row>
    <row r="10" spans="1:9" ht="15" customHeight="1" x14ac:dyDescent="0.25">
      <c r="A10" s="24">
        <v>2</v>
      </c>
      <c r="B10" s="25" t="s">
        <v>100</v>
      </c>
      <c r="C10" s="25" t="s">
        <v>101</v>
      </c>
      <c r="D10" s="25" t="s">
        <v>64</v>
      </c>
      <c r="E10" s="24">
        <v>2</v>
      </c>
      <c r="F10" s="33"/>
      <c r="G10" s="33"/>
      <c r="H10" s="33"/>
      <c r="I10" s="23"/>
    </row>
    <row r="11" spans="1:9" ht="15" customHeight="1" x14ac:dyDescent="0.25">
      <c r="A11" s="212" t="s">
        <v>447</v>
      </c>
      <c r="B11" s="213"/>
      <c r="C11" s="213"/>
      <c r="D11" s="213"/>
      <c r="E11" s="74">
        <v>8</v>
      </c>
      <c r="F11" s="33"/>
      <c r="G11" s="33"/>
      <c r="H11" s="33"/>
      <c r="I11" s="23"/>
    </row>
    <row r="12" spans="1:9" ht="15" customHeight="1" x14ac:dyDescent="0.25">
      <c r="A12" s="24">
        <v>3</v>
      </c>
      <c r="B12" s="25" t="s">
        <v>65</v>
      </c>
      <c r="C12" s="25" t="s">
        <v>66</v>
      </c>
      <c r="D12" s="25" t="s">
        <v>64</v>
      </c>
      <c r="E12" s="24">
        <v>3</v>
      </c>
      <c r="F12" s="33"/>
      <c r="G12" s="33"/>
      <c r="H12" s="33"/>
      <c r="I12" s="23"/>
    </row>
    <row r="13" spans="1:9" ht="15" customHeight="1" x14ac:dyDescent="0.25">
      <c r="A13" s="24">
        <v>4</v>
      </c>
      <c r="B13" s="25" t="s">
        <v>250</v>
      </c>
      <c r="C13" s="25" t="s">
        <v>253</v>
      </c>
      <c r="D13" s="25" t="s">
        <v>64</v>
      </c>
      <c r="E13" s="24">
        <v>3</v>
      </c>
      <c r="F13" s="33"/>
      <c r="G13" s="33"/>
      <c r="H13" s="33"/>
      <c r="I13" s="23"/>
    </row>
    <row r="14" spans="1:9" ht="15" customHeight="1" x14ac:dyDescent="0.25">
      <c r="A14" s="24">
        <v>5</v>
      </c>
      <c r="B14" s="25" t="s">
        <v>251</v>
      </c>
      <c r="C14" s="25" t="s">
        <v>254</v>
      </c>
      <c r="D14" s="88" t="s">
        <v>61</v>
      </c>
      <c r="E14" s="24">
        <v>1</v>
      </c>
      <c r="F14" s="33"/>
      <c r="G14" s="33"/>
      <c r="H14" s="33"/>
      <c r="I14" s="23"/>
    </row>
    <row r="15" spans="1:9" ht="15" customHeight="1" x14ac:dyDescent="0.25">
      <c r="A15" s="24">
        <v>6</v>
      </c>
      <c r="B15" s="25" t="s">
        <v>252</v>
      </c>
      <c r="C15" s="25" t="s">
        <v>255</v>
      </c>
      <c r="D15" s="88" t="s">
        <v>61</v>
      </c>
      <c r="E15" s="24">
        <v>1</v>
      </c>
      <c r="F15" s="33"/>
      <c r="G15" s="33"/>
      <c r="H15" s="33"/>
      <c r="I15" s="23"/>
    </row>
    <row r="16" spans="1:9" ht="15" customHeight="1" x14ac:dyDescent="0.25">
      <c r="A16" s="212" t="s">
        <v>448</v>
      </c>
      <c r="B16" s="213"/>
      <c r="C16" s="213"/>
      <c r="D16" s="213"/>
      <c r="E16" s="74">
        <v>12</v>
      </c>
      <c r="F16" s="33"/>
      <c r="G16" s="33"/>
      <c r="H16" s="33"/>
      <c r="I16" s="23"/>
    </row>
    <row r="17" spans="1:9" ht="15" customHeight="1" x14ac:dyDescent="0.25">
      <c r="A17" s="24">
        <v>7</v>
      </c>
      <c r="B17" s="25" t="s">
        <v>256</v>
      </c>
      <c r="C17" s="25" t="s">
        <v>310</v>
      </c>
      <c r="D17" s="25" t="s">
        <v>64</v>
      </c>
      <c r="E17" s="24">
        <v>12</v>
      </c>
      <c r="F17" s="33"/>
      <c r="G17" s="33"/>
      <c r="H17" s="33"/>
      <c r="I17" s="23"/>
    </row>
    <row r="18" spans="1:9" ht="15" customHeight="1" x14ac:dyDescent="0.25">
      <c r="A18" s="212" t="s">
        <v>449</v>
      </c>
      <c r="B18" s="213"/>
      <c r="C18" s="213"/>
      <c r="D18" s="213"/>
      <c r="E18" s="74">
        <v>13</v>
      </c>
      <c r="F18" s="33"/>
      <c r="G18" s="33"/>
      <c r="H18" s="33"/>
      <c r="I18" s="23"/>
    </row>
    <row r="19" spans="1:9" ht="15" customHeight="1" x14ac:dyDescent="0.25">
      <c r="A19" s="24">
        <v>8</v>
      </c>
      <c r="B19" s="25" t="s">
        <v>257</v>
      </c>
      <c r="C19" s="25" t="s">
        <v>258</v>
      </c>
      <c r="D19" s="25" t="s">
        <v>64</v>
      </c>
      <c r="E19" s="24">
        <v>5.5</v>
      </c>
      <c r="F19" s="33"/>
      <c r="G19" s="33"/>
      <c r="H19" s="33"/>
      <c r="I19" s="23"/>
    </row>
    <row r="20" spans="1:9" ht="15" customHeight="1" x14ac:dyDescent="0.25">
      <c r="A20" s="24">
        <v>9</v>
      </c>
      <c r="B20" s="25" t="s">
        <v>259</v>
      </c>
      <c r="C20" s="25" t="s">
        <v>260</v>
      </c>
      <c r="D20" s="25" t="s">
        <v>61</v>
      </c>
      <c r="E20" s="24">
        <v>1</v>
      </c>
      <c r="F20" s="33"/>
      <c r="G20" s="33"/>
      <c r="H20" s="33"/>
      <c r="I20" s="23"/>
    </row>
    <row r="21" spans="1:9" ht="15" customHeight="1" x14ac:dyDescent="0.25">
      <c r="A21" s="24">
        <v>10</v>
      </c>
      <c r="B21" s="25" t="s">
        <v>261</v>
      </c>
      <c r="C21" s="25" t="s">
        <v>262</v>
      </c>
      <c r="D21" s="25" t="s">
        <v>64</v>
      </c>
      <c r="E21" s="24">
        <v>5.5</v>
      </c>
      <c r="F21" s="33"/>
      <c r="G21" s="33"/>
      <c r="H21" s="33"/>
      <c r="I21" s="23"/>
    </row>
    <row r="22" spans="1:9" ht="15" customHeight="1" x14ac:dyDescent="0.25">
      <c r="A22" s="24">
        <v>11</v>
      </c>
      <c r="B22" s="25" t="s">
        <v>263</v>
      </c>
      <c r="C22" s="25" t="s">
        <v>264</v>
      </c>
      <c r="D22" s="25" t="s">
        <v>61</v>
      </c>
      <c r="E22" s="24">
        <v>1</v>
      </c>
      <c r="F22" s="33"/>
      <c r="G22" s="33"/>
      <c r="H22" s="33"/>
      <c r="I22" s="23"/>
    </row>
    <row r="23" spans="1:9" ht="15" customHeight="1" x14ac:dyDescent="0.25">
      <c r="A23" s="212" t="s">
        <v>450</v>
      </c>
      <c r="B23" s="213"/>
      <c r="C23" s="213"/>
      <c r="D23" s="213"/>
      <c r="E23" s="74">
        <v>14</v>
      </c>
      <c r="F23" s="33"/>
      <c r="G23" s="33"/>
      <c r="H23" s="33"/>
      <c r="I23" s="23"/>
    </row>
    <row r="24" spans="1:9" ht="15" customHeight="1" x14ac:dyDescent="0.25">
      <c r="A24" s="24">
        <v>12</v>
      </c>
      <c r="B24" s="25" t="s">
        <v>265</v>
      </c>
      <c r="C24" s="25" t="s">
        <v>267</v>
      </c>
      <c r="D24" s="25" t="s">
        <v>64</v>
      </c>
      <c r="E24" s="24">
        <v>7</v>
      </c>
      <c r="F24" s="33"/>
      <c r="G24" s="33"/>
      <c r="H24" s="33"/>
      <c r="I24" s="23"/>
    </row>
    <row r="25" spans="1:9" ht="15" customHeight="1" x14ac:dyDescent="0.25">
      <c r="A25" s="24">
        <v>13</v>
      </c>
      <c r="B25" s="25" t="s">
        <v>266</v>
      </c>
      <c r="C25" s="25" t="s">
        <v>268</v>
      </c>
      <c r="D25" s="25" t="s">
        <v>64</v>
      </c>
      <c r="E25" s="24">
        <v>7</v>
      </c>
      <c r="F25" s="33"/>
      <c r="G25" s="33"/>
      <c r="H25" s="33"/>
      <c r="I25" s="23"/>
    </row>
    <row r="26" spans="1:9" ht="15" customHeight="1" x14ac:dyDescent="0.25">
      <c r="A26" s="212" t="s">
        <v>451</v>
      </c>
      <c r="B26" s="213"/>
      <c r="C26" s="213"/>
      <c r="D26" s="213"/>
      <c r="E26" s="74">
        <v>13</v>
      </c>
      <c r="F26" s="33"/>
      <c r="G26" s="33"/>
      <c r="H26" s="33"/>
      <c r="I26" s="23"/>
    </row>
    <row r="27" spans="1:9" ht="15" customHeight="1" x14ac:dyDescent="0.25">
      <c r="A27" s="24">
        <v>14</v>
      </c>
      <c r="B27" s="25" t="s">
        <v>269</v>
      </c>
      <c r="C27" s="25" t="s">
        <v>105</v>
      </c>
      <c r="D27" s="25" t="s">
        <v>64</v>
      </c>
      <c r="E27" s="24">
        <v>4.5</v>
      </c>
      <c r="F27" s="33"/>
      <c r="G27" s="33"/>
      <c r="H27" s="33"/>
      <c r="I27" s="23"/>
    </row>
    <row r="28" spans="1:9" ht="15" customHeight="1" x14ac:dyDescent="0.25">
      <c r="A28" s="24">
        <v>15</v>
      </c>
      <c r="B28" s="25" t="s">
        <v>212</v>
      </c>
      <c r="C28" s="25" t="s">
        <v>213</v>
      </c>
      <c r="D28" s="25" t="s">
        <v>64</v>
      </c>
      <c r="E28" s="24">
        <v>4.5</v>
      </c>
      <c r="F28" s="33"/>
      <c r="G28" s="33"/>
      <c r="H28" s="33"/>
      <c r="I28" s="23"/>
    </row>
    <row r="29" spans="1:9" ht="15" customHeight="1" x14ac:dyDescent="0.25">
      <c r="A29" s="24">
        <v>16</v>
      </c>
      <c r="B29" s="25" t="s">
        <v>124</v>
      </c>
      <c r="C29" s="25" t="s">
        <v>125</v>
      </c>
      <c r="D29" s="25" t="s">
        <v>64</v>
      </c>
      <c r="E29" s="24">
        <v>3</v>
      </c>
      <c r="F29" s="33"/>
      <c r="G29" s="33"/>
      <c r="H29" s="33"/>
      <c r="I29" s="23"/>
    </row>
    <row r="30" spans="1:9" ht="15" customHeight="1" x14ac:dyDescent="0.25">
      <c r="A30" s="24">
        <v>17</v>
      </c>
      <c r="B30" s="25" t="s">
        <v>270</v>
      </c>
      <c r="C30" s="25" t="s">
        <v>271</v>
      </c>
      <c r="D30" s="25" t="s">
        <v>61</v>
      </c>
      <c r="E30" s="24">
        <v>1</v>
      </c>
      <c r="F30" s="33"/>
      <c r="G30" s="33"/>
      <c r="H30" s="33"/>
      <c r="I30" s="23"/>
    </row>
    <row r="31" spans="1:9" ht="15" customHeight="1" x14ac:dyDescent="0.25">
      <c r="A31" s="212" t="s">
        <v>273</v>
      </c>
      <c r="B31" s="213"/>
      <c r="C31" s="213"/>
      <c r="D31" s="213"/>
      <c r="E31" s="74">
        <v>12</v>
      </c>
      <c r="F31" s="33"/>
      <c r="G31" s="33"/>
      <c r="H31" s="33"/>
      <c r="I31" s="23"/>
    </row>
    <row r="32" spans="1:9" ht="15" customHeight="1" x14ac:dyDescent="0.25">
      <c r="A32" s="24">
        <v>18</v>
      </c>
      <c r="B32" s="25" t="s">
        <v>272</v>
      </c>
      <c r="C32" s="25" t="s">
        <v>273</v>
      </c>
      <c r="D32" s="25" t="s">
        <v>64</v>
      </c>
      <c r="E32" s="24">
        <v>4</v>
      </c>
      <c r="F32" s="33"/>
      <c r="G32" s="33"/>
      <c r="H32" s="33"/>
      <c r="I32" s="23"/>
    </row>
    <row r="33" spans="1:9" ht="15" customHeight="1" x14ac:dyDescent="0.25">
      <c r="A33" s="24">
        <v>19</v>
      </c>
      <c r="B33" s="25" t="s">
        <v>274</v>
      </c>
      <c r="C33" s="25" t="s">
        <v>275</v>
      </c>
      <c r="D33" s="25" t="s">
        <v>61</v>
      </c>
      <c r="E33" s="24">
        <v>2</v>
      </c>
      <c r="F33" s="33"/>
      <c r="G33" s="33"/>
      <c r="H33" s="33"/>
      <c r="I33" s="23"/>
    </row>
    <row r="34" spans="1:9" ht="15" customHeight="1" x14ac:dyDescent="0.25">
      <c r="A34" s="24">
        <v>20</v>
      </c>
      <c r="B34" s="25" t="s">
        <v>276</v>
      </c>
      <c r="C34" s="25" t="s">
        <v>277</v>
      </c>
      <c r="D34" s="25" t="s">
        <v>64</v>
      </c>
      <c r="E34" s="24">
        <v>4</v>
      </c>
      <c r="F34" s="33"/>
      <c r="G34" s="33"/>
      <c r="H34" s="33"/>
      <c r="I34" s="23"/>
    </row>
    <row r="35" spans="1:9" ht="15" customHeight="1" x14ac:dyDescent="0.25">
      <c r="A35" s="24">
        <v>21</v>
      </c>
      <c r="B35" s="25" t="s">
        <v>278</v>
      </c>
      <c r="C35" s="25" t="s">
        <v>279</v>
      </c>
      <c r="D35" s="25" t="s">
        <v>61</v>
      </c>
      <c r="E35" s="24">
        <v>2</v>
      </c>
      <c r="F35" s="33"/>
      <c r="G35" s="33"/>
      <c r="H35" s="33"/>
      <c r="I35" s="23"/>
    </row>
    <row r="36" spans="1:9" ht="15" customHeight="1" x14ac:dyDescent="0.25">
      <c r="A36" s="212" t="s">
        <v>452</v>
      </c>
      <c r="B36" s="213"/>
      <c r="C36" s="213"/>
      <c r="D36" s="213"/>
      <c r="E36" s="74">
        <v>9</v>
      </c>
      <c r="F36" s="33"/>
      <c r="G36" s="33"/>
      <c r="H36" s="33"/>
      <c r="I36" s="23"/>
    </row>
    <row r="37" spans="1:9" ht="15" customHeight="1" x14ac:dyDescent="0.25">
      <c r="A37" s="24">
        <v>22</v>
      </c>
      <c r="B37" s="25" t="s">
        <v>280</v>
      </c>
      <c r="C37" s="25" t="s">
        <v>281</v>
      </c>
      <c r="D37" s="25" t="s">
        <v>64</v>
      </c>
      <c r="E37" s="24">
        <v>9</v>
      </c>
      <c r="F37" s="33"/>
      <c r="G37" s="33"/>
      <c r="H37" s="33"/>
      <c r="I37" s="23"/>
    </row>
    <row r="38" spans="1:9" ht="15" customHeight="1" x14ac:dyDescent="0.25">
      <c r="A38" s="212" t="s">
        <v>453</v>
      </c>
      <c r="B38" s="213"/>
      <c r="C38" s="213"/>
      <c r="D38" s="213"/>
      <c r="E38" s="74">
        <v>9</v>
      </c>
      <c r="F38" s="33"/>
      <c r="G38" s="33"/>
      <c r="H38" s="33"/>
      <c r="I38" s="23"/>
    </row>
    <row r="39" spans="1:9" ht="15" customHeight="1" x14ac:dyDescent="0.25">
      <c r="A39" s="24">
        <v>23</v>
      </c>
      <c r="B39" s="25" t="s">
        <v>282</v>
      </c>
      <c r="C39" s="25" t="s">
        <v>283</v>
      </c>
      <c r="D39" s="25" t="s">
        <v>64</v>
      </c>
      <c r="E39" s="24">
        <v>9</v>
      </c>
      <c r="F39" s="34"/>
      <c r="G39" s="34"/>
      <c r="H39" s="34"/>
      <c r="I39" s="23"/>
    </row>
    <row r="40" spans="1:9" ht="15" customHeight="1" x14ac:dyDescent="0.25">
      <c r="A40" s="210" t="s">
        <v>396</v>
      </c>
      <c r="B40" s="211"/>
      <c r="C40" s="211"/>
      <c r="D40" s="211"/>
      <c r="E40" s="73">
        <v>20</v>
      </c>
      <c r="F40" s="34"/>
      <c r="G40" s="34"/>
      <c r="H40" s="34"/>
      <c r="I40" s="23"/>
    </row>
    <row r="41" spans="1:9" ht="15" customHeight="1" x14ac:dyDescent="0.25">
      <c r="A41" s="212" t="s">
        <v>414</v>
      </c>
      <c r="B41" s="213"/>
      <c r="C41" s="213"/>
      <c r="D41" s="213"/>
      <c r="E41" s="74">
        <v>10</v>
      </c>
      <c r="F41" s="34"/>
      <c r="G41" s="34"/>
      <c r="H41" s="34"/>
      <c r="I41" s="23"/>
    </row>
    <row r="42" spans="1:9" ht="15" customHeight="1" x14ac:dyDescent="0.25">
      <c r="A42" s="24">
        <v>24</v>
      </c>
      <c r="B42" s="35" t="s">
        <v>330</v>
      </c>
      <c r="C42" s="35" t="s">
        <v>331</v>
      </c>
      <c r="D42" s="35" t="s">
        <v>64</v>
      </c>
      <c r="E42" s="36">
        <v>8</v>
      </c>
      <c r="F42" s="34"/>
      <c r="G42" s="34"/>
      <c r="H42" s="34"/>
      <c r="I42" s="23"/>
    </row>
    <row r="43" spans="1:9" ht="15" customHeight="1" x14ac:dyDescent="0.25">
      <c r="A43" s="24">
        <v>25</v>
      </c>
      <c r="B43" s="35" t="s">
        <v>332</v>
      </c>
      <c r="C43" s="35" t="s">
        <v>333</v>
      </c>
      <c r="D43" s="35" t="s">
        <v>61</v>
      </c>
      <c r="E43" s="36">
        <v>2</v>
      </c>
      <c r="F43" s="37"/>
      <c r="G43" s="37"/>
      <c r="H43" s="37"/>
      <c r="I43" s="23"/>
    </row>
    <row r="44" spans="1:9" ht="15" customHeight="1" x14ac:dyDescent="0.25">
      <c r="A44" s="212" t="s">
        <v>335</v>
      </c>
      <c r="B44" s="213"/>
      <c r="C44" s="213"/>
      <c r="D44" s="213"/>
      <c r="E44" s="74">
        <v>10</v>
      </c>
      <c r="F44" s="37"/>
      <c r="G44" s="37"/>
      <c r="H44" s="37"/>
      <c r="I44" s="23"/>
    </row>
    <row r="45" spans="1:9" ht="15" customHeight="1" x14ac:dyDescent="0.25">
      <c r="A45" s="24">
        <v>26</v>
      </c>
      <c r="B45" s="35" t="s">
        <v>334</v>
      </c>
      <c r="C45" s="35" t="s">
        <v>335</v>
      </c>
      <c r="D45" s="35" t="s">
        <v>64</v>
      </c>
      <c r="E45" s="36">
        <v>8</v>
      </c>
      <c r="F45" s="37"/>
      <c r="G45" s="37"/>
      <c r="H45" s="37"/>
      <c r="I45" s="23"/>
    </row>
    <row r="46" spans="1:9" ht="15" customHeight="1" x14ac:dyDescent="0.25">
      <c r="A46" s="24">
        <v>27</v>
      </c>
      <c r="B46" s="35" t="s">
        <v>336</v>
      </c>
      <c r="C46" s="35" t="s">
        <v>337</v>
      </c>
      <c r="D46" s="35" t="s">
        <v>61</v>
      </c>
      <c r="E46" s="36">
        <v>2</v>
      </c>
      <c r="F46" s="37"/>
      <c r="G46" s="37"/>
      <c r="H46" s="37"/>
      <c r="I46" s="23"/>
    </row>
    <row r="47" spans="1:9" ht="15" customHeight="1" x14ac:dyDescent="0.25">
      <c r="A47" s="212" t="s">
        <v>224</v>
      </c>
      <c r="B47" s="213"/>
      <c r="C47" s="213"/>
      <c r="D47" s="213"/>
      <c r="E47" s="74">
        <v>10</v>
      </c>
      <c r="F47" s="37"/>
      <c r="G47" s="37"/>
      <c r="H47" s="37"/>
      <c r="I47" s="23"/>
    </row>
    <row r="48" spans="1:9" ht="15" customHeight="1" x14ac:dyDescent="0.25">
      <c r="A48" s="24">
        <v>28</v>
      </c>
      <c r="B48" s="35" t="s">
        <v>223</v>
      </c>
      <c r="C48" s="35" t="s">
        <v>224</v>
      </c>
      <c r="D48" s="35" t="s">
        <v>64</v>
      </c>
      <c r="E48" s="36">
        <v>8</v>
      </c>
      <c r="F48" s="37"/>
      <c r="G48" s="37"/>
      <c r="H48" s="37"/>
      <c r="I48" s="23"/>
    </row>
    <row r="49" spans="1:9" ht="15" customHeight="1" x14ac:dyDescent="0.25">
      <c r="A49" s="24">
        <v>29</v>
      </c>
      <c r="B49" s="35" t="s">
        <v>225</v>
      </c>
      <c r="C49" s="35" t="s">
        <v>226</v>
      </c>
      <c r="D49" s="35" t="s">
        <v>61</v>
      </c>
      <c r="E49" s="36">
        <v>2</v>
      </c>
      <c r="F49" s="37"/>
      <c r="G49" s="37"/>
      <c r="H49" s="37"/>
      <c r="I49" s="23"/>
    </row>
    <row r="50" spans="1:9" ht="15" customHeight="1" x14ac:dyDescent="0.25">
      <c r="A50" s="212" t="s">
        <v>285</v>
      </c>
      <c r="B50" s="213"/>
      <c r="C50" s="213"/>
      <c r="D50" s="213"/>
      <c r="E50" s="74">
        <v>10</v>
      </c>
      <c r="F50" s="37"/>
      <c r="G50" s="37"/>
      <c r="H50" s="37"/>
      <c r="I50" s="23"/>
    </row>
    <row r="51" spans="1:9" ht="15" customHeight="1" x14ac:dyDescent="0.25">
      <c r="A51" s="24">
        <v>30</v>
      </c>
      <c r="B51" s="35" t="s">
        <v>227</v>
      </c>
      <c r="C51" s="35" t="s">
        <v>228</v>
      </c>
      <c r="D51" s="35" t="s">
        <v>64</v>
      </c>
      <c r="E51" s="36">
        <v>8</v>
      </c>
      <c r="F51" s="37"/>
      <c r="G51" s="37"/>
      <c r="H51" s="37"/>
      <c r="I51" s="23"/>
    </row>
    <row r="52" spans="1:9" ht="15" customHeight="1" x14ac:dyDescent="0.25">
      <c r="A52" s="24">
        <v>31</v>
      </c>
      <c r="B52" s="35" t="s">
        <v>229</v>
      </c>
      <c r="C52" s="35" t="s">
        <v>230</v>
      </c>
      <c r="D52" s="35" t="s">
        <v>61</v>
      </c>
      <c r="E52" s="36">
        <v>2</v>
      </c>
      <c r="F52" s="37"/>
      <c r="G52" s="37"/>
      <c r="H52" s="37"/>
      <c r="I52" s="23"/>
    </row>
    <row r="53" spans="1:9" ht="15" customHeight="1" x14ac:dyDescent="0.25">
      <c r="A53" s="212" t="s">
        <v>232</v>
      </c>
      <c r="B53" s="213"/>
      <c r="C53" s="213"/>
      <c r="D53" s="213"/>
      <c r="E53" s="74">
        <v>10</v>
      </c>
      <c r="F53" s="37"/>
      <c r="G53" s="37"/>
      <c r="H53" s="37"/>
      <c r="I53" s="23"/>
    </row>
    <row r="54" spans="1:9" ht="15" customHeight="1" x14ac:dyDescent="0.25">
      <c r="A54" s="24">
        <v>32</v>
      </c>
      <c r="B54" s="35" t="s">
        <v>231</v>
      </c>
      <c r="C54" s="35" t="s">
        <v>454</v>
      </c>
      <c r="D54" s="35" t="s">
        <v>64</v>
      </c>
      <c r="E54" s="36">
        <v>8</v>
      </c>
      <c r="F54" s="37"/>
      <c r="G54" s="37"/>
      <c r="H54" s="37"/>
      <c r="I54" s="23"/>
    </row>
    <row r="55" spans="1:9" ht="15" customHeight="1" x14ac:dyDescent="0.25">
      <c r="A55" s="24">
        <v>33</v>
      </c>
      <c r="B55" s="35" t="s">
        <v>233</v>
      </c>
      <c r="C55" s="35" t="s">
        <v>234</v>
      </c>
      <c r="D55" s="35" t="s">
        <v>61</v>
      </c>
      <c r="E55" s="36">
        <v>2</v>
      </c>
      <c r="F55" s="37"/>
      <c r="G55" s="37"/>
      <c r="H55" s="37"/>
      <c r="I55" s="23"/>
    </row>
    <row r="56" spans="1:9" ht="15" customHeight="1" x14ac:dyDescent="0.25">
      <c r="A56" s="212" t="s">
        <v>359</v>
      </c>
      <c r="B56" s="213"/>
      <c r="C56" s="213"/>
      <c r="D56" s="213"/>
      <c r="E56" s="74">
        <v>10</v>
      </c>
      <c r="F56" s="37"/>
      <c r="G56" s="37"/>
      <c r="H56" s="37"/>
      <c r="I56" s="23"/>
    </row>
    <row r="57" spans="1:9" ht="15" customHeight="1" x14ac:dyDescent="0.25">
      <c r="A57" s="24">
        <v>34</v>
      </c>
      <c r="B57" s="35" t="s">
        <v>358</v>
      </c>
      <c r="C57" s="35" t="s">
        <v>359</v>
      </c>
      <c r="D57" s="35" t="s">
        <v>64</v>
      </c>
      <c r="E57" s="36">
        <v>8</v>
      </c>
      <c r="F57" s="21"/>
      <c r="G57" s="22"/>
      <c r="H57" s="22"/>
      <c r="I57" s="23"/>
    </row>
    <row r="58" spans="1:9" ht="15" customHeight="1" x14ac:dyDescent="0.25">
      <c r="A58" s="24">
        <v>35</v>
      </c>
      <c r="B58" s="35" t="s">
        <v>360</v>
      </c>
      <c r="C58" s="35" t="s">
        <v>361</v>
      </c>
      <c r="D58" s="35" t="s">
        <v>61</v>
      </c>
      <c r="E58" s="36">
        <v>2</v>
      </c>
      <c r="F58" s="21"/>
      <c r="G58" s="22"/>
      <c r="H58" s="22"/>
      <c r="I58" s="23"/>
    </row>
    <row r="59" spans="1:9" ht="15" customHeight="1" x14ac:dyDescent="0.25">
      <c r="A59" s="212" t="s">
        <v>273</v>
      </c>
      <c r="B59" s="213"/>
      <c r="C59" s="213"/>
      <c r="D59" s="213"/>
      <c r="E59" s="74">
        <v>10</v>
      </c>
      <c r="F59" s="21"/>
      <c r="G59" s="22"/>
      <c r="H59" s="22"/>
      <c r="I59" s="23"/>
    </row>
    <row r="60" spans="1:9" ht="15" customHeight="1" x14ac:dyDescent="0.25">
      <c r="A60" s="24">
        <v>36</v>
      </c>
      <c r="B60" s="35" t="s">
        <v>235</v>
      </c>
      <c r="C60" s="35" t="s">
        <v>238</v>
      </c>
      <c r="D60" s="35" t="s">
        <v>64</v>
      </c>
      <c r="E60" s="36">
        <v>8</v>
      </c>
      <c r="F60" s="21"/>
      <c r="G60" s="22"/>
      <c r="H60" s="22"/>
      <c r="I60" s="23"/>
    </row>
    <row r="61" spans="1:9" ht="15" customHeight="1" x14ac:dyDescent="0.25">
      <c r="A61" s="24">
        <v>37</v>
      </c>
      <c r="B61" s="25" t="s">
        <v>236</v>
      </c>
      <c r="C61" s="25" t="s">
        <v>239</v>
      </c>
      <c r="D61" s="25" t="s">
        <v>61</v>
      </c>
      <c r="E61" s="24">
        <v>2</v>
      </c>
      <c r="F61" s="21"/>
      <c r="G61" s="22"/>
      <c r="H61" s="22"/>
      <c r="I61" s="23"/>
    </row>
    <row r="62" spans="1:9" ht="15" customHeight="1" x14ac:dyDescent="0.25">
      <c r="A62" s="212" t="s">
        <v>478</v>
      </c>
      <c r="B62" s="213"/>
      <c r="C62" s="213"/>
      <c r="D62" s="213"/>
      <c r="E62" s="74">
        <v>10</v>
      </c>
      <c r="F62" s="21"/>
      <c r="G62" s="22"/>
      <c r="H62" s="22"/>
      <c r="I62" s="23"/>
    </row>
    <row r="63" spans="1:9" ht="15" customHeight="1" x14ac:dyDescent="0.25">
      <c r="A63" s="24">
        <v>38</v>
      </c>
      <c r="B63" s="35" t="s">
        <v>479</v>
      </c>
      <c r="C63" s="35" t="s">
        <v>478</v>
      </c>
      <c r="D63" s="35" t="s">
        <v>64</v>
      </c>
      <c r="E63" s="36">
        <v>10</v>
      </c>
      <c r="F63" s="21"/>
      <c r="G63" s="22"/>
      <c r="H63" s="22"/>
      <c r="I63" s="23"/>
    </row>
    <row r="64" spans="1:9" ht="15" customHeight="1" x14ac:dyDescent="0.25">
      <c r="A64" s="212" t="s">
        <v>480</v>
      </c>
      <c r="B64" s="213"/>
      <c r="C64" s="213"/>
      <c r="D64" s="213"/>
      <c r="E64" s="74">
        <v>10</v>
      </c>
      <c r="F64" s="21"/>
      <c r="G64" s="22"/>
      <c r="H64" s="22"/>
      <c r="I64" s="23"/>
    </row>
    <row r="65" spans="1:9" ht="15" customHeight="1" x14ac:dyDescent="0.25">
      <c r="A65" s="24">
        <v>39</v>
      </c>
      <c r="B65" s="35" t="s">
        <v>481</v>
      </c>
      <c r="C65" s="35" t="s">
        <v>480</v>
      </c>
      <c r="D65" s="35" t="s">
        <v>64</v>
      </c>
      <c r="E65" s="36">
        <v>8</v>
      </c>
      <c r="F65" s="21"/>
      <c r="G65" s="22"/>
      <c r="H65" s="22"/>
      <c r="I65" s="23"/>
    </row>
    <row r="66" spans="1:9" ht="15" customHeight="1" x14ac:dyDescent="0.25">
      <c r="A66" s="24">
        <v>40</v>
      </c>
      <c r="B66" s="99" t="s">
        <v>482</v>
      </c>
      <c r="C66" s="99" t="s">
        <v>480</v>
      </c>
      <c r="D66" s="99" t="s">
        <v>61</v>
      </c>
      <c r="E66" s="24">
        <v>2</v>
      </c>
      <c r="F66" s="21"/>
      <c r="G66" s="22"/>
      <c r="H66" s="22"/>
      <c r="I66" s="23"/>
    </row>
    <row r="67" spans="1:9" ht="15" customHeight="1" x14ac:dyDescent="0.25">
      <c r="A67" s="212" t="s">
        <v>483</v>
      </c>
      <c r="B67" s="213"/>
      <c r="C67" s="213"/>
      <c r="D67" s="213"/>
      <c r="E67" s="74">
        <v>10</v>
      </c>
      <c r="F67" s="21"/>
      <c r="G67" s="22"/>
      <c r="H67" s="22"/>
      <c r="I67" s="23"/>
    </row>
    <row r="68" spans="1:9" ht="15" customHeight="1" x14ac:dyDescent="0.25">
      <c r="A68" s="24">
        <v>41</v>
      </c>
      <c r="B68" s="35" t="s">
        <v>484</v>
      </c>
      <c r="C68" s="35" t="s">
        <v>483</v>
      </c>
      <c r="D68" s="35" t="s">
        <v>64</v>
      </c>
      <c r="E68" s="36">
        <v>10</v>
      </c>
      <c r="F68" s="21"/>
      <c r="G68" s="22"/>
      <c r="H68" s="22"/>
      <c r="I68" s="23"/>
    </row>
    <row r="69" spans="1:9" ht="15" customHeight="1" x14ac:dyDescent="0.25">
      <c r="A69" s="216" t="s">
        <v>492</v>
      </c>
      <c r="B69" s="217"/>
      <c r="C69" s="217"/>
      <c r="D69" s="217"/>
      <c r="E69" s="84"/>
      <c r="F69" s="21"/>
      <c r="G69" s="22"/>
      <c r="H69" s="22"/>
      <c r="I69" s="23"/>
    </row>
    <row r="70" spans="1:9" ht="15" customHeight="1" x14ac:dyDescent="0.25">
      <c r="A70" s="24">
        <v>42</v>
      </c>
      <c r="B70" s="100" t="s">
        <v>462</v>
      </c>
      <c r="C70" s="102" t="s">
        <v>499</v>
      </c>
      <c r="D70" s="17" t="s">
        <v>13</v>
      </c>
      <c r="E70" s="26">
        <v>10</v>
      </c>
      <c r="F70" s="21"/>
      <c r="G70" s="22"/>
      <c r="H70" s="22"/>
      <c r="I70" s="23"/>
    </row>
    <row r="71" spans="1:9" ht="15" customHeight="1" x14ac:dyDescent="0.25">
      <c r="A71" s="24">
        <v>43</v>
      </c>
      <c r="B71" s="100" t="s">
        <v>463</v>
      </c>
      <c r="C71" s="102" t="s">
        <v>499</v>
      </c>
      <c r="D71" s="17" t="s">
        <v>13</v>
      </c>
      <c r="E71" s="26">
        <v>10</v>
      </c>
      <c r="F71" s="21"/>
      <c r="G71" s="22"/>
      <c r="H71" s="22"/>
      <c r="I71" s="23"/>
    </row>
    <row r="72" spans="1:9" ht="15" customHeight="1" x14ac:dyDescent="0.25">
      <c r="A72" s="210" t="s">
        <v>397</v>
      </c>
      <c r="B72" s="211"/>
      <c r="C72" s="211"/>
      <c r="D72" s="211"/>
      <c r="E72" s="73">
        <v>10</v>
      </c>
      <c r="F72" s="21"/>
      <c r="G72" s="22"/>
      <c r="H72" s="22"/>
      <c r="I72" s="23"/>
    </row>
    <row r="73" spans="1:9" ht="15" customHeight="1" x14ac:dyDescent="0.25">
      <c r="A73" s="212" t="s">
        <v>455</v>
      </c>
      <c r="B73" s="213"/>
      <c r="C73" s="213"/>
      <c r="D73" s="213"/>
      <c r="E73" s="74">
        <v>10</v>
      </c>
      <c r="F73" s="21"/>
      <c r="G73" s="22"/>
      <c r="H73" s="22"/>
      <c r="I73" s="23"/>
    </row>
    <row r="74" spans="1:9" ht="15" customHeight="1" x14ac:dyDescent="0.25">
      <c r="A74" s="24">
        <v>44</v>
      </c>
      <c r="B74" s="25" t="s">
        <v>284</v>
      </c>
      <c r="C74" s="25" t="s">
        <v>285</v>
      </c>
      <c r="D74" s="25" t="s">
        <v>64</v>
      </c>
      <c r="E74" s="24">
        <v>10</v>
      </c>
      <c r="F74" s="21"/>
      <c r="G74" s="22"/>
      <c r="H74" s="22"/>
      <c r="I74" s="23"/>
    </row>
    <row r="75" spans="1:9" ht="15" customHeight="1" x14ac:dyDescent="0.25">
      <c r="A75" s="212" t="s">
        <v>287</v>
      </c>
      <c r="B75" s="213"/>
      <c r="C75" s="213"/>
      <c r="D75" s="213"/>
      <c r="E75" s="74">
        <v>10</v>
      </c>
      <c r="F75" s="21"/>
      <c r="G75" s="22"/>
      <c r="H75" s="22"/>
      <c r="I75" s="23"/>
    </row>
    <row r="76" spans="1:9" ht="15" customHeight="1" x14ac:dyDescent="0.25">
      <c r="A76" s="24">
        <v>45</v>
      </c>
      <c r="B76" s="25" t="s">
        <v>286</v>
      </c>
      <c r="C76" s="25" t="s">
        <v>287</v>
      </c>
      <c r="D76" s="25" t="s">
        <v>64</v>
      </c>
      <c r="E76" s="24">
        <v>8</v>
      </c>
      <c r="F76" s="21"/>
      <c r="G76" s="22"/>
      <c r="H76" s="22"/>
      <c r="I76" s="23"/>
    </row>
    <row r="77" spans="1:9" ht="15" customHeight="1" x14ac:dyDescent="0.25">
      <c r="A77" s="24">
        <v>46</v>
      </c>
      <c r="B77" s="25" t="s">
        <v>288</v>
      </c>
      <c r="C77" s="25" t="s">
        <v>289</v>
      </c>
      <c r="D77" s="25" t="s">
        <v>61</v>
      </c>
      <c r="E77" s="24">
        <v>2</v>
      </c>
      <c r="F77" s="21"/>
      <c r="G77" s="22"/>
      <c r="H77" s="22"/>
      <c r="I77" s="23"/>
    </row>
    <row r="78" spans="1:9" ht="15" customHeight="1" x14ac:dyDescent="0.25">
      <c r="A78" s="212" t="s">
        <v>300</v>
      </c>
      <c r="B78" s="213"/>
      <c r="C78" s="213"/>
      <c r="D78" s="213"/>
      <c r="E78" s="74">
        <v>10</v>
      </c>
      <c r="F78" s="21"/>
      <c r="G78" s="22"/>
      <c r="H78" s="22"/>
      <c r="I78" s="23"/>
    </row>
    <row r="79" spans="1:9" ht="15" customHeight="1" x14ac:dyDescent="0.25">
      <c r="A79" s="24">
        <v>47</v>
      </c>
      <c r="B79" s="25" t="s">
        <v>290</v>
      </c>
      <c r="C79" s="25" t="s">
        <v>300</v>
      </c>
      <c r="D79" s="25" t="s">
        <v>64</v>
      </c>
      <c r="E79" s="24">
        <v>8</v>
      </c>
      <c r="F79" s="21"/>
      <c r="G79" s="22"/>
      <c r="H79" s="22"/>
      <c r="I79" s="23"/>
    </row>
    <row r="80" spans="1:9" x14ac:dyDescent="0.25">
      <c r="A80" s="24">
        <v>48</v>
      </c>
      <c r="B80" s="25" t="s">
        <v>291</v>
      </c>
      <c r="C80" s="25" t="s">
        <v>301</v>
      </c>
      <c r="D80" s="25" t="s">
        <v>61</v>
      </c>
      <c r="E80" s="24">
        <v>2</v>
      </c>
      <c r="F80" s="21"/>
      <c r="G80" s="22"/>
      <c r="H80" s="22"/>
      <c r="I80" s="23"/>
    </row>
    <row r="81" spans="1:9" x14ac:dyDescent="0.25">
      <c r="A81" s="212" t="s">
        <v>299</v>
      </c>
      <c r="B81" s="213"/>
      <c r="C81" s="213"/>
      <c r="D81" s="213"/>
      <c r="E81" s="74">
        <v>10</v>
      </c>
      <c r="F81" s="21"/>
      <c r="G81" s="22"/>
      <c r="H81" s="22"/>
      <c r="I81" s="23"/>
    </row>
    <row r="82" spans="1:9" x14ac:dyDescent="0.25">
      <c r="A82" s="24">
        <v>49</v>
      </c>
      <c r="B82" s="25" t="s">
        <v>292</v>
      </c>
      <c r="C82" s="25" t="s">
        <v>299</v>
      </c>
      <c r="D82" s="25" t="s">
        <v>64</v>
      </c>
      <c r="E82" s="24">
        <v>8</v>
      </c>
      <c r="F82" s="21"/>
      <c r="G82" s="22"/>
      <c r="H82" s="22"/>
      <c r="I82" s="23"/>
    </row>
    <row r="83" spans="1:9" x14ac:dyDescent="0.25">
      <c r="A83" s="24">
        <v>50</v>
      </c>
      <c r="B83" s="25" t="s">
        <v>293</v>
      </c>
      <c r="C83" s="25" t="s">
        <v>298</v>
      </c>
      <c r="D83" s="25" t="s">
        <v>61</v>
      </c>
      <c r="E83" s="24">
        <v>2</v>
      </c>
      <c r="F83" s="21"/>
      <c r="G83" s="22"/>
      <c r="H83" s="22"/>
      <c r="I83" s="23"/>
    </row>
    <row r="84" spans="1:9" x14ac:dyDescent="0.25">
      <c r="A84" s="216" t="s">
        <v>493</v>
      </c>
      <c r="B84" s="217"/>
      <c r="C84" s="217"/>
      <c r="D84" s="217"/>
      <c r="E84" s="84"/>
      <c r="F84" s="21"/>
      <c r="G84" s="22"/>
      <c r="H84" s="22"/>
      <c r="I84" s="23"/>
    </row>
    <row r="85" spans="1:9" x14ac:dyDescent="0.25">
      <c r="A85" s="24">
        <v>51</v>
      </c>
      <c r="B85" s="101" t="s">
        <v>467</v>
      </c>
      <c r="C85" s="103" t="s">
        <v>500</v>
      </c>
      <c r="D85" s="17" t="s">
        <v>13</v>
      </c>
      <c r="E85" s="26">
        <v>10</v>
      </c>
      <c r="F85" s="21"/>
      <c r="G85" s="22"/>
      <c r="H85" s="22"/>
      <c r="I85" s="23"/>
    </row>
    <row r="86" spans="1:9" x14ac:dyDescent="0.25">
      <c r="A86" s="210" t="s">
        <v>378</v>
      </c>
      <c r="B86" s="211"/>
      <c r="C86" s="211"/>
      <c r="D86" s="211"/>
      <c r="E86" s="73">
        <v>15</v>
      </c>
      <c r="F86" s="21"/>
      <c r="G86" s="22"/>
      <c r="H86" s="22"/>
      <c r="I86" s="23"/>
    </row>
    <row r="87" spans="1:9" x14ac:dyDescent="0.25">
      <c r="A87" s="24">
        <v>52</v>
      </c>
      <c r="B87" s="25" t="s">
        <v>294</v>
      </c>
      <c r="C87" s="25" t="s">
        <v>296</v>
      </c>
      <c r="D87" s="25" t="s">
        <v>64</v>
      </c>
      <c r="E87" s="24">
        <v>5</v>
      </c>
      <c r="F87" s="21"/>
      <c r="G87" s="22"/>
      <c r="H87" s="22"/>
      <c r="I87" s="23"/>
    </row>
    <row r="88" spans="1:9" x14ac:dyDescent="0.25">
      <c r="A88" s="24">
        <v>53</v>
      </c>
      <c r="B88" s="25" t="s">
        <v>295</v>
      </c>
      <c r="C88" s="25" t="s">
        <v>297</v>
      </c>
      <c r="D88" s="25" t="s">
        <v>64</v>
      </c>
      <c r="E88" s="24">
        <v>10</v>
      </c>
      <c r="F88" s="21"/>
      <c r="G88" s="22"/>
      <c r="H88" s="22"/>
      <c r="I88" s="23"/>
    </row>
    <row r="89" spans="1:9" x14ac:dyDescent="0.25">
      <c r="A89" s="204" t="s">
        <v>420</v>
      </c>
      <c r="B89" s="205"/>
      <c r="C89" s="205"/>
      <c r="D89" s="205"/>
      <c r="E89" s="87">
        <v>26</v>
      </c>
      <c r="F89" s="21"/>
      <c r="G89" s="22"/>
      <c r="H89" s="22"/>
      <c r="I89" s="23"/>
    </row>
    <row r="90" spans="1:9" x14ac:dyDescent="0.25">
      <c r="A90" s="226" t="s">
        <v>494</v>
      </c>
      <c r="B90" s="227"/>
      <c r="C90" s="227"/>
      <c r="D90" s="120" t="s">
        <v>508</v>
      </c>
      <c r="E90" s="74">
        <v>3</v>
      </c>
      <c r="F90" s="21"/>
      <c r="G90" s="22"/>
      <c r="H90" s="22"/>
      <c r="I90" s="23"/>
    </row>
    <row r="91" spans="1:9" x14ac:dyDescent="0.25">
      <c r="A91" s="24">
        <v>54</v>
      </c>
      <c r="B91" s="99" t="s">
        <v>381</v>
      </c>
      <c r="C91" s="102" t="s">
        <v>496</v>
      </c>
      <c r="D91" s="17"/>
      <c r="E91" s="92"/>
      <c r="F91" s="21"/>
      <c r="G91" s="22"/>
      <c r="H91" s="22"/>
      <c r="I91" s="23"/>
    </row>
    <row r="92" spans="1:9" x14ac:dyDescent="0.25">
      <c r="A92" s="24">
        <v>55</v>
      </c>
      <c r="B92" s="99" t="s">
        <v>382</v>
      </c>
      <c r="C92" s="6" t="s">
        <v>497</v>
      </c>
      <c r="D92" s="17"/>
      <c r="E92" s="92"/>
      <c r="F92" s="21"/>
      <c r="G92" s="22"/>
      <c r="H92" s="22"/>
      <c r="I92" s="23"/>
    </row>
    <row r="93" spans="1:9" x14ac:dyDescent="0.25">
      <c r="A93" s="24">
        <v>56</v>
      </c>
      <c r="B93" s="99" t="s">
        <v>394</v>
      </c>
      <c r="C93" s="6" t="s">
        <v>497</v>
      </c>
      <c r="D93" s="17"/>
      <c r="E93" s="92"/>
      <c r="F93" s="21"/>
      <c r="G93" s="22"/>
      <c r="H93" s="22"/>
      <c r="I93" s="23"/>
    </row>
    <row r="94" spans="1:9" x14ac:dyDescent="0.25">
      <c r="A94" s="24">
        <v>57</v>
      </c>
      <c r="B94" s="99" t="s">
        <v>471</v>
      </c>
      <c r="C94" s="6" t="s">
        <v>497</v>
      </c>
      <c r="D94" s="17"/>
      <c r="E94" s="92"/>
      <c r="F94" s="21"/>
      <c r="G94" s="22"/>
      <c r="H94" s="22"/>
      <c r="I94" s="23"/>
    </row>
    <row r="95" spans="1:9" x14ac:dyDescent="0.25">
      <c r="A95" s="24">
        <v>58</v>
      </c>
      <c r="B95" s="99" t="s">
        <v>472</v>
      </c>
      <c r="C95" s="6" t="s">
        <v>497</v>
      </c>
      <c r="D95" s="17"/>
      <c r="E95" s="92"/>
      <c r="F95" s="21"/>
      <c r="G95" s="22"/>
      <c r="H95" s="22"/>
      <c r="I95" s="23"/>
    </row>
    <row r="96" spans="1:9" x14ac:dyDescent="0.25">
      <c r="A96" s="24">
        <v>59</v>
      </c>
      <c r="B96" s="99" t="s">
        <v>473</v>
      </c>
      <c r="C96" s="6" t="s">
        <v>497</v>
      </c>
      <c r="D96" s="17" t="s">
        <v>13</v>
      </c>
      <c r="E96" s="92"/>
      <c r="F96" s="21"/>
      <c r="G96" s="22"/>
      <c r="H96" s="22"/>
      <c r="I96" s="23"/>
    </row>
    <row r="97" spans="1:9" x14ac:dyDescent="0.25">
      <c r="A97" s="224" t="s">
        <v>379</v>
      </c>
      <c r="B97" s="225"/>
      <c r="C97" s="225"/>
      <c r="D97" s="225"/>
      <c r="E97" s="89">
        <v>16</v>
      </c>
      <c r="F97" s="21"/>
      <c r="G97" s="22"/>
      <c r="H97" s="22"/>
      <c r="I97" s="23"/>
    </row>
    <row r="98" spans="1:9" x14ac:dyDescent="0.25">
      <c r="A98" s="212" t="s">
        <v>456</v>
      </c>
      <c r="B98" s="213"/>
      <c r="C98" s="213" t="s">
        <v>456</v>
      </c>
      <c r="D98" s="213"/>
      <c r="E98" s="74">
        <v>10</v>
      </c>
      <c r="F98" s="21"/>
      <c r="G98" s="22"/>
      <c r="H98" s="22"/>
      <c r="I98" s="23"/>
    </row>
    <row r="99" spans="1:9" x14ac:dyDescent="0.25">
      <c r="A99" s="24">
        <v>60</v>
      </c>
      <c r="B99" s="25" t="s">
        <v>302</v>
      </c>
      <c r="C99" s="25" t="s">
        <v>73</v>
      </c>
      <c r="D99" s="25" t="s">
        <v>64</v>
      </c>
      <c r="E99" s="24">
        <v>8</v>
      </c>
      <c r="F99" s="21"/>
      <c r="G99" s="22"/>
      <c r="H99" s="22"/>
      <c r="I99" s="23"/>
    </row>
    <row r="100" spans="1:9" x14ac:dyDescent="0.25">
      <c r="A100" s="24">
        <v>61</v>
      </c>
      <c r="B100" s="91" t="s">
        <v>460</v>
      </c>
      <c r="C100" s="91" t="s">
        <v>461</v>
      </c>
      <c r="D100" s="91" t="s">
        <v>61</v>
      </c>
      <c r="E100" s="24">
        <v>2</v>
      </c>
      <c r="F100" s="21"/>
      <c r="G100" s="22"/>
      <c r="H100" s="22"/>
      <c r="I100" s="23"/>
    </row>
    <row r="101" spans="1:9" x14ac:dyDescent="0.25">
      <c r="A101" s="212" t="s">
        <v>457</v>
      </c>
      <c r="B101" s="213"/>
      <c r="C101" s="213"/>
      <c r="D101" s="213"/>
      <c r="E101" s="74">
        <v>6</v>
      </c>
      <c r="F101" s="21"/>
      <c r="G101" s="22"/>
      <c r="H101" s="22"/>
      <c r="I101" s="23"/>
    </row>
    <row r="102" spans="1:9" x14ac:dyDescent="0.25">
      <c r="A102" s="24">
        <v>62</v>
      </c>
      <c r="B102" s="25" t="s">
        <v>303</v>
      </c>
      <c r="C102" s="25" t="s">
        <v>304</v>
      </c>
      <c r="D102" s="25" t="s">
        <v>64</v>
      </c>
      <c r="E102" s="24">
        <v>4</v>
      </c>
      <c r="F102" s="21"/>
      <c r="G102" s="22"/>
      <c r="H102" s="22"/>
      <c r="I102" s="23"/>
    </row>
    <row r="103" spans="1:9" x14ac:dyDescent="0.25">
      <c r="A103" s="24">
        <v>63</v>
      </c>
      <c r="B103" s="25" t="s">
        <v>305</v>
      </c>
      <c r="C103" s="25" t="s">
        <v>306</v>
      </c>
      <c r="D103" s="25" t="s">
        <v>61</v>
      </c>
      <c r="E103" s="24">
        <v>2</v>
      </c>
      <c r="F103" s="21"/>
      <c r="G103" s="22"/>
      <c r="H103" s="22"/>
      <c r="I103" s="23"/>
    </row>
    <row r="104" spans="1:9" x14ac:dyDescent="0.25">
      <c r="A104" s="226" t="s">
        <v>495</v>
      </c>
      <c r="B104" s="227"/>
      <c r="C104" s="227"/>
      <c r="D104" s="120" t="s">
        <v>508</v>
      </c>
      <c r="E104" s="74">
        <v>6</v>
      </c>
      <c r="F104" s="21"/>
      <c r="G104" s="22"/>
      <c r="H104" s="22"/>
      <c r="I104" s="23"/>
    </row>
    <row r="105" spans="1:9" x14ac:dyDescent="0.25">
      <c r="A105" s="24">
        <v>64</v>
      </c>
      <c r="B105" s="25" t="s">
        <v>384</v>
      </c>
      <c r="C105" s="102" t="s">
        <v>498</v>
      </c>
      <c r="D105" s="17" t="s">
        <v>13</v>
      </c>
      <c r="E105" s="92"/>
      <c r="F105" s="21"/>
      <c r="G105" s="22"/>
      <c r="H105" s="22"/>
      <c r="I105" s="23"/>
    </row>
    <row r="106" spans="1:9" x14ac:dyDescent="0.25">
      <c r="A106" s="24">
        <v>65</v>
      </c>
      <c r="B106" s="25" t="s">
        <v>385</v>
      </c>
      <c r="C106" s="102" t="s">
        <v>498</v>
      </c>
      <c r="D106" s="17"/>
      <c r="E106" s="92"/>
      <c r="F106" s="21"/>
      <c r="G106" s="22"/>
      <c r="H106" s="22"/>
      <c r="I106" s="23"/>
    </row>
    <row r="107" spans="1:9" x14ac:dyDescent="0.25">
      <c r="A107" s="24">
        <v>66</v>
      </c>
      <c r="B107" s="25" t="s">
        <v>395</v>
      </c>
      <c r="C107" s="102" t="s">
        <v>498</v>
      </c>
      <c r="D107" s="17"/>
      <c r="E107" s="92"/>
      <c r="F107" s="21"/>
      <c r="G107" s="22"/>
      <c r="H107" s="22"/>
      <c r="I107" s="23"/>
    </row>
    <row r="108" spans="1:9" x14ac:dyDescent="0.25">
      <c r="A108" s="24">
        <v>67</v>
      </c>
      <c r="B108" s="25" t="s">
        <v>474</v>
      </c>
      <c r="C108" s="102" t="s">
        <v>498</v>
      </c>
      <c r="D108" s="17"/>
      <c r="E108" s="92"/>
      <c r="F108" s="21"/>
      <c r="G108" s="22"/>
      <c r="H108" s="22"/>
      <c r="I108" s="23"/>
    </row>
    <row r="109" spans="1:9" x14ac:dyDescent="0.25">
      <c r="A109" s="24">
        <v>68</v>
      </c>
      <c r="B109" s="25" t="s">
        <v>475</v>
      </c>
      <c r="C109" s="102" t="s">
        <v>498</v>
      </c>
      <c r="D109" s="17"/>
      <c r="E109" s="92"/>
      <c r="F109" s="21"/>
      <c r="G109" s="22"/>
      <c r="H109" s="22"/>
      <c r="I109" s="23"/>
    </row>
    <row r="110" spans="1:9" x14ac:dyDescent="0.25">
      <c r="A110" s="24">
        <v>69</v>
      </c>
      <c r="B110" s="25" t="s">
        <v>476</v>
      </c>
      <c r="C110" s="102" t="s">
        <v>498</v>
      </c>
      <c r="D110" s="17" t="s">
        <v>13</v>
      </c>
      <c r="E110" s="92"/>
      <c r="F110" s="21"/>
      <c r="G110" s="22"/>
      <c r="H110" s="22"/>
      <c r="I110" s="23"/>
    </row>
    <row r="111" spans="1:9" x14ac:dyDescent="0.25">
      <c r="A111" s="196" t="s">
        <v>503</v>
      </c>
      <c r="B111" s="197"/>
      <c r="C111" s="197"/>
      <c r="D111" s="197"/>
      <c r="E111" s="104" t="s">
        <v>60</v>
      </c>
      <c r="F111" s="105"/>
      <c r="G111" s="106"/>
      <c r="H111" s="106"/>
    </row>
    <row r="112" spans="1:9" ht="15" customHeight="1" x14ac:dyDescent="0.25">
      <c r="A112" s="107">
        <v>70</v>
      </c>
      <c r="B112" s="100" t="s">
        <v>134</v>
      </c>
      <c r="C112" s="108" t="s">
        <v>504</v>
      </c>
      <c r="D112" s="109" t="s">
        <v>13</v>
      </c>
      <c r="E112" s="92"/>
      <c r="F112" s="105"/>
      <c r="G112" s="106"/>
      <c r="H112" s="106"/>
    </row>
    <row r="113" spans="1:8" x14ac:dyDescent="0.25">
      <c r="A113" s="107">
        <v>71</v>
      </c>
      <c r="B113" s="100" t="s">
        <v>135</v>
      </c>
      <c r="C113" s="108" t="s">
        <v>504</v>
      </c>
      <c r="D113" s="109" t="s">
        <v>13</v>
      </c>
      <c r="E113" s="92"/>
      <c r="F113" s="105"/>
      <c r="G113" s="106"/>
      <c r="H113" s="106"/>
    </row>
    <row r="114" spans="1:8" ht="15" customHeight="1" x14ac:dyDescent="0.25">
      <c r="A114" s="107">
        <v>72</v>
      </c>
      <c r="B114" s="100" t="s">
        <v>501</v>
      </c>
      <c r="C114" s="108" t="s">
        <v>504</v>
      </c>
      <c r="D114" s="109" t="s">
        <v>13</v>
      </c>
      <c r="E114" s="92"/>
      <c r="F114" s="105"/>
      <c r="G114" s="106"/>
      <c r="H114" s="106"/>
    </row>
    <row r="115" spans="1:8" x14ac:dyDescent="0.25">
      <c r="A115" s="107">
        <v>73</v>
      </c>
      <c r="B115" s="100" t="s">
        <v>502</v>
      </c>
      <c r="C115" s="108" t="s">
        <v>504</v>
      </c>
      <c r="D115" s="109" t="s">
        <v>13</v>
      </c>
      <c r="E115" s="92"/>
      <c r="F115" s="105"/>
      <c r="G115" s="106"/>
      <c r="H115" s="106"/>
    </row>
  </sheetData>
  <sheetProtection algorithmName="SHA-512" hashValue="EWQc3ByDcv+ao4N5Dkdy7NbFzcNq61ds0bktzuqam3PQgCoNMvh+Wh1GG1yQ11ly9lTryB3mjCDTszCgrYCp/g==" saltValue="p4IQLtDyE7YRStEOeKaB1Q==" spinCount="100000" sheet="1" selectLockedCells="1"/>
  <protectedRanges>
    <protectedRange sqref="G2:H2 G1 A1:F4 F5:F6" name="Anlage_2_2"/>
    <protectedRange sqref="H1" name="Anlage_2_1_1"/>
    <protectedRange sqref="A40:E41 A72:E73 A104:C104 A97:E98 A86:E86 E104" name="Anlage_2_2_2"/>
    <protectedRange sqref="A5:E6" name="Anlage_2_2_1"/>
    <protectedRange sqref="A7:E8" name="Anlage_2_2_1_1"/>
    <protectedRange sqref="A90:E90 A92:A95 B92:B96 A91:B91 D91:D95 D104" name="Anlage_2_2_4_1"/>
  </protectedRanges>
  <mergeCells count="39">
    <mergeCell ref="A11:D11"/>
    <mergeCell ref="A16:D16"/>
    <mergeCell ref="A18:D18"/>
    <mergeCell ref="A23:D23"/>
    <mergeCell ref="A69:D69"/>
    <mergeCell ref="A56:D56"/>
    <mergeCell ref="A26:D26"/>
    <mergeCell ref="A31:D31"/>
    <mergeCell ref="A36:D36"/>
    <mergeCell ref="A38:D38"/>
    <mergeCell ref="A40:D40"/>
    <mergeCell ref="A41:D41"/>
    <mergeCell ref="A44:D44"/>
    <mergeCell ref="A47:D47"/>
    <mergeCell ref="A50:D50"/>
    <mergeCell ref="A53:D53"/>
    <mergeCell ref="A1:E3"/>
    <mergeCell ref="A5:D5"/>
    <mergeCell ref="A6:D6"/>
    <mergeCell ref="A7:D7"/>
    <mergeCell ref="A8:D8"/>
    <mergeCell ref="A59:D59"/>
    <mergeCell ref="A72:D72"/>
    <mergeCell ref="A73:D73"/>
    <mergeCell ref="A75:D75"/>
    <mergeCell ref="A78:D78"/>
    <mergeCell ref="A62:D62"/>
    <mergeCell ref="A64:D64"/>
    <mergeCell ref="A67:D67"/>
    <mergeCell ref="A84:D84"/>
    <mergeCell ref="A81:D81"/>
    <mergeCell ref="A86:D86"/>
    <mergeCell ref="A89:D89"/>
    <mergeCell ref="A90:C90"/>
    <mergeCell ref="A111:D111"/>
    <mergeCell ref="A97:D97"/>
    <mergeCell ref="A98:D98"/>
    <mergeCell ref="A101:D101"/>
    <mergeCell ref="A104:C104"/>
  </mergeCells>
  <phoneticPr fontId="27" type="noConversion"/>
  <dataValidations count="2">
    <dataValidation type="list" showInputMessage="1" showErrorMessage="1" sqref="D70:D71 D85 D96 D105:D110 D112:D115" xr:uid="{45CAD8F1-7684-C74C-8F8C-FA991BC8364F}">
      <formula1>"',Prüfung,Teilprüfung,Test"</formula1>
    </dataValidation>
    <dataValidation type="whole" errorStyle="information" allowBlank="1" showInputMessage="1" showErrorMessage="1" sqref="E70:E71 E85 E105:E110 E112:E115 E91:E96" xr:uid="{EF05996E-79B8-2F4E-A5AF-F0566BC7152B}">
      <formula1>0</formula1>
      <formula2>100</formula2>
    </dataValidation>
  </dataValidation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Formular</vt:lpstr>
      <vt:lpstr>B.Sc. Biologie</vt:lpstr>
      <vt:lpstr>B.Sc. Aquatische Biologie</vt:lpstr>
      <vt:lpstr>B.Sc. Molekularbiologie</vt:lpstr>
      <vt:lpstr>B.Sc. Med. Biologie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Ide, Heike</cp:lastModifiedBy>
  <cp:lastPrinted>2024-12-17T05:43:43Z</cp:lastPrinted>
  <dcterms:created xsi:type="dcterms:W3CDTF">2021-02-01T20:11:49Z</dcterms:created>
  <dcterms:modified xsi:type="dcterms:W3CDTF">2025-12-04T08:52:18Z</dcterms:modified>
</cp:coreProperties>
</file>