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Kulturwirt\"/>
    </mc:Choice>
  </mc:AlternateContent>
  <bookViews>
    <workbookView xWindow="1440" yWindow="60" windowWidth="19815" windowHeight="13680" tabRatio="670"/>
  </bookViews>
  <sheets>
    <sheet name="Formular" sheetId="1" r:id="rId1"/>
    <sheet name="VT Englisch" sheetId="3" r:id="rId2"/>
    <sheet name="VT Französisch" sheetId="4" r:id="rId3"/>
    <sheet name="VT Niederländisch" sheetId="6" r:id="rId4"/>
    <sheet name="VT Spanisch" sheetId="7" r:id="rId5"/>
    <sheet name="VT Türkisch" sheetId="8" r:id="rId6"/>
    <sheet name="STG" sheetId="5" state="hidden" r:id="rId7"/>
  </sheets>
  <definedNames>
    <definedName name="_xlnm._FilterDatabase" localSheetId="0" hidden="1">Formular!$B$10:$B$60</definedName>
    <definedName name="_xlnm.Print_Area" localSheetId="0">Formular!$B$1:$O$110</definedName>
    <definedName name="_xlnm.Print_Area" localSheetId="1">'VT Englisch'!$A$1:$E$217</definedName>
    <definedName name="_xlnm.Print_Area" localSheetId="2">'VT Französisch'!$A$1:$E$215</definedName>
    <definedName name="_xlnm.Print_Area" localSheetId="3">'VT Niederländisch'!$A$1:$E$226</definedName>
    <definedName name="_xlnm.Print_Area" localSheetId="4">'VT Spanisch'!$A$1:$E$216</definedName>
    <definedName name="_xlnm.Print_Area" localSheetId="5">'VT Türkisch'!$A$1:$E$210</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O7" i="1"/>
  <c r="M58" i="1" l="1"/>
  <c r="L59" i="1" l="1"/>
  <c r="J60" i="1" l="1"/>
</calcChain>
</file>

<file path=xl/sharedStrings.xml><?xml version="1.0" encoding="utf-8"?>
<sst xmlns="http://schemas.openxmlformats.org/spreadsheetml/2006/main" count="632" uniqueCount="179">
  <si>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</si>
  <si>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</si>
  <si>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</si>
  <si>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</si>
  <si>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</si>
  <si>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</si>
  <si>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</si>
  <si>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</si>
  <si>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</si>
  <si>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</si>
  <si>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</si>
  <si>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</si>
  <si>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</si>
  <si>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</si>
  <si>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</si>
  <si>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</si>
  <si>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</si>
  <si>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</si>
  <si>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</si>
  <si>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</si>
  <si>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</si>
  <si>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</si>
  <si>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</si>
  <si>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</si>
  <si>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</si>
  <si>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</si>
  <si>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</si>
  <si>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</si>
  <si>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</si>
  <si>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</si>
  <si>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</si>
  <si>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</si>
  <si>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</si>
  <si>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</si>
  <si>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</si>
  <si>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</si>
  <si>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</si>
  <si>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</si>
  <si>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</si>
  <si>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</si>
  <si>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</si>
  <si>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</si>
  <si>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</si>
  <si>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</si>
  <si>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</si>
  <si>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</si>
  <si>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</si>
  <si>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</si>
  <si>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</si>
  <si>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</si>
  <si>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</si>
  <si>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</si>
  <si>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</si>
  <si>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</si>
  <si>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</si>
  <si>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ZFA</t>
  </si>
  <si>
    <t>Einführung in die Betriebswirtschaftslehre</t>
  </si>
  <si>
    <t>Einführung in die Volkswirtschaftslehre</t>
  </si>
  <si>
    <t>Investition und Finanzierung</t>
  </si>
  <si>
    <t>Grundlagen des Jahresabschlusses</t>
  </si>
  <si>
    <t>Beschaffung und Produktion</t>
  </si>
  <si>
    <t>Planung und Organisation</t>
  </si>
  <si>
    <t>Strategische Unternehmensführung</t>
  </si>
  <si>
    <t>Personalmanagement</t>
  </si>
  <si>
    <t>Strategisches Marketing</t>
  </si>
  <si>
    <t>Makroökonomik</t>
  </si>
  <si>
    <t>Mikroökonomik</t>
  </si>
  <si>
    <t>Empirische Wirtschaftsforschung</t>
  </si>
  <si>
    <t>ZAA</t>
  </si>
  <si>
    <t>Schriftliche Sprachpraxis</t>
  </si>
  <si>
    <t>Mündliche Sprachpraxis</t>
  </si>
  <si>
    <t>Wirtschaftsfranzösisch I</t>
  </si>
  <si>
    <t>Wirtschaftsfranzösisch II</t>
  </si>
  <si>
    <t>Präsentationstechnik</t>
  </si>
  <si>
    <t>Fachsprachliche Übersetzung</t>
  </si>
  <si>
    <t>ZAF</t>
  </si>
  <si>
    <t>ZAH</t>
  </si>
  <si>
    <t>ZAJ</t>
  </si>
  <si>
    <t>Bitte wählen Sie einen Studiengang aus!</t>
  </si>
  <si>
    <t>Basiskurs A2 / Aufbaukurs B1</t>
  </si>
  <si>
    <t>Französische Literaturwissenschaft I</t>
  </si>
  <si>
    <t>Französische Sprachwissenschaft</t>
  </si>
  <si>
    <t>Französische Literaturwissenschaft II</t>
  </si>
  <si>
    <t>Französische Sprachwissenschaft II</t>
  </si>
  <si>
    <t>Einführung in die niederl. Literatur- und Kulturwiss.</t>
  </si>
  <si>
    <t>Hauptseminar Literatur- und Kulturwissenschaft</t>
  </si>
  <si>
    <t>Hauptseminar Sprachwissenschaft</t>
  </si>
  <si>
    <t>Seminar Landeswissenschaft</t>
  </si>
  <si>
    <t>Vertiefung Landeswissenschaft</t>
  </si>
  <si>
    <t>Sprachkurs Niederländisch I + II</t>
  </si>
  <si>
    <t>Spanische Literaturwissenschaft I</t>
  </si>
  <si>
    <t>Spanische Sprachwissenschaft</t>
  </si>
  <si>
    <t>Spanische Literaturwissenschaft II</t>
  </si>
  <si>
    <t>Spanische Sprachwissenschaft II</t>
  </si>
  <si>
    <t>Einführung / Theorien und Modelle der Literaturwissenschaft / Textanalyse und Interpretation</t>
  </si>
  <si>
    <t xml:space="preserve"> Bachelor-Arbeit</t>
  </si>
  <si>
    <t>Berufsfeldbezogenes Praktikum</t>
  </si>
  <si>
    <t>ERG</t>
  </si>
  <si>
    <t>Interdisziplinäre Ringvorlesung Kulturwirt</t>
  </si>
  <si>
    <t>E1-Prüfungen gem. Katalog des IOS</t>
  </si>
  <si>
    <t>E3-Prüfungen gem. Katalog des IOS</t>
  </si>
  <si>
    <t>Pflichtbereich</t>
  </si>
  <si>
    <t>E1</t>
  </si>
  <si>
    <t>E2</t>
  </si>
  <si>
    <t>E3</t>
  </si>
  <si>
    <t>Ergänzungsbereich</t>
  </si>
  <si>
    <t>Vertiefungfächer Englisch</t>
  </si>
  <si>
    <t>Vertiefungfächer Türkisch</t>
  </si>
  <si>
    <t>Vertiefungfächer Spanisch</t>
  </si>
  <si>
    <t>Vertiefungfächer Niederländisch</t>
  </si>
  <si>
    <t>Vertiefungfächer Französisch</t>
  </si>
  <si>
    <t>ZAG</t>
  </si>
  <si>
    <t>Integrated Language Course 1</t>
  </si>
  <si>
    <t>Integrated Language Course 2</t>
  </si>
  <si>
    <t>Introduction to Literary Studies / Linguistics</t>
  </si>
  <si>
    <t>Levels of Language / Seminar Linguistics / Survey of British Culture</t>
  </si>
  <si>
    <t>Communication Skills 1</t>
  </si>
  <si>
    <t>Communication Skills 2</t>
  </si>
  <si>
    <t>History of American Literature and Culture / Survey of British Literature / Introduction to American Culture</t>
  </si>
  <si>
    <t>History of British Literature and Culture / Survey of American Literature / Introduction to American Culture</t>
  </si>
  <si>
    <t>Advanced Communication Skills 1</t>
  </si>
  <si>
    <t>Advanced Communication Skills 2</t>
  </si>
  <si>
    <t>Cultural Studies</t>
  </si>
  <si>
    <t>Spezialisierung "Culture and Literature"</t>
  </si>
  <si>
    <t>Seminar Literary Studies</t>
  </si>
  <si>
    <t>Seminar Cultural Studies</t>
  </si>
  <si>
    <t>Seminar/Lecture Literary Studies</t>
  </si>
  <si>
    <t>Seminar Linguistics</t>
  </si>
  <si>
    <t>Seminar/Lecture Linguistics</t>
  </si>
  <si>
    <t>Spezialisierung "Culture and Language"</t>
  </si>
  <si>
    <t>Einführung in die franz. Landeswissenschaft</t>
  </si>
  <si>
    <t>Einführung in die franz. Literaturwissenschaft</t>
  </si>
  <si>
    <t>Einführung in die franz. Sprachwissenschaft</t>
  </si>
  <si>
    <t>franz. Geschichte und Identität</t>
  </si>
  <si>
    <t>franz. Kunst und Kultur</t>
  </si>
  <si>
    <t>franz. Politik und Medienlandschaft</t>
  </si>
  <si>
    <t xml:space="preserve">Einführung in die niederl. Sprachwissenschaft </t>
  </si>
  <si>
    <t>Mündliche Sprachpraxis A</t>
  </si>
  <si>
    <t>Schriftliche Sprachpraxis A</t>
  </si>
  <si>
    <t>Mündliche Sprachpraxis B</t>
  </si>
  <si>
    <t>Schriftliche Sprachpraxis B</t>
  </si>
  <si>
    <t>Einführung in die span. Landeswissenschaft</t>
  </si>
  <si>
    <t>Einführung in die span. Literaturwissenschaft</t>
  </si>
  <si>
    <t>Einführung in die span. Sprachwissenschaft</t>
  </si>
  <si>
    <t>Span. Geschichte und Identität</t>
  </si>
  <si>
    <t>Span. Kunst und Kultur</t>
  </si>
  <si>
    <t>Span. Politik und Medienlandschaft</t>
  </si>
  <si>
    <t>Wirtschaftsspanisch I</t>
  </si>
  <si>
    <t>Wirtschaftsspanisch II</t>
  </si>
  <si>
    <t>Einführung in die Linguistik / Sprachanalyse / ISK I / ISK II</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</si>
  <si>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</si>
  <si>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</si>
  <si>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</si>
  <si>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</si>
  <si>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</si>
  <si>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</si>
  <si>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</si>
  <si>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</si>
  <si>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</si>
  <si>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</si>
  <si>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</si>
  <si>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Bachelor of Arts Kulturwirt VT Englisch (PO 13, Rev. 1)</t>
  </si>
  <si>
    <t>Bachelor of Arts Kulturwirt VT Französisch (PO 13, Rev. 1)</t>
  </si>
  <si>
    <t>Bachelor of Arts Kulturwirt VT Niederländisch (PO 13, Rev. 1)</t>
  </si>
  <si>
    <t>Bachelor of Arts Kulturwirt VT Spanisch (PO 13, Rev. 1)</t>
  </si>
  <si>
    <t>Bachelor of Arts Kulturwirt VT Türkisch (PO 13, Rev. 1)</t>
  </si>
  <si>
    <t>Buchhaltung und Kostenrechnung</t>
  </si>
  <si>
    <t>Grundlagen des Marketings</t>
  </si>
  <si>
    <t>Grundlagen des Personalmanagement</t>
  </si>
  <si>
    <t>Industrieökonomik</t>
  </si>
  <si>
    <t>Mathematik für Ökonomen</t>
  </si>
  <si>
    <t>Operations Research und Software Skills</t>
  </si>
  <si>
    <t>Statistik I</t>
  </si>
  <si>
    <t>Statistik II</t>
  </si>
  <si>
    <t xml:space="preserve">Morphologie / Sprache in den Medien </t>
  </si>
  <si>
    <t xml:space="preserve">Mündliche Kommunikation I/Interkulturelle Kommunikation/Textproduktion/Cultural Studies I </t>
  </si>
  <si>
    <t xml:space="preserve">Syntax / Sprache in den Medien </t>
  </si>
  <si>
    <t>Transnationale Literatur/Literatur und Medien/Literatur und andere Künste</t>
  </si>
  <si>
    <t>Übersetzung/Zeitgenössische Literatur/Textlinguistik/Cultural Studies 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</si>
</sst>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color theme="1"/>
      <name val="Calibri"/>
      <family val="2"/>
      <scheme val="minor"/>
    </font>
    <font>
      <vertAlign val="superscript"/>
      <sz val="11"/>
      <color theme="1"/>
      <name val="Calibri"/>
      <family val="2"/>
      <scheme val="minor"/>
    </font>
    <font>
      <sz val="6"/>
      <color theme="1"/>
      <name val="Calibri"/>
      <family val="2"/>
      <scheme val="minor"/>
    </font>
    <font>
      <sz val="5"/>
      <color theme="1"/>
      <name val="Calibri"/>
      <family val="2"/>
      <scheme val="minor"/>
    </font>
    <font>
      <b/>
      <vertAlign val="superscript"/>
      <sz val="11"/>
      <color theme="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cellStyleXfs>
  <cellXfs count="173">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1" xfId="0" applyNumberFormat="1" applyFont="1" applyBorder="1" applyAlignment="1" applyProtection="1">
      <alignment horizontal="left" vertical="center" wrapText="1" shrinkToFit="1"/>
    </xf>
    <xf numFmtId="0" fontId="16"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0" fontId="3" fillId="4" borderId="1" xfId="0" applyFont="1" applyFill="1" applyBorder="1" applyAlignment="1" applyProtection="1">
      <alignment horizontal="center" vertical="center"/>
      <protection locked="0"/>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2" fillId="0" borderId="0" xfId="23" applyFont="1"/>
    <xf numFmtId="0" fontId="25" fillId="0" borderId="0" xfId="23" applyFont="1" applyFill="1" applyBorder="1" applyAlignment="1">
      <alignment vertical="top" wrapText="1"/>
    </xf>
    <xf numFmtId="0" fontId="25" fillId="0" borderId="1" xfId="23" applyFont="1" applyFill="1" applyBorder="1" applyAlignment="1">
      <alignment horizontal="center" vertical="top" wrapText="1"/>
    </xf>
    <xf numFmtId="0" fontId="25" fillId="0" borderId="1" xfId="0" applyFont="1" applyFill="1" applyBorder="1" applyAlignment="1">
      <alignment horizontal="left" vertical="top" wrapText="1"/>
    </xf>
    <xf numFmtId="0" fontId="25" fillId="0" borderId="1" xfId="0" applyFont="1" applyFill="1" applyBorder="1" applyAlignment="1">
      <alignment horizontal="right" vertical="top" wrapText="1"/>
    </xf>
    <xf numFmtId="0" fontId="25" fillId="0" borderId="1" xfId="0" applyFont="1" applyFill="1" applyBorder="1" applyAlignment="1">
      <alignment vertical="top" wrapText="1"/>
    </xf>
    <xf numFmtId="0" fontId="25" fillId="0" borderId="1" xfId="0" applyFont="1" applyFill="1" applyBorder="1" applyAlignment="1">
      <alignment horizontal="center" vertical="top" wrapText="1"/>
    </xf>
    <xf numFmtId="0" fontId="0" fillId="0" borderId="0" xfId="0" applyAlignment="1">
      <alignment horizontal="center"/>
    </xf>
    <xf numFmtId="0" fontId="25" fillId="0" borderId="1" xfId="23" applyFont="1" applyFill="1" applyBorder="1" applyAlignment="1">
      <alignment horizontal="center" vertical="top"/>
    </xf>
    <xf numFmtId="0" fontId="20" fillId="0" borderId="0" xfId="0" applyFont="1"/>
    <xf numFmtId="0" fontId="25" fillId="0" borderId="1" xfId="0" applyFont="1" applyFill="1" applyBorder="1" applyAlignment="1">
      <alignment horizontal="right" vertical="top"/>
    </xf>
    <xf numFmtId="0" fontId="25" fillId="0" borderId="1" xfId="0" applyFont="1" applyFill="1" applyBorder="1" applyAlignment="1">
      <alignment vertical="top"/>
    </xf>
    <xf numFmtId="0" fontId="25" fillId="0" borderId="1" xfId="0" applyFont="1" applyFill="1" applyBorder="1" applyAlignment="1">
      <alignment horizontal="center" vertical="top"/>
    </xf>
    <xf numFmtId="0" fontId="25" fillId="0" borderId="1" xfId="0" applyFont="1" applyFill="1" applyBorder="1" applyAlignment="1">
      <alignment horizontal="left" vertical="top"/>
    </xf>
    <xf numFmtId="0" fontId="25" fillId="0" borderId="1" xfId="23" quotePrefix="1" applyFont="1" applyFill="1" applyBorder="1" applyAlignment="1">
      <alignment horizontal="left" vertical="top"/>
    </xf>
    <xf numFmtId="0" fontId="25" fillId="0" borderId="1" xfId="23" applyFont="1" applyFill="1" applyBorder="1" applyAlignment="1">
      <alignment horizontal="right" vertical="top"/>
    </xf>
    <xf numFmtId="0" fontId="25" fillId="0" borderId="1" xfId="23" quotePrefix="1" applyFont="1" applyFill="1" applyBorder="1" applyAlignment="1">
      <alignment horizontal="right" vertical="top"/>
    </xf>
    <xf numFmtId="0" fontId="25" fillId="0" borderId="1" xfId="23" applyFont="1" applyFill="1" applyBorder="1" applyAlignment="1">
      <alignment horizontal="right" vertical="top" wrapText="1"/>
    </xf>
    <xf numFmtId="0" fontId="16" fillId="0" borderId="0" xfId="0" applyFont="1" applyAlignment="1" applyProtection="1">
      <alignment horizontal="left" vertical="center" wrapText="1"/>
    </xf>
    <xf numFmtId="0" fontId="0" fillId="0" borderId="3" xfId="0" applyFont="1" applyBorder="1" applyAlignment="1" applyProtection="1">
      <alignment horizontal="center" vertical="top" wrapText="1" shrinkToFit="1"/>
    </xf>
    <xf numFmtId="0" fontId="6"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1" fillId="0" borderId="1" xfId="0" applyFont="1" applyBorder="1" applyAlignment="1">
      <alignment horizontal="center" vertical="center"/>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left"/>
    </xf>
    <xf numFmtId="0" fontId="1" fillId="0" borderId="1" xfId="0" quotePrefix="1" applyFont="1" applyBorder="1" applyAlignment="1">
      <alignment horizontal="right"/>
    </xf>
    <xf numFmtId="0" fontId="1" fillId="0" borderId="1" xfId="0" applyFont="1" applyBorder="1" applyAlignment="1">
      <alignment horizontal="center"/>
    </xf>
    <xf numFmtId="0" fontId="1" fillId="0" borderId="1" xfId="0" applyFont="1" applyBorder="1" applyAlignment="1">
      <alignment horizontal="right"/>
    </xf>
    <xf numFmtId="0" fontId="0" fillId="0" borderId="0" xfId="0" applyFont="1" applyAlignment="1">
      <alignment horizontal="center"/>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6" fillId="0" borderId="0" xfId="0" applyFont="1" applyAlignment="1">
      <alignment horizontal="left"/>
    </xf>
    <xf numFmtId="0" fontId="0" fillId="0" borderId="0" xfId="0" applyAlignment="1">
      <alignment horizontal="left"/>
    </xf>
    <xf numFmtId="0" fontId="0" fillId="0" borderId="19" xfId="0" applyBorder="1" applyAlignment="1" applyProtection="1">
      <alignment horizontal="left" vertical="top"/>
    </xf>
    <xf numFmtId="0" fontId="16" fillId="0" borderId="0" xfId="0" applyFont="1" applyAlignment="1" applyProtection="1">
      <alignment horizontal="left" vertical="center" wrapText="1"/>
    </xf>
    <xf numFmtId="0" fontId="0" fillId="0" borderId="4" xfId="0" applyBorder="1" applyAlignment="1" applyProtection="1">
      <alignment horizontal="left" vertical="top"/>
    </xf>
    <xf numFmtId="0" fontId="0" fillId="0" borderId="3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0" xfId="0" applyAlignment="1">
      <alignment horizontal="center"/>
    </xf>
    <xf numFmtId="0" fontId="27" fillId="4" borderId="1" xfId="1" applyFont="1" applyFill="1" applyBorder="1" applyAlignment="1">
      <alignment horizontal="left" vertical="top" wrapText="1"/>
    </xf>
    <xf numFmtId="0" fontId="25" fillId="0" borderId="4" xfId="23" applyFont="1" applyFill="1" applyBorder="1" applyAlignment="1">
      <alignment horizontal="center" vertical="top"/>
    </xf>
    <xf numFmtId="0" fontId="25" fillId="0" borderId="32" xfId="23" applyFont="1" applyFill="1" applyBorder="1" applyAlignment="1">
      <alignment horizontal="center" vertical="top"/>
    </xf>
    <xf numFmtId="0" fontId="25" fillId="0" borderId="3" xfId="23" applyFont="1" applyFill="1" applyBorder="1" applyAlignment="1">
      <alignment horizontal="center" vertical="top"/>
    </xf>
    <xf numFmtId="0" fontId="26" fillId="5" borderId="1" xfId="1" applyFont="1" applyFill="1" applyBorder="1" applyAlignment="1">
      <alignment horizontal="left" vertical="top"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3" fillId="0" borderId="1"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arin.eggers@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59</xdr:row>
          <xdr:rowOff>28575</xdr:rowOff>
        </xdr:from>
        <xdr:to>
          <xdr:col>6</xdr:col>
          <xdr:colOff>238125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59</xdr:row>
          <xdr:rowOff>28575</xdr:rowOff>
        </xdr:from>
        <xdr:to>
          <xdr:col>5</xdr:col>
          <xdr:colOff>200025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44</v>
      </c>
      <c r="C1" s="116"/>
      <c r="D1" s="116"/>
      <c r="E1" s="116"/>
      <c r="F1" s="116"/>
      <c r="G1" s="116"/>
      <c r="H1" s="116"/>
      <c r="I1" s="116"/>
      <c r="J1" s="116"/>
      <c r="K1" s="116"/>
      <c r="L1" s="116"/>
      <c r="M1" s="116"/>
      <c r="N1" s="116"/>
      <c r="O1" s="116"/>
    </row>
    <row r="2" spans="2:15" s="1" customFormat="1" ht="16.5" customHeight="1" thickBot="1" x14ac:dyDescent="0.3">
      <c r="B2" s="150" t="s">
        <v>46</v>
      </c>
      <c r="C2" s="150"/>
      <c r="D2" s="150"/>
      <c r="E2" s="150"/>
      <c r="F2" s="150"/>
      <c r="G2" s="150"/>
      <c r="H2" s="150"/>
      <c r="I2" s="150"/>
      <c r="J2" s="150"/>
      <c r="K2" s="150"/>
      <c r="L2" s="150"/>
      <c r="M2" s="150"/>
      <c r="N2" s="150"/>
      <c r="O2" s="150"/>
    </row>
    <row r="3" spans="2:15" ht="35.1" customHeight="1" x14ac:dyDescent="0.25">
      <c r="B3" s="161" t="s">
        <v>13</v>
      </c>
      <c r="C3" s="162"/>
      <c r="D3" s="163"/>
      <c r="E3" s="123"/>
      <c r="F3" s="123"/>
      <c r="G3" s="123"/>
      <c r="H3" s="123"/>
      <c r="I3" s="124"/>
      <c r="J3" s="124"/>
      <c r="K3" s="124"/>
      <c r="L3" s="124"/>
      <c r="M3" s="124"/>
      <c r="N3" s="124"/>
      <c r="O3" s="125"/>
    </row>
    <row r="4" spans="2:15" ht="35.1" customHeight="1" x14ac:dyDescent="0.25">
      <c r="B4" s="158" t="s">
        <v>12</v>
      </c>
      <c r="C4" s="159"/>
      <c r="D4" s="160"/>
      <c r="E4" s="126"/>
      <c r="F4" s="126"/>
      <c r="G4" s="126"/>
      <c r="H4" s="126"/>
      <c r="I4" s="127"/>
      <c r="J4" s="127"/>
      <c r="K4" s="127"/>
      <c r="L4" s="127"/>
      <c r="M4" s="127"/>
      <c r="N4" s="127"/>
      <c r="O4" s="128"/>
    </row>
    <row r="5" spans="2:15" ht="35.1" customHeight="1" x14ac:dyDescent="0.25">
      <c r="B5" s="158" t="s">
        <v>11</v>
      </c>
      <c r="C5" s="159"/>
      <c r="D5" s="160"/>
      <c r="E5" s="126"/>
      <c r="F5" s="126"/>
      <c r="G5" s="126"/>
      <c r="H5" s="126"/>
      <c r="I5" s="127"/>
      <c r="J5" s="127"/>
      <c r="K5" s="127"/>
      <c r="L5" s="127"/>
      <c r="M5" s="127"/>
      <c r="N5" s="127"/>
      <c r="O5" s="128"/>
    </row>
    <row r="6" spans="2:15" ht="35.1" customHeight="1" x14ac:dyDescent="0.25">
      <c r="B6" s="158" t="s">
        <v>9</v>
      </c>
      <c r="C6" s="159"/>
      <c r="D6" s="160"/>
      <c r="E6" s="126"/>
      <c r="F6" s="126"/>
      <c r="G6" s="126"/>
      <c r="H6" s="126"/>
      <c r="I6" s="126"/>
      <c r="J6" s="126"/>
      <c r="K6" s="126"/>
      <c r="L6" s="126"/>
      <c r="M6" s="126"/>
      <c r="N6" s="126"/>
      <c r="O6" s="129"/>
    </row>
    <row r="7" spans="2:15" ht="35.1" customHeight="1" thickBot="1" x14ac:dyDescent="0.3">
      <c r="B7" s="109" t="s">
        <v>10</v>
      </c>
      <c r="C7" s="110"/>
      <c r="D7" s="111"/>
      <c r="E7" s="130" t="s">
        <v>78</v>
      </c>
      <c r="F7" s="131"/>
      <c r="G7" s="131"/>
      <c r="H7" s="131"/>
      <c r="I7" s="132"/>
      <c r="J7" s="92" t="s">
        <v>20</v>
      </c>
      <c r="K7" s="93"/>
      <c r="L7" s="93"/>
      <c r="M7" s="93"/>
      <c r="N7" s="93"/>
      <c r="O7" s="34">
        <f>'VT Englisch'!H2</f>
        <v>6</v>
      </c>
    </row>
    <row r="8" spans="2:15" ht="15.75" customHeight="1" x14ac:dyDescent="0.25">
      <c r="B8" s="106" t="s">
        <v>42</v>
      </c>
      <c r="C8" s="107"/>
      <c r="D8" s="107"/>
      <c r="E8" s="107"/>
      <c r="F8" s="107"/>
      <c r="G8" s="107"/>
      <c r="H8" s="107"/>
      <c r="I8" s="108"/>
      <c r="J8" s="94" t="s">
        <v>43</v>
      </c>
      <c r="K8" s="95"/>
      <c r="L8" s="95"/>
      <c r="M8" s="95"/>
      <c r="N8" s="95"/>
      <c r="O8" s="96"/>
    </row>
    <row r="9" spans="2:15" ht="15.75" customHeight="1" x14ac:dyDescent="0.25">
      <c r="B9" s="100" t="s">
        <v>53</v>
      </c>
      <c r="C9" s="101"/>
      <c r="D9" s="101"/>
      <c r="E9" s="101"/>
      <c r="F9" s="101"/>
      <c r="G9" s="102"/>
      <c r="H9" s="101" t="s">
        <v>33</v>
      </c>
      <c r="I9" s="103"/>
      <c r="J9" s="97"/>
      <c r="K9" s="98"/>
      <c r="L9" s="98"/>
      <c r="M9" s="98"/>
      <c r="N9" s="98"/>
      <c r="O9" s="99"/>
    </row>
    <row r="10" spans="2:15" ht="86.25" customHeight="1" x14ac:dyDescent="0.25">
      <c r="B10" s="104" t="s">
        <v>150</v>
      </c>
      <c r="C10" s="105"/>
      <c r="D10" s="76" t="s">
        <v>158</v>
      </c>
      <c r="E10" s="15" t="s">
        <v>34</v>
      </c>
      <c r="F10" s="15" t="s">
        <v>22</v>
      </c>
      <c r="G10" s="40" t="s">
        <v>31</v>
      </c>
      <c r="H10" s="38" t="s">
        <v>23</v>
      </c>
      <c r="I10" s="16" t="s">
        <v>45</v>
      </c>
      <c r="J10" s="18" t="s">
        <v>24</v>
      </c>
      <c r="K10" s="8" t="s">
        <v>26</v>
      </c>
      <c r="L10" s="21" t="s">
        <v>151</v>
      </c>
      <c r="M10" s="8" t="s">
        <v>27</v>
      </c>
      <c r="N10" s="8" t="s">
        <v>28</v>
      </c>
      <c r="O10" s="17" t="s">
        <v>29</v>
      </c>
    </row>
    <row r="11" spans="2:15" x14ac:dyDescent="0.25">
      <c r="B11" s="90"/>
      <c r="C11" s="91"/>
      <c r="D11" s="47"/>
      <c r="E11" s="9"/>
      <c r="F11" s="10"/>
      <c r="G11" s="41"/>
      <c r="H11" s="39"/>
      <c r="I11" s="14" t="str">
        <f>IF(H11&gt;0,IF(Formular!$E$7='VT Englisch'!$A$1,VLOOKUP(Formular!H$11,'VT Englisch'!$A$7:$E$998,4,FALSE),IF(Formular!$E$7='VT Französisch'!$A$1,VLOOKUP(Formular!H$11,'VT Französisch'!$A$7:$E$997,4,FALSE),IF(Formular!$E$7='VT Niederländisch'!$A$1,VLOOKUP(Formular!H$11,'VT Niederländisch'!$A$7:$E$997,4,FALSE),IF(Formular!$E$7='VT Spanisch'!$A$1,VLOOKUP(Formular!H$11,'VT Spanisch'!$A$7:$E$997,4,FALSE),IF(Formular!$E$7='VT Türkisch'!$A$1,VLOOKUP(Formular!H$11,'VT Türkisch'!$A$7:$E$987,4,FALSE)))))),"")</f>
        <v/>
      </c>
      <c r="J11" s="11"/>
      <c r="K11" s="14" t="str">
        <f>IF(J11&gt;0,IF(Formular!$E$7='VT Englisch'!$A$1,LEFT(TEXT(VLOOKUP(J11,'VT Englisch'!$A$4:$E$1992,2,FALSE),0)&amp;"/"&amp;TEXT(VLOOKUP(J11,'VT Englisch'!$A$4:$E$1992,3,FALSE),0)&amp;"/"&amp;TEXT(VLOOKUP(J11,'VT Englisch'!$A$4:$E$1992,4,FALSE),0),45),IF(Formular!$E$7='VT Französisch'!$A$1,LEFT(TEXT(VLOOKUP(J11,'VT Französisch'!$A$4:$E$1991,2,FALSE),0)&amp;"/"&amp;TEXT(VLOOKUP(J11,'VT Französisch'!$A$4:$E$1991,3,FALSE),0)&amp;"/"&amp;TEXT(VLOOKUP(J11,'VT Französisch'!$A$4:$E$1991,4,FALSE),0),45),IF(Formular!$E$7='VT Niederländisch'!$A$1,LEFT(TEXT(VLOOKUP(J11,'VT Niederländisch'!$A$4:$E$1991,2,FALSE),0)&amp;"/"&amp;TEXT(VLOOKUP(J11,'VT Niederländisch'!$A$4:$E$1991,3,FALSE),0)&amp;"/"&amp;TEXT(VLOOKUP(J11,'VT Niederländisch'!$A$4:$E$1991,4,FALSE),0),45),IF(Formular!$E$7='VT Spanisch'!$A$1,LEFT(TEXT(VLOOKUP(J11,'VT Spanisch'!$A$4:$E$1991,2,FALSE),0)&amp;"/"&amp;TEXT(VLOOKUP(J11,'VT Spanisch'!$A$4:$E$1991,3,FALSE),0)&amp;"/"&amp;TEXT(VLOOKUP(J11,'VT Spanisch'!$A$4:$E$1991,4,FALSE),0),45),IF(Formular!$E$7='VT Türkisch'!$A$1,LEFT(TEXT(VLOOKUP(J11,'VT Türkisch'!$A$4:$E$1981,2,FALSE),0)&amp;"/"&amp;TEXT(VLOOKUP(J11,'VT Türkisch'!$A$4:$E$1981,3,FALSE),0)&amp;"/"&amp;TEXT(VLOOKUP(J11,'VT Türkisch'!$A$4:$E$1981,4,FALSE),0),45)))))),"")</f>
        <v/>
      </c>
      <c r="L11" s="47" t="s">
        <v>32</v>
      </c>
      <c r="M11" s="7" t="str">
        <f>IF(OR(J11="",L11="A",L11="B",L11="C",L11="D"),"",IF(J11&gt;0,IF(Formular!$E$7='VT Englisch'!$A$1,VLOOKUP(Formular!J11,'VT Englisch'!$A$7:$E$998,5,FALSE),IF(Formular!$E$7='VT Französisch'!$A$1,VLOOKUP(Formular!J11,'VT Französisch'!$A$7:$E$997,5,FALSE),IF(Formular!$E$7='VT Niederländisch'!$A$1,VLOOKUP(Formular!J11,'VT Niederländisch'!$A$7:$E$997,5,FALSE),IF(Formular!$E$7='VT Spanisch'!$A$1,VLOOKUP(Formular!J11,'VT Spanisch'!$A$7:$E$997,5,FALSE),IF(Formular!$E$7='VT Türkisch'!$A$1,VLOOKUP(Formular!J11,'VT Türkisch'!$A$7:$E$987,5,FALSE)))))),""))</f>
        <v/>
      </c>
      <c r="N11" s="45"/>
      <c r="O11" s="2"/>
    </row>
    <row r="12" spans="2:15" x14ac:dyDescent="0.25">
      <c r="B12" s="90"/>
      <c r="C12" s="91"/>
      <c r="D12" s="47"/>
      <c r="E12" s="9"/>
      <c r="F12" s="10"/>
      <c r="G12" s="41"/>
      <c r="H12" s="39"/>
      <c r="I12" s="14" t="str">
        <f>IF(H12&gt;0,IF(Formular!$E$7='VT Englisch'!$A$1,VLOOKUP(Formular!H12,'VT Englisch'!$A$7:$E$998,4,FALSE),IF(Formular!$E$7='VT Französisch'!$A$1,VLOOKUP(Formular!H12,'VT Französisch'!$A$7:$E$997,4,FALSE),IF(Formular!$E$7='VT Niederländisch'!$A$1,VLOOKUP(Formular!H12,'VT Niederländisch'!$A$7:$E$997,4,FALSE),IF(Formular!$E$7='VT Spanisch'!$A$1,VLOOKUP(Formular!H12,'VT Spanisch'!$A$7:$E$997,4,FALSE),IF(Formular!$E$7='VT Türkisch'!$A$1,VLOOKUP(Formular!H12,'VT Türkisch'!$A$7:$E$987,4,FALSE)))))),"")</f>
        <v/>
      </c>
      <c r="J12" s="11"/>
      <c r="K12" s="14" t="str">
        <f>IF(J12&gt;0,IF(Formular!$E$7='VT Englisch'!$A$1,LEFT(TEXT(VLOOKUP(J12,'VT Englisch'!$A$4:$E$1992,2,FALSE),0)&amp;"/"&amp;TEXT(VLOOKUP(J12,'VT Englisch'!$A$4:$E$1992,3,FALSE),0)&amp;"/"&amp;TEXT(VLOOKUP(J12,'VT Englisch'!$A$4:$E$1992,4,FALSE),0),45),IF(Formular!$E$7='VT Französisch'!$A$1,LEFT(TEXT(VLOOKUP(J12,'VT Französisch'!$A$4:$E$1991,2,FALSE),0)&amp;"/"&amp;TEXT(VLOOKUP(J12,'VT Französisch'!$A$4:$E$1991,3,FALSE),0)&amp;"/"&amp;TEXT(VLOOKUP(J12,'VT Französisch'!$A$4:$E$1991,4,FALSE),0),45),IF(Formular!$E$7='VT Niederländisch'!$A$1,LEFT(TEXT(VLOOKUP(J12,'VT Niederländisch'!$A$4:$E$1991,2,FALSE),0)&amp;"/"&amp;TEXT(VLOOKUP(J12,'VT Niederländisch'!$A$4:$E$1991,3,FALSE),0)&amp;"/"&amp;TEXT(VLOOKUP(J12,'VT Niederländisch'!$A$4:$E$1991,4,FALSE),0),45),IF(Formular!$E$7='VT Spanisch'!$A$1,LEFT(TEXT(VLOOKUP(J12,'VT Spanisch'!$A$4:$E$1991,2,FALSE),0)&amp;"/"&amp;TEXT(VLOOKUP(J12,'VT Spanisch'!$A$4:$E$1991,3,FALSE),0)&amp;"/"&amp;TEXT(VLOOKUP(J12,'VT Spanisch'!$A$4:$E$1991,4,FALSE),0),45),IF(Formular!$E$7='VT Türkisch'!$A$1,LEFT(TEXT(VLOOKUP(J12,'VT Türkisch'!$A$4:$E$1981,2,FALSE),0)&amp;"/"&amp;TEXT(VLOOKUP(J12,'VT Türkisch'!$A$4:$E$1981,3,FALSE),0)&amp;"/"&amp;TEXT(VLOOKUP(J12,'VT Türkisch'!$A$4:$E$1981,4,FALSE),0),45)))))),"")</f>
        <v/>
      </c>
      <c r="L12" s="47" t="s">
        <v>32</v>
      </c>
      <c r="M12" s="7" t="str">
        <f>IF(OR(J12="",L12="A",L12="B",L12="C",L12="D"),"",IF(J12&gt;0,IF(Formular!$E$7='VT Englisch'!$A$1,VLOOKUP(Formular!J12,'VT Englisch'!$A$7:$E$998,5,FALSE),IF(Formular!$E$7='VT Französisch'!$A$1,VLOOKUP(Formular!J12,'VT Französisch'!$A$7:$E$997,5,FALSE),IF(Formular!$E$7='VT Niederländisch'!$A$1,VLOOKUP(Formular!J12,'VT Niederländisch'!$A$7:$E$997,5,FALSE),IF(Formular!$E$7='VT Spanisch'!$A$1,VLOOKUP(Formular!J12,'VT Spanisch'!$A$7:$E$997,5,FALSE),IF(Formular!$E$7='VT Türkisch'!$A$1,VLOOKUP(Formular!J12,'VT Türkisch'!$A$7:$E$987,5,FALSE)))))),""))</f>
        <v/>
      </c>
      <c r="N12" s="45"/>
      <c r="O12" s="2"/>
    </row>
    <row r="13" spans="2:15" x14ac:dyDescent="0.25">
      <c r="B13" s="90"/>
      <c r="C13" s="91"/>
      <c r="D13" s="47"/>
      <c r="E13" s="9"/>
      <c r="F13" s="10"/>
      <c r="G13" s="41"/>
      <c r="H13" s="39"/>
      <c r="I13" s="14" t="str">
        <f>IF(H13&gt;0,IF(Formular!$E$7='VT Englisch'!$A$1,VLOOKUP(Formular!H13,'VT Englisch'!$A$7:$E$998,4,FALSE),IF(Formular!$E$7='VT Französisch'!$A$1,VLOOKUP(Formular!H13,'VT Französisch'!$A$7:$E$997,4,FALSE),IF(Formular!$E$7='VT Niederländisch'!$A$1,VLOOKUP(Formular!H13,'VT Niederländisch'!$A$7:$E$997,4,FALSE),IF(Formular!$E$7='VT Spanisch'!$A$1,VLOOKUP(Formular!H13,'VT Spanisch'!$A$7:$E$997,4,FALSE),IF(Formular!$E$7='VT Türkisch'!$A$1,VLOOKUP(Formular!H13,'VT Türkisch'!$A$7:$E$987,4,FALSE)))))),"")</f>
        <v/>
      </c>
      <c r="J13" s="11"/>
      <c r="K13" s="14" t="str">
        <f>IF(J13&gt;0,IF(Formular!$E$7='VT Englisch'!$A$1,LEFT(TEXT(VLOOKUP(J13,'VT Englisch'!$A$4:$E$1992,2,FALSE),0)&amp;"/"&amp;TEXT(VLOOKUP(J13,'VT Englisch'!$A$4:$E$1992,3,FALSE),0)&amp;"/"&amp;TEXT(VLOOKUP(J13,'VT Englisch'!$A$4:$E$1992,4,FALSE),0),45),IF(Formular!$E$7='VT Französisch'!$A$1,LEFT(TEXT(VLOOKUP(J13,'VT Französisch'!$A$4:$E$1991,2,FALSE),0)&amp;"/"&amp;TEXT(VLOOKUP(J13,'VT Französisch'!$A$4:$E$1991,3,FALSE),0)&amp;"/"&amp;TEXT(VLOOKUP(J13,'VT Französisch'!$A$4:$E$1991,4,FALSE),0),45),IF(Formular!$E$7='VT Niederländisch'!$A$1,LEFT(TEXT(VLOOKUP(J13,'VT Niederländisch'!$A$4:$E$1991,2,FALSE),0)&amp;"/"&amp;TEXT(VLOOKUP(J13,'VT Niederländisch'!$A$4:$E$1991,3,FALSE),0)&amp;"/"&amp;TEXT(VLOOKUP(J13,'VT Niederländisch'!$A$4:$E$1991,4,FALSE),0),45),IF(Formular!$E$7='VT Spanisch'!$A$1,LEFT(TEXT(VLOOKUP(J13,'VT Spanisch'!$A$4:$E$1991,2,FALSE),0)&amp;"/"&amp;TEXT(VLOOKUP(J13,'VT Spanisch'!$A$4:$E$1991,3,FALSE),0)&amp;"/"&amp;TEXT(VLOOKUP(J13,'VT Spanisch'!$A$4:$E$1991,4,FALSE),0),45),IF(Formular!$E$7='VT Türkisch'!$A$1,LEFT(TEXT(VLOOKUP(J13,'VT Türkisch'!$A$4:$E$1981,2,FALSE),0)&amp;"/"&amp;TEXT(VLOOKUP(J13,'VT Türkisch'!$A$4:$E$1981,3,FALSE),0)&amp;"/"&amp;TEXT(VLOOKUP(J13,'VT Türkisch'!$A$4:$E$1981,4,FALSE),0),45)))))),"")</f>
        <v/>
      </c>
      <c r="L13" s="47" t="s">
        <v>32</v>
      </c>
      <c r="M13" s="7" t="str">
        <f>IF(OR(J13="",L13="A",L13="B",L13="C",L13="D"),"",IF(J13&gt;0,IF(Formular!$E$7='VT Englisch'!$A$1,VLOOKUP(Formular!J13,'VT Englisch'!$A$7:$E$998,5,FALSE),IF(Formular!$E$7='VT Französisch'!$A$1,VLOOKUP(Formular!J13,'VT Französisch'!$A$7:$E$997,5,FALSE),IF(Formular!$E$7='VT Niederländisch'!$A$1,VLOOKUP(Formular!J13,'VT Niederländisch'!$A$7:$E$997,5,FALSE),IF(Formular!$E$7='VT Spanisch'!$A$1,VLOOKUP(Formular!J13,'VT Spanisch'!$A$7:$E$997,5,FALSE),IF(Formular!$E$7='VT Türkisch'!$A$1,VLOOKUP(Formular!J13,'VT Türkisch'!$A$7:$E$987,5,FALSE)))))),""))</f>
        <v/>
      </c>
      <c r="N13" s="45"/>
      <c r="O13" s="2"/>
    </row>
    <row r="14" spans="2:15" x14ac:dyDescent="0.25">
      <c r="B14" s="90"/>
      <c r="C14" s="91"/>
      <c r="D14" s="47"/>
      <c r="E14" s="9"/>
      <c r="F14" s="10"/>
      <c r="G14" s="41"/>
      <c r="H14" s="39"/>
      <c r="I14" s="14" t="str">
        <f>IF(H14&gt;0,IF(Formular!$E$7='VT Englisch'!$A$1,VLOOKUP(Formular!H14,'VT Englisch'!$A$7:$E$998,4,FALSE),IF(Formular!$E$7='VT Französisch'!$A$1,VLOOKUP(Formular!H14,'VT Französisch'!$A$7:$E$997,4,FALSE),IF(Formular!$E$7='VT Niederländisch'!$A$1,VLOOKUP(Formular!H14,'VT Niederländisch'!$A$7:$E$997,4,FALSE),IF(Formular!$E$7='VT Spanisch'!$A$1,VLOOKUP(Formular!H14,'VT Spanisch'!$A$7:$E$997,4,FALSE),IF(Formular!$E$7='VT Türkisch'!$A$1,VLOOKUP(Formular!H14,'VT Türkisch'!$A$7:$E$987,4,FALSE)))))),"")</f>
        <v/>
      </c>
      <c r="J14" s="11"/>
      <c r="K14" s="14" t="str">
        <f>IF(J14&gt;0,IF(Formular!$E$7='VT Englisch'!$A$1,LEFT(TEXT(VLOOKUP(J14,'VT Englisch'!$A$4:$E$1992,2,FALSE),0)&amp;"/"&amp;TEXT(VLOOKUP(J14,'VT Englisch'!$A$4:$E$1992,3,FALSE),0)&amp;"/"&amp;TEXT(VLOOKUP(J14,'VT Englisch'!$A$4:$E$1992,4,FALSE),0),45),IF(Formular!$E$7='VT Französisch'!$A$1,LEFT(TEXT(VLOOKUP(J14,'VT Französisch'!$A$4:$E$1991,2,FALSE),0)&amp;"/"&amp;TEXT(VLOOKUP(J14,'VT Französisch'!$A$4:$E$1991,3,FALSE),0)&amp;"/"&amp;TEXT(VLOOKUP(J14,'VT Französisch'!$A$4:$E$1991,4,FALSE),0),45),IF(Formular!$E$7='VT Niederländisch'!$A$1,LEFT(TEXT(VLOOKUP(J14,'VT Niederländisch'!$A$4:$E$1991,2,FALSE),0)&amp;"/"&amp;TEXT(VLOOKUP(J14,'VT Niederländisch'!$A$4:$E$1991,3,FALSE),0)&amp;"/"&amp;TEXT(VLOOKUP(J14,'VT Niederländisch'!$A$4:$E$1991,4,FALSE),0),45),IF(Formular!$E$7='VT Spanisch'!$A$1,LEFT(TEXT(VLOOKUP(J14,'VT Spanisch'!$A$4:$E$1991,2,FALSE),0)&amp;"/"&amp;TEXT(VLOOKUP(J14,'VT Spanisch'!$A$4:$E$1991,3,FALSE),0)&amp;"/"&amp;TEXT(VLOOKUP(J14,'VT Spanisch'!$A$4:$E$1991,4,FALSE),0),45),IF(Formular!$E$7='VT Türkisch'!$A$1,LEFT(TEXT(VLOOKUP(J14,'VT Türkisch'!$A$4:$E$1981,2,FALSE),0)&amp;"/"&amp;TEXT(VLOOKUP(J14,'VT Türkisch'!$A$4:$E$1981,3,FALSE),0)&amp;"/"&amp;TEXT(VLOOKUP(J14,'VT Türkisch'!$A$4:$E$1981,4,FALSE),0),45)))))),"")</f>
        <v/>
      </c>
      <c r="L14" s="47" t="s">
        <v>32</v>
      </c>
      <c r="M14" s="7" t="str">
        <f>IF(OR(J14="",L14="A",L14="B",L14="C",L14="D"),"",IF(J14&gt;0,IF(Formular!$E$7='VT Englisch'!$A$1,VLOOKUP(Formular!J14,'VT Englisch'!$A$7:$E$998,5,FALSE),IF(Formular!$E$7='VT Französisch'!$A$1,VLOOKUP(Formular!J14,'VT Französisch'!$A$7:$E$997,5,FALSE),IF(Formular!$E$7='VT Niederländisch'!$A$1,VLOOKUP(Formular!J14,'VT Niederländisch'!$A$7:$E$997,5,FALSE),IF(Formular!$E$7='VT Spanisch'!$A$1,VLOOKUP(Formular!J14,'VT Spanisch'!$A$7:$E$997,5,FALSE),IF(Formular!$E$7='VT Türkisch'!$A$1,VLOOKUP(Formular!J14,'VT Türkisch'!$A$7:$E$987,5,FALSE)))))),""))</f>
        <v/>
      </c>
      <c r="N14" s="45"/>
      <c r="O14" s="2"/>
    </row>
    <row r="15" spans="2:15" x14ac:dyDescent="0.25">
      <c r="B15" s="90"/>
      <c r="C15" s="91"/>
      <c r="D15" s="47"/>
      <c r="E15" s="9"/>
      <c r="F15" s="10"/>
      <c r="G15" s="41"/>
      <c r="H15" s="39"/>
      <c r="I15" s="14" t="str">
        <f>IF(H15&gt;0,IF(Formular!$E$7='VT Englisch'!$A$1,VLOOKUP(Formular!H15,'VT Englisch'!$A$7:$E$998,4,FALSE),IF(Formular!$E$7='VT Französisch'!$A$1,VLOOKUP(Formular!H15,'VT Französisch'!$A$7:$E$997,4,FALSE),IF(Formular!$E$7='VT Niederländisch'!$A$1,VLOOKUP(Formular!H15,'VT Niederländisch'!$A$7:$E$997,4,FALSE),IF(Formular!$E$7='VT Spanisch'!$A$1,VLOOKUP(Formular!H15,'VT Spanisch'!$A$7:$E$997,4,FALSE),IF(Formular!$E$7='VT Türkisch'!$A$1,VLOOKUP(Formular!H15,'VT Türkisch'!$A$7:$E$987,4,FALSE)))))),"")</f>
        <v/>
      </c>
      <c r="J15" s="11"/>
      <c r="K15" s="14" t="str">
        <f>IF(J15&gt;0,IF(Formular!$E$7='VT Englisch'!$A$1,LEFT(TEXT(VLOOKUP(J15,'VT Englisch'!$A$4:$E$1992,2,FALSE),0)&amp;"/"&amp;TEXT(VLOOKUP(J15,'VT Englisch'!$A$4:$E$1992,3,FALSE),0)&amp;"/"&amp;TEXT(VLOOKUP(J15,'VT Englisch'!$A$4:$E$1992,4,FALSE),0),45),IF(Formular!$E$7='VT Französisch'!$A$1,LEFT(TEXT(VLOOKUP(J15,'VT Französisch'!$A$4:$E$1991,2,FALSE),0)&amp;"/"&amp;TEXT(VLOOKUP(J15,'VT Französisch'!$A$4:$E$1991,3,FALSE),0)&amp;"/"&amp;TEXT(VLOOKUP(J15,'VT Französisch'!$A$4:$E$1991,4,FALSE),0),45),IF(Formular!$E$7='VT Niederländisch'!$A$1,LEFT(TEXT(VLOOKUP(J15,'VT Niederländisch'!$A$4:$E$1991,2,FALSE),0)&amp;"/"&amp;TEXT(VLOOKUP(J15,'VT Niederländisch'!$A$4:$E$1991,3,FALSE),0)&amp;"/"&amp;TEXT(VLOOKUP(J15,'VT Niederländisch'!$A$4:$E$1991,4,FALSE),0),45),IF(Formular!$E$7='VT Spanisch'!$A$1,LEFT(TEXT(VLOOKUP(J15,'VT Spanisch'!$A$4:$E$1991,2,FALSE),0)&amp;"/"&amp;TEXT(VLOOKUP(J15,'VT Spanisch'!$A$4:$E$1991,3,FALSE),0)&amp;"/"&amp;TEXT(VLOOKUP(J15,'VT Spanisch'!$A$4:$E$1991,4,FALSE),0),45),IF(Formular!$E$7='VT Türkisch'!$A$1,LEFT(TEXT(VLOOKUP(J15,'VT Türkisch'!$A$4:$E$1981,2,FALSE),0)&amp;"/"&amp;TEXT(VLOOKUP(J15,'VT Türkisch'!$A$4:$E$1981,3,FALSE),0)&amp;"/"&amp;TEXT(VLOOKUP(J15,'VT Türkisch'!$A$4:$E$1981,4,FALSE),0),45)))))),"")</f>
        <v/>
      </c>
      <c r="L15" s="47" t="s">
        <v>32</v>
      </c>
      <c r="M15" s="7" t="str">
        <f>IF(OR(J15="",L15="A",L15="B",L15="C",L15="D"),"",IF(J15&gt;0,IF(Formular!$E$7='VT Englisch'!$A$1,VLOOKUP(Formular!J15,'VT Englisch'!$A$7:$E$998,5,FALSE),IF(Formular!$E$7='VT Französisch'!$A$1,VLOOKUP(Formular!J15,'VT Französisch'!$A$7:$E$997,5,FALSE),IF(Formular!$E$7='VT Niederländisch'!$A$1,VLOOKUP(Formular!J15,'VT Niederländisch'!$A$7:$E$997,5,FALSE),IF(Formular!$E$7='VT Spanisch'!$A$1,VLOOKUP(Formular!J15,'VT Spanisch'!$A$7:$E$997,5,FALSE),IF(Formular!$E$7='VT Türkisch'!$A$1,VLOOKUP(Formular!J15,'VT Türkisch'!$A$7:$E$987,5,FALSE)))))),""))</f>
        <v/>
      </c>
      <c r="N15" s="45"/>
      <c r="O15" s="2"/>
    </row>
    <row r="16" spans="2:15" x14ac:dyDescent="0.25">
      <c r="B16" s="90"/>
      <c r="C16" s="91"/>
      <c r="D16" s="47"/>
      <c r="E16" s="9"/>
      <c r="F16" s="10"/>
      <c r="G16" s="41"/>
      <c r="H16" s="39"/>
      <c r="I16" s="14" t="str">
        <f>IF(H16&gt;0,IF(Formular!$E$7='VT Englisch'!$A$1,VLOOKUP(Formular!H16,'VT Englisch'!$A$7:$E$998,4,FALSE),IF(Formular!$E$7='VT Französisch'!$A$1,VLOOKUP(Formular!H16,'VT Französisch'!$A$7:$E$997,4,FALSE),IF(Formular!$E$7='VT Niederländisch'!$A$1,VLOOKUP(Formular!H16,'VT Niederländisch'!$A$7:$E$997,4,FALSE),IF(Formular!$E$7='VT Spanisch'!$A$1,VLOOKUP(Formular!H16,'VT Spanisch'!$A$7:$E$997,4,FALSE),IF(Formular!$E$7='VT Türkisch'!$A$1,VLOOKUP(Formular!H16,'VT Türkisch'!$A$7:$E$987,4,FALSE)))))),"")</f>
        <v/>
      </c>
      <c r="J16" s="11"/>
      <c r="K16" s="14" t="str">
        <f>IF(J16&gt;0,IF(Formular!$E$7='VT Englisch'!$A$1,LEFT(TEXT(VLOOKUP(J16,'VT Englisch'!$A$4:$E$1992,2,FALSE),0)&amp;"/"&amp;TEXT(VLOOKUP(J16,'VT Englisch'!$A$4:$E$1992,3,FALSE),0)&amp;"/"&amp;TEXT(VLOOKUP(J16,'VT Englisch'!$A$4:$E$1992,4,FALSE),0),45),IF(Formular!$E$7='VT Französisch'!$A$1,LEFT(TEXT(VLOOKUP(J16,'VT Französisch'!$A$4:$E$1991,2,FALSE),0)&amp;"/"&amp;TEXT(VLOOKUP(J16,'VT Französisch'!$A$4:$E$1991,3,FALSE),0)&amp;"/"&amp;TEXT(VLOOKUP(J16,'VT Französisch'!$A$4:$E$1991,4,FALSE),0),45),IF(Formular!$E$7='VT Niederländisch'!$A$1,LEFT(TEXT(VLOOKUP(J16,'VT Niederländisch'!$A$4:$E$1991,2,FALSE),0)&amp;"/"&amp;TEXT(VLOOKUP(J16,'VT Niederländisch'!$A$4:$E$1991,3,FALSE),0)&amp;"/"&amp;TEXT(VLOOKUP(J16,'VT Niederländisch'!$A$4:$E$1991,4,FALSE),0),45),IF(Formular!$E$7='VT Spanisch'!$A$1,LEFT(TEXT(VLOOKUP(J16,'VT Spanisch'!$A$4:$E$1991,2,FALSE),0)&amp;"/"&amp;TEXT(VLOOKUP(J16,'VT Spanisch'!$A$4:$E$1991,3,FALSE),0)&amp;"/"&amp;TEXT(VLOOKUP(J16,'VT Spanisch'!$A$4:$E$1991,4,FALSE),0),45),IF(Formular!$E$7='VT Türkisch'!$A$1,LEFT(TEXT(VLOOKUP(J16,'VT Türkisch'!$A$4:$E$1981,2,FALSE),0)&amp;"/"&amp;TEXT(VLOOKUP(J16,'VT Türkisch'!$A$4:$E$1981,3,FALSE),0)&amp;"/"&amp;TEXT(VLOOKUP(J16,'VT Türkisch'!$A$4:$E$1981,4,FALSE),0),45)))))),"")</f>
        <v/>
      </c>
      <c r="L16" s="47" t="s">
        <v>32</v>
      </c>
      <c r="M16" s="7" t="str">
        <f>IF(OR(J16="",L16="A",L16="B",L16="C",L16="D"),"",IF(J16&gt;0,IF(Formular!$E$7='VT Englisch'!$A$1,VLOOKUP(Formular!J16,'VT Englisch'!$A$7:$E$998,5,FALSE),IF(Formular!$E$7='VT Französisch'!$A$1,VLOOKUP(Formular!J16,'VT Französisch'!$A$7:$E$997,5,FALSE),IF(Formular!$E$7='VT Niederländisch'!$A$1,VLOOKUP(Formular!J16,'VT Niederländisch'!$A$7:$E$997,5,FALSE),IF(Formular!$E$7='VT Spanisch'!$A$1,VLOOKUP(Formular!J16,'VT Spanisch'!$A$7:$E$997,5,FALSE),IF(Formular!$E$7='VT Türkisch'!$A$1,VLOOKUP(Formular!J16,'VT Türkisch'!$A$7:$E$987,5,FALSE)))))),""))</f>
        <v/>
      </c>
      <c r="N16" s="45"/>
      <c r="O16" s="2"/>
    </row>
    <row r="17" spans="2:15" x14ac:dyDescent="0.25">
      <c r="B17" s="90"/>
      <c r="C17" s="91"/>
      <c r="D17" s="47"/>
      <c r="E17" s="9"/>
      <c r="F17" s="10"/>
      <c r="G17" s="41"/>
      <c r="H17" s="39"/>
      <c r="I17" s="14" t="str">
        <f>IF(H17&gt;0,IF(Formular!$E$7='VT Englisch'!$A$1,VLOOKUP(Formular!H17,'VT Englisch'!$A$7:$E$998,4,FALSE),IF(Formular!$E$7='VT Französisch'!$A$1,VLOOKUP(Formular!H17,'VT Französisch'!$A$7:$E$997,4,FALSE),IF(Formular!$E$7='VT Niederländisch'!$A$1,VLOOKUP(Formular!H17,'VT Niederländisch'!$A$7:$E$997,4,FALSE),IF(Formular!$E$7='VT Spanisch'!$A$1,VLOOKUP(Formular!H17,'VT Spanisch'!$A$7:$E$997,4,FALSE),IF(Formular!$E$7='VT Türkisch'!$A$1,VLOOKUP(Formular!H17,'VT Türkisch'!$A$7:$E$987,4,FALSE)))))),"")</f>
        <v/>
      </c>
      <c r="J17" s="11"/>
      <c r="K17" s="14" t="str">
        <f>IF(J17&gt;0,IF(Formular!$E$7='VT Englisch'!$A$1,LEFT(TEXT(VLOOKUP(J17,'VT Englisch'!$A$4:$E$1992,2,FALSE),0)&amp;"/"&amp;TEXT(VLOOKUP(J17,'VT Englisch'!$A$4:$E$1992,3,FALSE),0)&amp;"/"&amp;TEXT(VLOOKUP(J17,'VT Englisch'!$A$4:$E$1992,4,FALSE),0),45),IF(Formular!$E$7='VT Französisch'!$A$1,LEFT(TEXT(VLOOKUP(J17,'VT Französisch'!$A$4:$E$1991,2,FALSE),0)&amp;"/"&amp;TEXT(VLOOKUP(J17,'VT Französisch'!$A$4:$E$1991,3,FALSE),0)&amp;"/"&amp;TEXT(VLOOKUP(J17,'VT Französisch'!$A$4:$E$1991,4,FALSE),0),45),IF(Formular!$E$7='VT Niederländisch'!$A$1,LEFT(TEXT(VLOOKUP(J17,'VT Niederländisch'!$A$4:$E$1991,2,FALSE),0)&amp;"/"&amp;TEXT(VLOOKUP(J17,'VT Niederländisch'!$A$4:$E$1991,3,FALSE),0)&amp;"/"&amp;TEXT(VLOOKUP(J17,'VT Niederländisch'!$A$4:$E$1991,4,FALSE),0),45),IF(Formular!$E$7='VT Spanisch'!$A$1,LEFT(TEXT(VLOOKUP(J17,'VT Spanisch'!$A$4:$E$1991,2,FALSE),0)&amp;"/"&amp;TEXT(VLOOKUP(J17,'VT Spanisch'!$A$4:$E$1991,3,FALSE),0)&amp;"/"&amp;TEXT(VLOOKUP(J17,'VT Spanisch'!$A$4:$E$1991,4,FALSE),0),45),IF(Formular!$E$7='VT Türkisch'!$A$1,LEFT(TEXT(VLOOKUP(J17,'VT Türkisch'!$A$4:$E$1981,2,FALSE),0)&amp;"/"&amp;TEXT(VLOOKUP(J17,'VT Türkisch'!$A$4:$E$1981,3,FALSE),0)&amp;"/"&amp;TEXT(VLOOKUP(J17,'VT Türkisch'!$A$4:$E$1981,4,FALSE),0),45)))))),"")</f>
        <v/>
      </c>
      <c r="L17" s="47" t="s">
        <v>32</v>
      </c>
      <c r="M17" s="7" t="str">
        <f>IF(OR(J17="",L17="A",L17="B",L17="C",L17="D"),"",IF(J17&gt;0,IF(Formular!$E$7='VT Englisch'!$A$1,VLOOKUP(Formular!J17,'VT Englisch'!$A$7:$E$998,5,FALSE),IF(Formular!$E$7='VT Französisch'!$A$1,VLOOKUP(Formular!J17,'VT Französisch'!$A$7:$E$997,5,FALSE),IF(Formular!$E$7='VT Niederländisch'!$A$1,VLOOKUP(Formular!J17,'VT Niederländisch'!$A$7:$E$997,5,FALSE),IF(Formular!$E$7='VT Spanisch'!$A$1,VLOOKUP(Formular!J17,'VT Spanisch'!$A$7:$E$997,5,FALSE),IF(Formular!$E$7='VT Türkisch'!$A$1,VLOOKUP(Formular!J17,'VT Türkisch'!$A$7:$E$987,5,FALSE)))))),""))</f>
        <v/>
      </c>
      <c r="N17" s="45"/>
      <c r="O17" s="2"/>
    </row>
    <row r="18" spans="2:15" x14ac:dyDescent="0.25">
      <c r="B18" s="90"/>
      <c r="C18" s="91"/>
      <c r="D18" s="47"/>
      <c r="E18" s="9"/>
      <c r="F18" s="10"/>
      <c r="G18" s="41"/>
      <c r="H18" s="39"/>
      <c r="I18" s="14" t="str">
        <f>IF(H18&gt;0,IF(Formular!$E$7='VT Englisch'!$A$1,VLOOKUP(Formular!H18,'VT Englisch'!$A$7:$E$998,4,FALSE),IF(Formular!$E$7='VT Französisch'!$A$1,VLOOKUP(Formular!H18,'VT Französisch'!$A$7:$E$997,4,FALSE),IF(Formular!$E$7='VT Niederländisch'!$A$1,VLOOKUP(Formular!H18,'VT Niederländisch'!$A$7:$E$997,4,FALSE),IF(Formular!$E$7='VT Spanisch'!$A$1,VLOOKUP(Formular!H18,'VT Spanisch'!$A$7:$E$997,4,FALSE),IF(Formular!$E$7='VT Türkisch'!$A$1,VLOOKUP(Formular!H18,'VT Türkisch'!$A$7:$E$987,4,FALSE)))))),"")</f>
        <v/>
      </c>
      <c r="J18" s="11"/>
      <c r="K18" s="14" t="str">
        <f>IF(J18&gt;0,IF(Formular!$E$7='VT Englisch'!$A$1,LEFT(TEXT(VLOOKUP(J18,'VT Englisch'!$A$4:$E$1992,2,FALSE),0)&amp;"/"&amp;TEXT(VLOOKUP(J18,'VT Englisch'!$A$4:$E$1992,3,FALSE),0)&amp;"/"&amp;TEXT(VLOOKUP(J18,'VT Englisch'!$A$4:$E$1992,4,FALSE),0),45),IF(Formular!$E$7='VT Französisch'!$A$1,LEFT(TEXT(VLOOKUP(J18,'VT Französisch'!$A$4:$E$1991,2,FALSE),0)&amp;"/"&amp;TEXT(VLOOKUP(J18,'VT Französisch'!$A$4:$E$1991,3,FALSE),0)&amp;"/"&amp;TEXT(VLOOKUP(J18,'VT Französisch'!$A$4:$E$1991,4,FALSE),0),45),IF(Formular!$E$7='VT Niederländisch'!$A$1,LEFT(TEXT(VLOOKUP(J18,'VT Niederländisch'!$A$4:$E$1991,2,FALSE),0)&amp;"/"&amp;TEXT(VLOOKUP(J18,'VT Niederländisch'!$A$4:$E$1991,3,FALSE),0)&amp;"/"&amp;TEXT(VLOOKUP(J18,'VT Niederländisch'!$A$4:$E$1991,4,FALSE),0),45),IF(Formular!$E$7='VT Spanisch'!$A$1,LEFT(TEXT(VLOOKUP(J18,'VT Spanisch'!$A$4:$E$1991,2,FALSE),0)&amp;"/"&amp;TEXT(VLOOKUP(J18,'VT Spanisch'!$A$4:$E$1991,3,FALSE),0)&amp;"/"&amp;TEXT(VLOOKUP(J18,'VT Spanisch'!$A$4:$E$1991,4,FALSE),0),45),IF(Formular!$E$7='VT Türkisch'!$A$1,LEFT(TEXT(VLOOKUP(J18,'VT Türkisch'!$A$4:$E$1981,2,FALSE),0)&amp;"/"&amp;TEXT(VLOOKUP(J18,'VT Türkisch'!$A$4:$E$1981,3,FALSE),0)&amp;"/"&amp;TEXT(VLOOKUP(J18,'VT Türkisch'!$A$4:$E$1981,4,FALSE),0),45)))))),"")</f>
        <v/>
      </c>
      <c r="L18" s="47" t="s">
        <v>32</v>
      </c>
      <c r="M18" s="7" t="str">
        <f>IF(OR(J18="",L18="A",L18="B",L18="C",L18="D"),"",IF(J18&gt;0,IF(Formular!$E$7='VT Englisch'!$A$1,VLOOKUP(Formular!J18,'VT Englisch'!$A$7:$E$998,5,FALSE),IF(Formular!$E$7='VT Französisch'!$A$1,VLOOKUP(Formular!J18,'VT Französisch'!$A$7:$E$997,5,FALSE),IF(Formular!$E$7='VT Niederländisch'!$A$1,VLOOKUP(Formular!J18,'VT Niederländisch'!$A$7:$E$997,5,FALSE),IF(Formular!$E$7='VT Spanisch'!$A$1,VLOOKUP(Formular!J18,'VT Spanisch'!$A$7:$E$997,5,FALSE),IF(Formular!$E$7='VT Türkisch'!$A$1,VLOOKUP(Formular!J18,'VT Türkisch'!$A$7:$E$987,5,FALSE)))))),""))</f>
        <v/>
      </c>
      <c r="N18" s="45"/>
      <c r="O18" s="2"/>
    </row>
    <row r="19" spans="2:15" x14ac:dyDescent="0.25">
      <c r="B19" s="90"/>
      <c r="C19" s="91"/>
      <c r="D19" s="47"/>
      <c r="E19" s="9"/>
      <c r="F19" s="10"/>
      <c r="G19" s="41"/>
      <c r="H19" s="39"/>
      <c r="I19" s="14" t="str">
        <f>IF(H19&gt;0,IF(Formular!$E$7='VT Englisch'!$A$1,VLOOKUP(Formular!H19,'VT Englisch'!$A$7:$E$998,4,FALSE),IF(Formular!$E$7='VT Französisch'!$A$1,VLOOKUP(Formular!H19,'VT Französisch'!$A$7:$E$997,4,FALSE),IF(Formular!$E$7='VT Niederländisch'!$A$1,VLOOKUP(Formular!H19,'VT Niederländisch'!$A$7:$E$997,4,FALSE),IF(Formular!$E$7='VT Spanisch'!$A$1,VLOOKUP(Formular!H19,'VT Spanisch'!$A$7:$E$997,4,FALSE),IF(Formular!$E$7='VT Türkisch'!$A$1,VLOOKUP(Formular!H19,'VT Türkisch'!$A$7:$E$987,4,FALSE)))))),"")</f>
        <v/>
      </c>
      <c r="J19" s="11"/>
      <c r="K19" s="14" t="str">
        <f>IF(J19&gt;0,IF(Formular!$E$7='VT Englisch'!$A$1,LEFT(TEXT(VLOOKUP(J19,'VT Englisch'!$A$4:$E$1992,2,FALSE),0)&amp;"/"&amp;TEXT(VLOOKUP(J19,'VT Englisch'!$A$4:$E$1992,3,FALSE),0)&amp;"/"&amp;TEXT(VLOOKUP(J19,'VT Englisch'!$A$4:$E$1992,4,FALSE),0),45),IF(Formular!$E$7='VT Französisch'!$A$1,LEFT(TEXT(VLOOKUP(J19,'VT Französisch'!$A$4:$E$1991,2,FALSE),0)&amp;"/"&amp;TEXT(VLOOKUP(J19,'VT Französisch'!$A$4:$E$1991,3,FALSE),0)&amp;"/"&amp;TEXT(VLOOKUP(J19,'VT Französisch'!$A$4:$E$1991,4,FALSE),0),45),IF(Formular!$E$7='VT Niederländisch'!$A$1,LEFT(TEXT(VLOOKUP(J19,'VT Niederländisch'!$A$4:$E$1991,2,FALSE),0)&amp;"/"&amp;TEXT(VLOOKUP(J19,'VT Niederländisch'!$A$4:$E$1991,3,FALSE),0)&amp;"/"&amp;TEXT(VLOOKUP(J19,'VT Niederländisch'!$A$4:$E$1991,4,FALSE),0),45),IF(Formular!$E$7='VT Spanisch'!$A$1,LEFT(TEXT(VLOOKUP(J19,'VT Spanisch'!$A$4:$E$1991,2,FALSE),0)&amp;"/"&amp;TEXT(VLOOKUP(J19,'VT Spanisch'!$A$4:$E$1991,3,FALSE),0)&amp;"/"&amp;TEXT(VLOOKUP(J19,'VT Spanisch'!$A$4:$E$1991,4,FALSE),0),45),IF(Formular!$E$7='VT Türkisch'!$A$1,LEFT(TEXT(VLOOKUP(J19,'VT Türkisch'!$A$4:$E$1981,2,FALSE),0)&amp;"/"&amp;TEXT(VLOOKUP(J19,'VT Türkisch'!$A$4:$E$1981,3,FALSE),0)&amp;"/"&amp;TEXT(VLOOKUP(J19,'VT Türkisch'!$A$4:$E$1981,4,FALSE),0),45)))))),"")</f>
        <v/>
      </c>
      <c r="L19" s="47" t="s">
        <v>32</v>
      </c>
      <c r="M19" s="7" t="str">
        <f>IF(OR(J19="",L19="A",L19="B",L19="C",L19="D"),"",IF(J19&gt;0,IF(Formular!$E$7='VT Englisch'!$A$1,VLOOKUP(Formular!J19,'VT Englisch'!$A$7:$E$998,5,FALSE),IF(Formular!$E$7='VT Französisch'!$A$1,VLOOKUP(Formular!J19,'VT Französisch'!$A$7:$E$997,5,FALSE),IF(Formular!$E$7='VT Niederländisch'!$A$1,VLOOKUP(Formular!J19,'VT Niederländisch'!$A$7:$E$997,5,FALSE),IF(Formular!$E$7='VT Spanisch'!$A$1,VLOOKUP(Formular!J19,'VT Spanisch'!$A$7:$E$997,5,FALSE),IF(Formular!$E$7='VT Türkisch'!$A$1,VLOOKUP(Formular!J19,'VT Türkisch'!$A$7:$E$987,5,FALSE)))))),""))</f>
        <v/>
      </c>
      <c r="N19" s="45"/>
      <c r="O19" s="2"/>
    </row>
    <row r="20" spans="2:15" x14ac:dyDescent="0.25">
      <c r="B20" s="90"/>
      <c r="C20" s="91"/>
      <c r="D20" s="47"/>
      <c r="E20" s="9"/>
      <c r="F20" s="10"/>
      <c r="G20" s="41"/>
      <c r="H20" s="39"/>
      <c r="I20" s="14" t="str">
        <f>IF(H20&gt;0,IF(Formular!$E$7='VT Englisch'!$A$1,VLOOKUP(Formular!H20,'VT Englisch'!$A$7:$E$998,4,FALSE),IF(Formular!$E$7='VT Französisch'!$A$1,VLOOKUP(Formular!H20,'VT Französisch'!$A$7:$E$997,4,FALSE),IF(Formular!$E$7='VT Niederländisch'!$A$1,VLOOKUP(Formular!H20,'VT Niederländisch'!$A$7:$E$997,4,FALSE),IF(Formular!$E$7='VT Spanisch'!$A$1,VLOOKUP(Formular!H20,'VT Spanisch'!$A$7:$E$997,4,FALSE),IF(Formular!$E$7='VT Türkisch'!$A$1,VLOOKUP(Formular!H20,'VT Türkisch'!$A$7:$E$987,4,FALSE)))))),"")</f>
        <v/>
      </c>
      <c r="J20" s="11"/>
      <c r="K20" s="14" t="str">
        <f>IF(J20&gt;0,IF(Formular!$E$7='VT Englisch'!$A$1,LEFT(TEXT(VLOOKUP(J20,'VT Englisch'!$A$4:$E$1992,2,FALSE),0)&amp;"/"&amp;TEXT(VLOOKUP(J20,'VT Englisch'!$A$4:$E$1992,3,FALSE),0)&amp;"/"&amp;TEXT(VLOOKUP(J20,'VT Englisch'!$A$4:$E$1992,4,FALSE),0),45),IF(Formular!$E$7='VT Französisch'!$A$1,LEFT(TEXT(VLOOKUP(J20,'VT Französisch'!$A$4:$E$1991,2,FALSE),0)&amp;"/"&amp;TEXT(VLOOKUP(J20,'VT Französisch'!$A$4:$E$1991,3,FALSE),0)&amp;"/"&amp;TEXT(VLOOKUP(J20,'VT Französisch'!$A$4:$E$1991,4,FALSE),0),45),IF(Formular!$E$7='VT Niederländisch'!$A$1,LEFT(TEXT(VLOOKUP(J20,'VT Niederländisch'!$A$4:$E$1991,2,FALSE),0)&amp;"/"&amp;TEXT(VLOOKUP(J20,'VT Niederländisch'!$A$4:$E$1991,3,FALSE),0)&amp;"/"&amp;TEXT(VLOOKUP(J20,'VT Niederländisch'!$A$4:$E$1991,4,FALSE),0),45),IF(Formular!$E$7='VT Spanisch'!$A$1,LEFT(TEXT(VLOOKUP(J20,'VT Spanisch'!$A$4:$E$1991,2,FALSE),0)&amp;"/"&amp;TEXT(VLOOKUP(J20,'VT Spanisch'!$A$4:$E$1991,3,FALSE),0)&amp;"/"&amp;TEXT(VLOOKUP(J20,'VT Spanisch'!$A$4:$E$1991,4,FALSE),0),45),IF(Formular!$E$7='VT Türkisch'!$A$1,LEFT(TEXT(VLOOKUP(J20,'VT Türkisch'!$A$4:$E$1981,2,FALSE),0)&amp;"/"&amp;TEXT(VLOOKUP(J20,'VT Türkisch'!$A$4:$E$1981,3,FALSE),0)&amp;"/"&amp;TEXT(VLOOKUP(J20,'VT Türkisch'!$A$4:$E$1981,4,FALSE),0),45)))))),"")</f>
        <v/>
      </c>
      <c r="L20" s="47" t="s">
        <v>32</v>
      </c>
      <c r="M20" s="7" t="str">
        <f>IF(OR(J20="",L20="A",L20="B",L20="C",L20="D"),"",IF(J20&gt;0,IF(Formular!$E$7='VT Englisch'!$A$1,VLOOKUP(Formular!J20,'VT Englisch'!$A$7:$E$998,5,FALSE),IF(Formular!$E$7='VT Französisch'!$A$1,VLOOKUP(Formular!J20,'VT Französisch'!$A$7:$E$997,5,FALSE),IF(Formular!$E$7='VT Niederländisch'!$A$1,VLOOKUP(Formular!J20,'VT Niederländisch'!$A$7:$E$997,5,FALSE),IF(Formular!$E$7='VT Spanisch'!$A$1,VLOOKUP(Formular!J20,'VT Spanisch'!$A$7:$E$997,5,FALSE),IF(Formular!$E$7='VT Türkisch'!$A$1,VLOOKUP(Formular!J20,'VT Türkisch'!$A$7:$E$987,5,FALSE)))))),""))</f>
        <v/>
      </c>
      <c r="N20" s="45"/>
      <c r="O20" s="2"/>
    </row>
    <row r="21" spans="2:15" x14ac:dyDescent="0.25">
      <c r="B21" s="90"/>
      <c r="C21" s="91"/>
      <c r="D21" s="47"/>
      <c r="E21" s="9"/>
      <c r="F21" s="10"/>
      <c r="G21" s="41"/>
      <c r="H21" s="39"/>
      <c r="I21" s="14" t="str">
        <f>IF(H21&gt;0,IF(Formular!$E$7='VT Englisch'!$A$1,VLOOKUP(Formular!H21,'VT Englisch'!$A$7:$E$998,4,FALSE),IF(Formular!$E$7='VT Französisch'!$A$1,VLOOKUP(Formular!H21,'VT Französisch'!$A$7:$E$997,4,FALSE),IF(Formular!$E$7='VT Niederländisch'!$A$1,VLOOKUP(Formular!H21,'VT Niederländisch'!$A$7:$E$997,4,FALSE),IF(Formular!$E$7='VT Spanisch'!$A$1,VLOOKUP(Formular!H21,'VT Spanisch'!$A$7:$E$997,4,FALSE),IF(Formular!$E$7='VT Türkisch'!$A$1,VLOOKUP(Formular!H21,'VT Türkisch'!$A$7:$E$987,4,FALSE)))))),"")</f>
        <v/>
      </c>
      <c r="J21" s="11"/>
      <c r="K21" s="14" t="str">
        <f>IF(J21&gt;0,IF(Formular!$E$7='VT Englisch'!$A$1,LEFT(TEXT(VLOOKUP(J21,'VT Englisch'!$A$4:$E$1992,2,FALSE),0)&amp;"/"&amp;TEXT(VLOOKUP(J21,'VT Englisch'!$A$4:$E$1992,3,FALSE),0)&amp;"/"&amp;TEXT(VLOOKUP(J21,'VT Englisch'!$A$4:$E$1992,4,FALSE),0),45),IF(Formular!$E$7='VT Französisch'!$A$1,LEFT(TEXT(VLOOKUP(J21,'VT Französisch'!$A$4:$E$1991,2,FALSE),0)&amp;"/"&amp;TEXT(VLOOKUP(J21,'VT Französisch'!$A$4:$E$1991,3,FALSE),0)&amp;"/"&amp;TEXT(VLOOKUP(J21,'VT Französisch'!$A$4:$E$1991,4,FALSE),0),45),IF(Formular!$E$7='VT Niederländisch'!$A$1,LEFT(TEXT(VLOOKUP(J21,'VT Niederländisch'!$A$4:$E$1991,2,FALSE),0)&amp;"/"&amp;TEXT(VLOOKUP(J21,'VT Niederländisch'!$A$4:$E$1991,3,FALSE),0)&amp;"/"&amp;TEXT(VLOOKUP(J21,'VT Niederländisch'!$A$4:$E$1991,4,FALSE),0),45),IF(Formular!$E$7='VT Spanisch'!$A$1,LEFT(TEXT(VLOOKUP(J21,'VT Spanisch'!$A$4:$E$1991,2,FALSE),0)&amp;"/"&amp;TEXT(VLOOKUP(J21,'VT Spanisch'!$A$4:$E$1991,3,FALSE),0)&amp;"/"&amp;TEXT(VLOOKUP(J21,'VT Spanisch'!$A$4:$E$1991,4,FALSE),0),45),IF(Formular!$E$7='VT Türkisch'!$A$1,LEFT(TEXT(VLOOKUP(J21,'VT Türkisch'!$A$4:$E$1981,2,FALSE),0)&amp;"/"&amp;TEXT(VLOOKUP(J21,'VT Türkisch'!$A$4:$E$1981,3,FALSE),0)&amp;"/"&amp;TEXT(VLOOKUP(J21,'VT Türkisch'!$A$4:$E$1981,4,FALSE),0),45)))))),"")</f>
        <v/>
      </c>
      <c r="L21" s="47" t="s">
        <v>32</v>
      </c>
      <c r="M21" s="7" t="str">
        <f>IF(OR(J21="",L21="A",L21="B",L21="C",L21="D"),"",IF(J21&gt;0,IF(Formular!$E$7='VT Englisch'!$A$1,VLOOKUP(Formular!J21,'VT Englisch'!$A$7:$E$998,5,FALSE),IF(Formular!$E$7='VT Französisch'!$A$1,VLOOKUP(Formular!J21,'VT Französisch'!$A$7:$E$997,5,FALSE),IF(Formular!$E$7='VT Niederländisch'!$A$1,VLOOKUP(Formular!J21,'VT Niederländisch'!$A$7:$E$997,5,FALSE),IF(Formular!$E$7='VT Spanisch'!$A$1,VLOOKUP(Formular!J21,'VT Spanisch'!$A$7:$E$997,5,FALSE),IF(Formular!$E$7='VT Türkisch'!$A$1,VLOOKUP(Formular!J21,'VT Türkisch'!$A$7:$E$987,5,FALSE)))))),""))</f>
        <v/>
      </c>
      <c r="N21" s="45"/>
      <c r="O21" s="2"/>
    </row>
    <row r="22" spans="2:15" x14ac:dyDescent="0.25">
      <c r="B22" s="90"/>
      <c r="C22" s="91"/>
      <c r="D22" s="47"/>
      <c r="E22" s="9"/>
      <c r="F22" s="10"/>
      <c r="G22" s="41"/>
      <c r="H22" s="39"/>
      <c r="I22" s="14" t="str">
        <f>IF(H22&gt;0,IF(Formular!$E$7='VT Englisch'!$A$1,VLOOKUP(Formular!H22,'VT Englisch'!$A$7:$E$998,4,FALSE),IF(Formular!$E$7='VT Französisch'!$A$1,VLOOKUP(Formular!H22,'VT Französisch'!$A$7:$E$997,4,FALSE),IF(Formular!$E$7='VT Niederländisch'!$A$1,VLOOKUP(Formular!H22,'VT Niederländisch'!$A$7:$E$997,4,FALSE),IF(Formular!$E$7='VT Spanisch'!$A$1,VLOOKUP(Formular!H22,'VT Spanisch'!$A$7:$E$997,4,FALSE),IF(Formular!$E$7='VT Türkisch'!$A$1,VLOOKUP(Formular!H22,'VT Türkisch'!$A$7:$E$987,4,FALSE)))))),"")</f>
        <v/>
      </c>
      <c r="J22" s="11"/>
      <c r="K22" s="14" t="str">
        <f>IF(J22&gt;0,IF(Formular!$E$7='VT Englisch'!$A$1,LEFT(TEXT(VLOOKUP(J22,'VT Englisch'!$A$4:$E$1992,2,FALSE),0)&amp;"/"&amp;TEXT(VLOOKUP(J22,'VT Englisch'!$A$4:$E$1992,3,FALSE),0)&amp;"/"&amp;TEXT(VLOOKUP(J22,'VT Englisch'!$A$4:$E$1992,4,FALSE),0),45),IF(Formular!$E$7='VT Französisch'!$A$1,LEFT(TEXT(VLOOKUP(J22,'VT Französisch'!$A$4:$E$1991,2,FALSE),0)&amp;"/"&amp;TEXT(VLOOKUP(J22,'VT Französisch'!$A$4:$E$1991,3,FALSE),0)&amp;"/"&amp;TEXT(VLOOKUP(J22,'VT Französisch'!$A$4:$E$1991,4,FALSE),0),45),IF(Formular!$E$7='VT Niederländisch'!$A$1,LEFT(TEXT(VLOOKUP(J22,'VT Niederländisch'!$A$4:$E$1991,2,FALSE),0)&amp;"/"&amp;TEXT(VLOOKUP(J22,'VT Niederländisch'!$A$4:$E$1991,3,FALSE),0)&amp;"/"&amp;TEXT(VLOOKUP(J22,'VT Niederländisch'!$A$4:$E$1991,4,FALSE),0),45),IF(Formular!$E$7='VT Spanisch'!$A$1,LEFT(TEXT(VLOOKUP(J22,'VT Spanisch'!$A$4:$E$1991,2,FALSE),0)&amp;"/"&amp;TEXT(VLOOKUP(J22,'VT Spanisch'!$A$4:$E$1991,3,FALSE),0)&amp;"/"&amp;TEXT(VLOOKUP(J22,'VT Spanisch'!$A$4:$E$1991,4,FALSE),0),45),IF(Formular!$E$7='VT Türkisch'!$A$1,LEFT(TEXT(VLOOKUP(J22,'VT Türkisch'!$A$4:$E$1981,2,FALSE),0)&amp;"/"&amp;TEXT(VLOOKUP(J22,'VT Türkisch'!$A$4:$E$1981,3,FALSE),0)&amp;"/"&amp;TEXT(VLOOKUP(J22,'VT Türkisch'!$A$4:$E$1981,4,FALSE),0),45)))))),"")</f>
        <v/>
      </c>
      <c r="L22" s="47" t="s">
        <v>32</v>
      </c>
      <c r="M22" s="7" t="str">
        <f>IF(OR(J22="",L22="A",L22="B",L22="C",L22="D"),"",IF(J22&gt;0,IF(Formular!$E$7='VT Englisch'!$A$1,VLOOKUP(Formular!J22,'VT Englisch'!$A$7:$E$998,5,FALSE),IF(Formular!$E$7='VT Französisch'!$A$1,VLOOKUP(Formular!J22,'VT Französisch'!$A$7:$E$997,5,FALSE),IF(Formular!$E$7='VT Niederländisch'!$A$1,VLOOKUP(Formular!J22,'VT Niederländisch'!$A$7:$E$997,5,FALSE),IF(Formular!$E$7='VT Spanisch'!$A$1,VLOOKUP(Formular!J22,'VT Spanisch'!$A$7:$E$997,5,FALSE),IF(Formular!$E$7='VT Türkisch'!$A$1,VLOOKUP(Formular!J22,'VT Türkisch'!$A$7:$E$987,5,FALSE)))))),""))</f>
        <v/>
      </c>
      <c r="N22" s="45"/>
      <c r="O22" s="2"/>
    </row>
    <row r="23" spans="2:15" x14ac:dyDescent="0.25">
      <c r="B23" s="90"/>
      <c r="C23" s="91"/>
      <c r="D23" s="47"/>
      <c r="E23" s="9"/>
      <c r="F23" s="10"/>
      <c r="G23" s="41"/>
      <c r="H23" s="39"/>
      <c r="I23" s="14" t="str">
        <f>IF(H23&gt;0,IF(Formular!$E$7='VT Englisch'!$A$1,VLOOKUP(Formular!H23,'VT Englisch'!$A$7:$E$998,4,FALSE),IF(Formular!$E$7='VT Französisch'!$A$1,VLOOKUP(Formular!H23,'VT Französisch'!$A$7:$E$997,4,FALSE),IF(Formular!$E$7='VT Niederländisch'!$A$1,VLOOKUP(Formular!H23,'VT Niederländisch'!$A$7:$E$997,4,FALSE),IF(Formular!$E$7='VT Spanisch'!$A$1,VLOOKUP(Formular!H23,'VT Spanisch'!$A$7:$E$997,4,FALSE),IF(Formular!$E$7='VT Türkisch'!$A$1,VLOOKUP(Formular!H23,'VT Türkisch'!$A$7:$E$987,4,FALSE)))))),"")</f>
        <v/>
      </c>
      <c r="J23" s="11"/>
      <c r="K23" s="14" t="str">
        <f>IF(J23&gt;0,IF(Formular!$E$7='VT Englisch'!$A$1,LEFT(TEXT(VLOOKUP(J23,'VT Englisch'!$A$4:$E$1992,2,FALSE),0)&amp;"/"&amp;TEXT(VLOOKUP(J23,'VT Englisch'!$A$4:$E$1992,3,FALSE),0)&amp;"/"&amp;TEXT(VLOOKUP(J23,'VT Englisch'!$A$4:$E$1992,4,FALSE),0),45),IF(Formular!$E$7='VT Französisch'!$A$1,LEFT(TEXT(VLOOKUP(J23,'VT Französisch'!$A$4:$E$1991,2,FALSE),0)&amp;"/"&amp;TEXT(VLOOKUP(J23,'VT Französisch'!$A$4:$E$1991,3,FALSE),0)&amp;"/"&amp;TEXT(VLOOKUP(J23,'VT Französisch'!$A$4:$E$1991,4,FALSE),0),45),IF(Formular!$E$7='VT Niederländisch'!$A$1,LEFT(TEXT(VLOOKUP(J23,'VT Niederländisch'!$A$4:$E$1991,2,FALSE),0)&amp;"/"&amp;TEXT(VLOOKUP(J23,'VT Niederländisch'!$A$4:$E$1991,3,FALSE),0)&amp;"/"&amp;TEXT(VLOOKUP(J23,'VT Niederländisch'!$A$4:$E$1991,4,FALSE),0),45),IF(Formular!$E$7='VT Spanisch'!$A$1,LEFT(TEXT(VLOOKUP(J23,'VT Spanisch'!$A$4:$E$1991,2,FALSE),0)&amp;"/"&amp;TEXT(VLOOKUP(J23,'VT Spanisch'!$A$4:$E$1991,3,FALSE),0)&amp;"/"&amp;TEXT(VLOOKUP(J23,'VT Spanisch'!$A$4:$E$1991,4,FALSE),0),45),IF(Formular!$E$7='VT Türkisch'!$A$1,LEFT(TEXT(VLOOKUP(J23,'VT Türkisch'!$A$4:$E$1981,2,FALSE),0)&amp;"/"&amp;TEXT(VLOOKUP(J23,'VT Türkisch'!$A$4:$E$1981,3,FALSE),0)&amp;"/"&amp;TEXT(VLOOKUP(J23,'VT Türkisch'!$A$4:$E$1981,4,FALSE),0),45)))))),"")</f>
        <v/>
      </c>
      <c r="L23" s="47" t="s">
        <v>32</v>
      </c>
      <c r="M23" s="7" t="str">
        <f>IF(OR(J23="",L23="A",L23="B",L23="C",L23="D"),"",IF(J23&gt;0,IF(Formular!$E$7='VT Englisch'!$A$1,VLOOKUP(Formular!J23,'VT Englisch'!$A$7:$E$998,5,FALSE),IF(Formular!$E$7='VT Französisch'!$A$1,VLOOKUP(Formular!J23,'VT Französisch'!$A$7:$E$997,5,FALSE),IF(Formular!$E$7='VT Niederländisch'!$A$1,VLOOKUP(Formular!J23,'VT Niederländisch'!$A$7:$E$997,5,FALSE),IF(Formular!$E$7='VT Spanisch'!$A$1,VLOOKUP(Formular!J23,'VT Spanisch'!$A$7:$E$997,5,FALSE),IF(Formular!$E$7='VT Türkisch'!$A$1,VLOOKUP(Formular!J23,'VT Türkisch'!$A$7:$E$987,5,FALSE)))))),""))</f>
        <v/>
      </c>
      <c r="N23" s="45"/>
      <c r="O23" s="2"/>
    </row>
    <row r="24" spans="2:15" x14ac:dyDescent="0.25">
      <c r="B24" s="90"/>
      <c r="C24" s="91"/>
      <c r="D24" s="47"/>
      <c r="E24" s="9"/>
      <c r="F24" s="10"/>
      <c r="G24" s="41"/>
      <c r="H24" s="39"/>
      <c r="I24" s="14" t="str">
        <f>IF(H24&gt;0,IF(Formular!$E$7='VT Englisch'!$A$1,VLOOKUP(Formular!H24,'VT Englisch'!$A$7:$E$998,4,FALSE),IF(Formular!$E$7='VT Französisch'!$A$1,VLOOKUP(Formular!H24,'VT Französisch'!$A$7:$E$997,4,FALSE),IF(Formular!$E$7='VT Niederländisch'!$A$1,VLOOKUP(Formular!H24,'VT Niederländisch'!$A$7:$E$997,4,FALSE),IF(Formular!$E$7='VT Spanisch'!$A$1,VLOOKUP(Formular!H24,'VT Spanisch'!$A$7:$E$997,4,FALSE),IF(Formular!$E$7='VT Türkisch'!$A$1,VLOOKUP(Formular!H24,'VT Türkisch'!$A$7:$E$987,4,FALSE)))))),"")</f>
        <v/>
      </c>
      <c r="J24" s="11"/>
      <c r="K24" s="14" t="str">
        <f>IF(J24&gt;0,IF(Formular!$E$7='VT Englisch'!$A$1,LEFT(TEXT(VLOOKUP(J24,'VT Englisch'!$A$4:$E$1992,2,FALSE),0)&amp;"/"&amp;TEXT(VLOOKUP(J24,'VT Englisch'!$A$4:$E$1992,3,FALSE),0)&amp;"/"&amp;TEXT(VLOOKUP(J24,'VT Englisch'!$A$4:$E$1992,4,FALSE),0),45),IF(Formular!$E$7='VT Französisch'!$A$1,LEFT(TEXT(VLOOKUP(J24,'VT Französisch'!$A$4:$E$1991,2,FALSE),0)&amp;"/"&amp;TEXT(VLOOKUP(J24,'VT Französisch'!$A$4:$E$1991,3,FALSE),0)&amp;"/"&amp;TEXT(VLOOKUP(J24,'VT Französisch'!$A$4:$E$1991,4,FALSE),0),45),IF(Formular!$E$7='VT Niederländisch'!$A$1,LEFT(TEXT(VLOOKUP(J24,'VT Niederländisch'!$A$4:$E$1991,2,FALSE),0)&amp;"/"&amp;TEXT(VLOOKUP(J24,'VT Niederländisch'!$A$4:$E$1991,3,FALSE),0)&amp;"/"&amp;TEXT(VLOOKUP(J24,'VT Niederländisch'!$A$4:$E$1991,4,FALSE),0),45),IF(Formular!$E$7='VT Spanisch'!$A$1,LEFT(TEXT(VLOOKUP(J24,'VT Spanisch'!$A$4:$E$1991,2,FALSE),0)&amp;"/"&amp;TEXT(VLOOKUP(J24,'VT Spanisch'!$A$4:$E$1991,3,FALSE),0)&amp;"/"&amp;TEXT(VLOOKUP(J24,'VT Spanisch'!$A$4:$E$1991,4,FALSE),0),45),IF(Formular!$E$7='VT Türkisch'!$A$1,LEFT(TEXT(VLOOKUP(J24,'VT Türkisch'!$A$4:$E$1981,2,FALSE),0)&amp;"/"&amp;TEXT(VLOOKUP(J24,'VT Türkisch'!$A$4:$E$1981,3,FALSE),0)&amp;"/"&amp;TEXT(VLOOKUP(J24,'VT Türkisch'!$A$4:$E$1981,4,FALSE),0),45)))))),"")</f>
        <v/>
      </c>
      <c r="L24" s="47" t="s">
        <v>32</v>
      </c>
      <c r="M24" s="7" t="str">
        <f>IF(OR(J24="",L24="A",L24="B",L24="C",L24="D"),"",IF(J24&gt;0,IF(Formular!$E$7='VT Englisch'!$A$1,VLOOKUP(Formular!J24,'VT Englisch'!$A$7:$E$998,5,FALSE),IF(Formular!$E$7='VT Französisch'!$A$1,VLOOKUP(Formular!J24,'VT Französisch'!$A$7:$E$997,5,FALSE),IF(Formular!$E$7='VT Niederländisch'!$A$1,VLOOKUP(Formular!J24,'VT Niederländisch'!$A$7:$E$997,5,FALSE),IF(Formular!$E$7='VT Spanisch'!$A$1,VLOOKUP(Formular!J24,'VT Spanisch'!$A$7:$E$997,5,FALSE),IF(Formular!$E$7='VT Türkisch'!$A$1,VLOOKUP(Formular!J24,'VT Türkisch'!$A$7:$E$987,5,FALSE)))))),""))</f>
        <v/>
      </c>
      <c r="N24" s="45"/>
      <c r="O24" s="2"/>
    </row>
    <row r="25" spans="2:15" x14ac:dyDescent="0.25">
      <c r="B25" s="90"/>
      <c r="C25" s="91"/>
      <c r="D25" s="47"/>
      <c r="E25" s="9"/>
      <c r="F25" s="10"/>
      <c r="G25" s="41"/>
      <c r="H25" s="39"/>
      <c r="I25" s="14" t="str">
        <f>IF(H25&gt;0,IF(Formular!$E$7='VT Englisch'!$A$1,VLOOKUP(Formular!H25,'VT Englisch'!$A$7:$E$998,4,FALSE),IF(Formular!$E$7='VT Französisch'!$A$1,VLOOKUP(Formular!H25,'VT Französisch'!$A$7:$E$997,4,FALSE),IF(Formular!$E$7='VT Niederländisch'!$A$1,VLOOKUP(Formular!H25,'VT Niederländisch'!$A$7:$E$997,4,FALSE),IF(Formular!$E$7='VT Spanisch'!$A$1,VLOOKUP(Formular!H25,'VT Spanisch'!$A$7:$E$997,4,FALSE),IF(Formular!$E$7='VT Türkisch'!$A$1,VLOOKUP(Formular!H25,'VT Türkisch'!$A$7:$E$987,4,FALSE)))))),"")</f>
        <v/>
      </c>
      <c r="J25" s="11"/>
      <c r="K25" s="14" t="str">
        <f>IF(J25&gt;0,IF(Formular!$E$7='VT Englisch'!$A$1,LEFT(TEXT(VLOOKUP(J25,'VT Englisch'!$A$4:$E$1992,2,FALSE),0)&amp;"/"&amp;TEXT(VLOOKUP(J25,'VT Englisch'!$A$4:$E$1992,3,FALSE),0)&amp;"/"&amp;TEXT(VLOOKUP(J25,'VT Englisch'!$A$4:$E$1992,4,FALSE),0),45),IF(Formular!$E$7='VT Französisch'!$A$1,LEFT(TEXT(VLOOKUP(J25,'VT Französisch'!$A$4:$E$1991,2,FALSE),0)&amp;"/"&amp;TEXT(VLOOKUP(J25,'VT Französisch'!$A$4:$E$1991,3,FALSE),0)&amp;"/"&amp;TEXT(VLOOKUP(J25,'VT Französisch'!$A$4:$E$1991,4,FALSE),0),45),IF(Formular!$E$7='VT Niederländisch'!$A$1,LEFT(TEXT(VLOOKUP(J25,'VT Niederländisch'!$A$4:$E$1991,2,FALSE),0)&amp;"/"&amp;TEXT(VLOOKUP(J25,'VT Niederländisch'!$A$4:$E$1991,3,FALSE),0)&amp;"/"&amp;TEXT(VLOOKUP(J25,'VT Niederländisch'!$A$4:$E$1991,4,FALSE),0),45),IF(Formular!$E$7='VT Spanisch'!$A$1,LEFT(TEXT(VLOOKUP(J25,'VT Spanisch'!$A$4:$E$1991,2,FALSE),0)&amp;"/"&amp;TEXT(VLOOKUP(J25,'VT Spanisch'!$A$4:$E$1991,3,FALSE),0)&amp;"/"&amp;TEXT(VLOOKUP(J25,'VT Spanisch'!$A$4:$E$1991,4,FALSE),0),45),IF(Formular!$E$7='VT Türkisch'!$A$1,LEFT(TEXT(VLOOKUP(J25,'VT Türkisch'!$A$4:$E$1981,2,FALSE),0)&amp;"/"&amp;TEXT(VLOOKUP(J25,'VT Türkisch'!$A$4:$E$1981,3,FALSE),0)&amp;"/"&amp;TEXT(VLOOKUP(J25,'VT Türkisch'!$A$4:$E$1981,4,FALSE),0),45)))))),"")</f>
        <v/>
      </c>
      <c r="L25" s="47" t="s">
        <v>32</v>
      </c>
      <c r="M25" s="7" t="str">
        <f>IF(OR(J25="",L25="A",L25="B",L25="C",L25="D"),"",IF(J25&gt;0,IF(Formular!$E$7='VT Englisch'!$A$1,VLOOKUP(Formular!J25,'VT Englisch'!$A$7:$E$998,5,FALSE),IF(Formular!$E$7='VT Französisch'!$A$1,VLOOKUP(Formular!J25,'VT Französisch'!$A$7:$E$997,5,FALSE),IF(Formular!$E$7='VT Niederländisch'!$A$1,VLOOKUP(Formular!J25,'VT Niederländisch'!$A$7:$E$997,5,FALSE),IF(Formular!$E$7='VT Spanisch'!$A$1,VLOOKUP(Formular!J25,'VT Spanisch'!$A$7:$E$997,5,FALSE),IF(Formular!$E$7='VT Türkisch'!$A$1,VLOOKUP(Formular!J25,'VT Türkisch'!$A$7:$E$987,5,FALSE)))))),""))</f>
        <v/>
      </c>
      <c r="N25" s="45"/>
      <c r="O25" s="2"/>
    </row>
    <row r="26" spans="2:15" x14ac:dyDescent="0.25">
      <c r="B26" s="90"/>
      <c r="C26" s="91"/>
      <c r="D26" s="47"/>
      <c r="E26" s="9"/>
      <c r="F26" s="10"/>
      <c r="G26" s="41"/>
      <c r="H26" s="39"/>
      <c r="I26" s="14" t="str">
        <f>IF(H26&gt;0,IF(Formular!$E$7='VT Englisch'!$A$1,VLOOKUP(Formular!H26,'VT Englisch'!$A$7:$E$998,4,FALSE),IF(Formular!$E$7='VT Französisch'!$A$1,VLOOKUP(Formular!H26,'VT Französisch'!$A$7:$E$997,4,FALSE),IF(Formular!$E$7='VT Niederländisch'!$A$1,VLOOKUP(Formular!H26,'VT Niederländisch'!$A$7:$E$997,4,FALSE),IF(Formular!$E$7='VT Spanisch'!$A$1,VLOOKUP(Formular!H26,'VT Spanisch'!$A$7:$E$997,4,FALSE),IF(Formular!$E$7='VT Türkisch'!$A$1,VLOOKUP(Formular!H26,'VT Türkisch'!$A$7:$E$987,4,FALSE)))))),"")</f>
        <v/>
      </c>
      <c r="J26" s="11"/>
      <c r="K26" s="14" t="str">
        <f>IF(J26&gt;0,IF(Formular!$E$7='VT Englisch'!$A$1,LEFT(TEXT(VLOOKUP(J26,'VT Englisch'!$A$4:$E$1992,2,FALSE),0)&amp;"/"&amp;TEXT(VLOOKUP(J26,'VT Englisch'!$A$4:$E$1992,3,FALSE),0)&amp;"/"&amp;TEXT(VLOOKUP(J26,'VT Englisch'!$A$4:$E$1992,4,FALSE),0),45),IF(Formular!$E$7='VT Französisch'!$A$1,LEFT(TEXT(VLOOKUP(J26,'VT Französisch'!$A$4:$E$1991,2,FALSE),0)&amp;"/"&amp;TEXT(VLOOKUP(J26,'VT Französisch'!$A$4:$E$1991,3,FALSE),0)&amp;"/"&amp;TEXT(VLOOKUP(J26,'VT Französisch'!$A$4:$E$1991,4,FALSE),0),45),IF(Formular!$E$7='VT Niederländisch'!$A$1,LEFT(TEXT(VLOOKUP(J26,'VT Niederländisch'!$A$4:$E$1991,2,FALSE),0)&amp;"/"&amp;TEXT(VLOOKUP(J26,'VT Niederländisch'!$A$4:$E$1991,3,FALSE),0)&amp;"/"&amp;TEXT(VLOOKUP(J26,'VT Niederländisch'!$A$4:$E$1991,4,FALSE),0),45),IF(Formular!$E$7='VT Spanisch'!$A$1,LEFT(TEXT(VLOOKUP(J26,'VT Spanisch'!$A$4:$E$1991,2,FALSE),0)&amp;"/"&amp;TEXT(VLOOKUP(J26,'VT Spanisch'!$A$4:$E$1991,3,FALSE),0)&amp;"/"&amp;TEXT(VLOOKUP(J26,'VT Spanisch'!$A$4:$E$1991,4,FALSE),0),45),IF(Formular!$E$7='VT Türkisch'!$A$1,LEFT(TEXT(VLOOKUP(J26,'VT Türkisch'!$A$4:$E$1981,2,FALSE),0)&amp;"/"&amp;TEXT(VLOOKUP(J26,'VT Türkisch'!$A$4:$E$1981,3,FALSE),0)&amp;"/"&amp;TEXT(VLOOKUP(J26,'VT Türkisch'!$A$4:$E$1981,4,FALSE),0),45)))))),"")</f>
        <v/>
      </c>
      <c r="L26" s="47" t="s">
        <v>32</v>
      </c>
      <c r="M26" s="7" t="str">
        <f>IF(OR(J26="",L26="A",L26="B",L26="C",L26="D"),"",IF(J26&gt;0,IF(Formular!$E$7='VT Englisch'!$A$1,VLOOKUP(Formular!J26,'VT Englisch'!$A$7:$E$998,5,FALSE),IF(Formular!$E$7='VT Französisch'!$A$1,VLOOKUP(Formular!J26,'VT Französisch'!$A$7:$E$997,5,FALSE),IF(Formular!$E$7='VT Niederländisch'!$A$1,VLOOKUP(Formular!J26,'VT Niederländisch'!$A$7:$E$997,5,FALSE),IF(Formular!$E$7='VT Spanisch'!$A$1,VLOOKUP(Formular!J26,'VT Spanisch'!$A$7:$E$997,5,FALSE),IF(Formular!$E$7='VT Türkisch'!$A$1,VLOOKUP(Formular!J26,'VT Türkisch'!$A$7:$E$987,5,FALSE)))))),""))</f>
        <v/>
      </c>
      <c r="N26" s="45"/>
      <c r="O26" s="2"/>
    </row>
    <row r="27" spans="2:15" x14ac:dyDescent="0.25">
      <c r="B27" s="90"/>
      <c r="C27" s="91"/>
      <c r="D27" s="47"/>
      <c r="E27" s="9"/>
      <c r="F27" s="10"/>
      <c r="G27" s="41"/>
      <c r="H27" s="39"/>
      <c r="I27" s="14" t="str">
        <f>IF(H27&gt;0,IF(Formular!$E$7='VT Englisch'!$A$1,VLOOKUP(Formular!H27,'VT Englisch'!$A$7:$E$998,4,FALSE),IF(Formular!$E$7='VT Französisch'!$A$1,VLOOKUP(Formular!H27,'VT Französisch'!$A$7:$E$997,4,FALSE),IF(Formular!$E$7='VT Niederländisch'!$A$1,VLOOKUP(Formular!H27,'VT Niederländisch'!$A$7:$E$997,4,FALSE),IF(Formular!$E$7='VT Spanisch'!$A$1,VLOOKUP(Formular!H27,'VT Spanisch'!$A$7:$E$997,4,FALSE),IF(Formular!$E$7='VT Türkisch'!$A$1,VLOOKUP(Formular!H27,'VT Türkisch'!$A$7:$E$987,4,FALSE)))))),"")</f>
        <v/>
      </c>
      <c r="J27" s="11"/>
      <c r="K27" s="14" t="str">
        <f>IF(J27&gt;0,IF(Formular!$E$7='VT Englisch'!$A$1,LEFT(TEXT(VLOOKUP(J27,'VT Englisch'!$A$4:$E$1992,2,FALSE),0)&amp;"/"&amp;TEXT(VLOOKUP(J27,'VT Englisch'!$A$4:$E$1992,3,FALSE),0)&amp;"/"&amp;TEXT(VLOOKUP(J27,'VT Englisch'!$A$4:$E$1992,4,FALSE),0),45),IF(Formular!$E$7='VT Französisch'!$A$1,LEFT(TEXT(VLOOKUP(J27,'VT Französisch'!$A$4:$E$1991,2,FALSE),0)&amp;"/"&amp;TEXT(VLOOKUP(J27,'VT Französisch'!$A$4:$E$1991,3,FALSE),0)&amp;"/"&amp;TEXT(VLOOKUP(J27,'VT Französisch'!$A$4:$E$1991,4,FALSE),0),45),IF(Formular!$E$7='VT Niederländisch'!$A$1,LEFT(TEXT(VLOOKUP(J27,'VT Niederländisch'!$A$4:$E$1991,2,FALSE),0)&amp;"/"&amp;TEXT(VLOOKUP(J27,'VT Niederländisch'!$A$4:$E$1991,3,FALSE),0)&amp;"/"&amp;TEXT(VLOOKUP(J27,'VT Niederländisch'!$A$4:$E$1991,4,FALSE),0),45),IF(Formular!$E$7='VT Spanisch'!$A$1,LEFT(TEXT(VLOOKUP(J27,'VT Spanisch'!$A$4:$E$1991,2,FALSE),0)&amp;"/"&amp;TEXT(VLOOKUP(J27,'VT Spanisch'!$A$4:$E$1991,3,FALSE),0)&amp;"/"&amp;TEXT(VLOOKUP(J27,'VT Spanisch'!$A$4:$E$1991,4,FALSE),0),45),IF(Formular!$E$7='VT Türkisch'!$A$1,LEFT(TEXT(VLOOKUP(J27,'VT Türkisch'!$A$4:$E$1981,2,FALSE),0)&amp;"/"&amp;TEXT(VLOOKUP(J27,'VT Türkisch'!$A$4:$E$1981,3,FALSE),0)&amp;"/"&amp;TEXT(VLOOKUP(J27,'VT Türkisch'!$A$4:$E$1981,4,FALSE),0),45)))))),"")</f>
        <v/>
      </c>
      <c r="L27" s="47" t="s">
        <v>32</v>
      </c>
      <c r="M27" s="7" t="str">
        <f>IF(OR(J27="",L27="A",L27="B",L27="C",L27="D"),"",IF(J27&gt;0,IF(Formular!$E$7='VT Englisch'!$A$1,VLOOKUP(Formular!J27,'VT Englisch'!$A$7:$E$998,5,FALSE),IF(Formular!$E$7='VT Französisch'!$A$1,VLOOKUP(Formular!J27,'VT Französisch'!$A$7:$E$997,5,FALSE),IF(Formular!$E$7='VT Niederländisch'!$A$1,VLOOKUP(Formular!J27,'VT Niederländisch'!$A$7:$E$997,5,FALSE),IF(Formular!$E$7='VT Spanisch'!$A$1,VLOOKUP(Formular!J27,'VT Spanisch'!$A$7:$E$997,5,FALSE),IF(Formular!$E$7='VT Türkisch'!$A$1,VLOOKUP(Formular!J27,'VT Türkisch'!$A$7:$E$987,5,FALSE)))))),""))</f>
        <v/>
      </c>
      <c r="N27" s="45"/>
      <c r="O27" s="2"/>
    </row>
    <row r="28" spans="2:15" x14ac:dyDescent="0.25">
      <c r="B28" s="90"/>
      <c r="C28" s="91"/>
      <c r="D28" s="47"/>
      <c r="E28" s="9"/>
      <c r="F28" s="10"/>
      <c r="G28" s="41"/>
      <c r="H28" s="39"/>
      <c r="I28" s="14" t="str">
        <f>IF(H28&gt;0,IF(Formular!$E$7='VT Englisch'!$A$1,VLOOKUP(Formular!H28,'VT Englisch'!$A$7:$E$998,4,FALSE),IF(Formular!$E$7='VT Französisch'!$A$1,VLOOKUP(Formular!H28,'VT Französisch'!$A$7:$E$997,4,FALSE),IF(Formular!$E$7='VT Niederländisch'!$A$1,VLOOKUP(Formular!H28,'VT Niederländisch'!$A$7:$E$997,4,FALSE),IF(Formular!$E$7='VT Spanisch'!$A$1,VLOOKUP(Formular!H28,'VT Spanisch'!$A$7:$E$997,4,FALSE),IF(Formular!$E$7='VT Türkisch'!$A$1,VLOOKUP(Formular!H28,'VT Türkisch'!$A$7:$E$987,4,FALSE)))))),"")</f>
        <v/>
      </c>
      <c r="J28" s="11"/>
      <c r="K28" s="14" t="str">
        <f>IF(J28&gt;0,IF(Formular!$E$7='VT Englisch'!$A$1,LEFT(TEXT(VLOOKUP(J28,'VT Englisch'!$A$4:$E$1992,2,FALSE),0)&amp;"/"&amp;TEXT(VLOOKUP(J28,'VT Englisch'!$A$4:$E$1992,3,FALSE),0)&amp;"/"&amp;TEXT(VLOOKUP(J28,'VT Englisch'!$A$4:$E$1992,4,FALSE),0),45),IF(Formular!$E$7='VT Französisch'!$A$1,LEFT(TEXT(VLOOKUP(J28,'VT Französisch'!$A$4:$E$1991,2,FALSE),0)&amp;"/"&amp;TEXT(VLOOKUP(J28,'VT Französisch'!$A$4:$E$1991,3,FALSE),0)&amp;"/"&amp;TEXT(VLOOKUP(J28,'VT Französisch'!$A$4:$E$1991,4,FALSE),0),45),IF(Formular!$E$7='VT Niederländisch'!$A$1,LEFT(TEXT(VLOOKUP(J28,'VT Niederländisch'!$A$4:$E$1991,2,FALSE),0)&amp;"/"&amp;TEXT(VLOOKUP(J28,'VT Niederländisch'!$A$4:$E$1991,3,FALSE),0)&amp;"/"&amp;TEXT(VLOOKUP(J28,'VT Niederländisch'!$A$4:$E$1991,4,FALSE),0),45),IF(Formular!$E$7='VT Spanisch'!$A$1,LEFT(TEXT(VLOOKUP(J28,'VT Spanisch'!$A$4:$E$1991,2,FALSE),0)&amp;"/"&amp;TEXT(VLOOKUP(J28,'VT Spanisch'!$A$4:$E$1991,3,FALSE),0)&amp;"/"&amp;TEXT(VLOOKUP(J28,'VT Spanisch'!$A$4:$E$1991,4,FALSE),0),45),IF(Formular!$E$7='VT Türkisch'!$A$1,LEFT(TEXT(VLOOKUP(J28,'VT Türkisch'!$A$4:$E$1981,2,FALSE),0)&amp;"/"&amp;TEXT(VLOOKUP(J28,'VT Türkisch'!$A$4:$E$1981,3,FALSE),0)&amp;"/"&amp;TEXT(VLOOKUP(J28,'VT Türkisch'!$A$4:$E$1981,4,FALSE),0),45)))))),"")</f>
        <v/>
      </c>
      <c r="L28" s="47" t="s">
        <v>32</v>
      </c>
      <c r="M28" s="7" t="str">
        <f>IF(OR(J28="",L28="A",L28="B",L28="C",L28="D"),"",IF(J28&gt;0,IF(Formular!$E$7='VT Englisch'!$A$1,VLOOKUP(Formular!J28,'VT Englisch'!$A$7:$E$998,5,FALSE),IF(Formular!$E$7='VT Französisch'!$A$1,VLOOKUP(Formular!J28,'VT Französisch'!$A$7:$E$997,5,FALSE),IF(Formular!$E$7='VT Niederländisch'!$A$1,VLOOKUP(Formular!J28,'VT Niederländisch'!$A$7:$E$997,5,FALSE),IF(Formular!$E$7='VT Spanisch'!$A$1,VLOOKUP(Formular!J28,'VT Spanisch'!$A$7:$E$997,5,FALSE),IF(Formular!$E$7='VT Türkisch'!$A$1,VLOOKUP(Formular!J28,'VT Türkisch'!$A$7:$E$987,5,FALSE)))))),""))</f>
        <v/>
      </c>
      <c r="N28" s="45"/>
      <c r="O28" s="2"/>
    </row>
    <row r="29" spans="2:15" x14ac:dyDescent="0.25">
      <c r="B29" s="90"/>
      <c r="C29" s="91"/>
      <c r="D29" s="47"/>
      <c r="E29" s="9"/>
      <c r="F29" s="10"/>
      <c r="G29" s="41"/>
      <c r="H29" s="39"/>
      <c r="I29" s="14" t="str">
        <f>IF(H29&gt;0,IF(Formular!$E$7='VT Englisch'!$A$1,VLOOKUP(Formular!H29,'VT Englisch'!$A$7:$E$998,4,FALSE),IF(Formular!$E$7='VT Französisch'!$A$1,VLOOKUP(Formular!H29,'VT Französisch'!$A$7:$E$997,4,FALSE),IF(Formular!$E$7='VT Niederländisch'!$A$1,VLOOKUP(Formular!H29,'VT Niederländisch'!$A$7:$E$997,4,FALSE),IF(Formular!$E$7='VT Spanisch'!$A$1,VLOOKUP(Formular!H29,'VT Spanisch'!$A$7:$E$997,4,FALSE),IF(Formular!$E$7='VT Türkisch'!$A$1,VLOOKUP(Formular!H29,'VT Türkisch'!$A$7:$E$987,4,FALSE)))))),"")</f>
        <v/>
      </c>
      <c r="J29" s="11"/>
      <c r="K29" s="14" t="str">
        <f>IF(J29&gt;0,IF(Formular!$E$7='VT Englisch'!$A$1,LEFT(TEXT(VLOOKUP(J29,'VT Englisch'!$A$4:$E$1992,2,FALSE),0)&amp;"/"&amp;TEXT(VLOOKUP(J29,'VT Englisch'!$A$4:$E$1992,3,FALSE),0)&amp;"/"&amp;TEXT(VLOOKUP(J29,'VT Englisch'!$A$4:$E$1992,4,FALSE),0),45),IF(Formular!$E$7='VT Französisch'!$A$1,LEFT(TEXT(VLOOKUP(J29,'VT Französisch'!$A$4:$E$1991,2,FALSE),0)&amp;"/"&amp;TEXT(VLOOKUP(J29,'VT Französisch'!$A$4:$E$1991,3,FALSE),0)&amp;"/"&amp;TEXT(VLOOKUP(J29,'VT Französisch'!$A$4:$E$1991,4,FALSE),0),45),IF(Formular!$E$7='VT Niederländisch'!$A$1,LEFT(TEXT(VLOOKUP(J29,'VT Niederländisch'!$A$4:$E$1991,2,FALSE),0)&amp;"/"&amp;TEXT(VLOOKUP(J29,'VT Niederländisch'!$A$4:$E$1991,3,FALSE),0)&amp;"/"&amp;TEXT(VLOOKUP(J29,'VT Niederländisch'!$A$4:$E$1991,4,FALSE),0),45),IF(Formular!$E$7='VT Spanisch'!$A$1,LEFT(TEXT(VLOOKUP(J29,'VT Spanisch'!$A$4:$E$1991,2,FALSE),0)&amp;"/"&amp;TEXT(VLOOKUP(J29,'VT Spanisch'!$A$4:$E$1991,3,FALSE),0)&amp;"/"&amp;TEXT(VLOOKUP(J29,'VT Spanisch'!$A$4:$E$1991,4,FALSE),0),45),IF(Formular!$E$7='VT Türkisch'!$A$1,LEFT(TEXT(VLOOKUP(J29,'VT Türkisch'!$A$4:$E$1981,2,FALSE),0)&amp;"/"&amp;TEXT(VLOOKUP(J29,'VT Türkisch'!$A$4:$E$1981,3,FALSE),0)&amp;"/"&amp;TEXT(VLOOKUP(J29,'VT Türkisch'!$A$4:$E$1981,4,FALSE),0),45)))))),"")</f>
        <v/>
      </c>
      <c r="L29" s="47" t="s">
        <v>32</v>
      </c>
      <c r="M29" s="7" t="str">
        <f>IF(OR(J29="",L29="A",L29="B",L29="C",L29="D"),"",IF(J29&gt;0,IF(Formular!$E$7='VT Englisch'!$A$1,VLOOKUP(Formular!J29,'VT Englisch'!$A$7:$E$998,5,FALSE),IF(Formular!$E$7='VT Französisch'!$A$1,VLOOKUP(Formular!J29,'VT Französisch'!$A$7:$E$997,5,FALSE),IF(Formular!$E$7='VT Niederländisch'!$A$1,VLOOKUP(Formular!J29,'VT Niederländisch'!$A$7:$E$997,5,FALSE),IF(Formular!$E$7='VT Spanisch'!$A$1,VLOOKUP(Formular!J29,'VT Spanisch'!$A$7:$E$997,5,FALSE),IF(Formular!$E$7='VT Türkisch'!$A$1,VLOOKUP(Formular!J29,'VT Türkisch'!$A$7:$E$987,5,FALSE)))))),""))</f>
        <v/>
      </c>
      <c r="N29" s="45"/>
      <c r="O29" s="2"/>
    </row>
    <row r="30" spans="2:15" x14ac:dyDescent="0.25">
      <c r="B30" s="90"/>
      <c r="C30" s="91"/>
      <c r="D30" s="47"/>
      <c r="E30" s="9"/>
      <c r="F30" s="10"/>
      <c r="G30" s="41"/>
      <c r="H30" s="39"/>
      <c r="I30" s="14" t="str">
        <f>IF(H30&gt;0,IF(Formular!$E$7='VT Englisch'!$A$1,VLOOKUP(Formular!H30,'VT Englisch'!$A$7:$E$998,4,FALSE),IF(Formular!$E$7='VT Französisch'!$A$1,VLOOKUP(Formular!H30,'VT Französisch'!$A$7:$E$997,4,FALSE),IF(Formular!$E$7='VT Niederländisch'!$A$1,VLOOKUP(Formular!H30,'VT Niederländisch'!$A$7:$E$997,4,FALSE),IF(Formular!$E$7='VT Spanisch'!$A$1,VLOOKUP(Formular!H30,'VT Spanisch'!$A$7:$E$997,4,FALSE),IF(Formular!$E$7='VT Türkisch'!$A$1,VLOOKUP(Formular!H30,'VT Türkisch'!$A$7:$E$987,4,FALSE)))))),"")</f>
        <v/>
      </c>
      <c r="J30" s="11"/>
      <c r="K30" s="14" t="str">
        <f>IF(J30&gt;0,IF(Formular!$E$7='VT Englisch'!$A$1,LEFT(TEXT(VLOOKUP(J30,'VT Englisch'!$A$4:$E$1992,2,FALSE),0)&amp;"/"&amp;TEXT(VLOOKUP(J30,'VT Englisch'!$A$4:$E$1992,3,FALSE),0)&amp;"/"&amp;TEXT(VLOOKUP(J30,'VT Englisch'!$A$4:$E$1992,4,FALSE),0),45),IF(Formular!$E$7='VT Französisch'!$A$1,LEFT(TEXT(VLOOKUP(J30,'VT Französisch'!$A$4:$E$1991,2,FALSE),0)&amp;"/"&amp;TEXT(VLOOKUP(J30,'VT Französisch'!$A$4:$E$1991,3,FALSE),0)&amp;"/"&amp;TEXT(VLOOKUP(J30,'VT Französisch'!$A$4:$E$1991,4,FALSE),0),45),IF(Formular!$E$7='VT Niederländisch'!$A$1,LEFT(TEXT(VLOOKUP(J30,'VT Niederländisch'!$A$4:$E$1991,2,FALSE),0)&amp;"/"&amp;TEXT(VLOOKUP(J30,'VT Niederländisch'!$A$4:$E$1991,3,FALSE),0)&amp;"/"&amp;TEXT(VLOOKUP(J30,'VT Niederländisch'!$A$4:$E$1991,4,FALSE),0),45),IF(Formular!$E$7='VT Spanisch'!$A$1,LEFT(TEXT(VLOOKUP(J30,'VT Spanisch'!$A$4:$E$1991,2,FALSE),0)&amp;"/"&amp;TEXT(VLOOKUP(J30,'VT Spanisch'!$A$4:$E$1991,3,FALSE),0)&amp;"/"&amp;TEXT(VLOOKUP(J30,'VT Spanisch'!$A$4:$E$1991,4,FALSE),0),45),IF(Formular!$E$7='VT Türkisch'!$A$1,LEFT(TEXT(VLOOKUP(J30,'VT Türkisch'!$A$4:$E$1981,2,FALSE),0)&amp;"/"&amp;TEXT(VLOOKUP(J30,'VT Türkisch'!$A$4:$E$1981,3,FALSE),0)&amp;"/"&amp;TEXT(VLOOKUP(J30,'VT Türkisch'!$A$4:$E$1981,4,FALSE),0),45)))))),"")</f>
        <v/>
      </c>
      <c r="L30" s="47" t="s">
        <v>32</v>
      </c>
      <c r="M30" s="7" t="str">
        <f>IF(OR(J30="",L30="A",L30="B",L30="C",L30="D"),"",IF(J30&gt;0,IF(Formular!$E$7='VT Englisch'!$A$1,VLOOKUP(Formular!J30,'VT Englisch'!$A$7:$E$998,5,FALSE),IF(Formular!$E$7='VT Französisch'!$A$1,VLOOKUP(Formular!J30,'VT Französisch'!$A$7:$E$997,5,FALSE),IF(Formular!$E$7='VT Niederländisch'!$A$1,VLOOKUP(Formular!J30,'VT Niederländisch'!$A$7:$E$997,5,FALSE),IF(Formular!$E$7='VT Spanisch'!$A$1,VLOOKUP(Formular!J30,'VT Spanisch'!$A$7:$E$997,5,FALSE),IF(Formular!$E$7='VT Türkisch'!$A$1,VLOOKUP(Formular!J30,'VT Türkisch'!$A$7:$E$987,5,FALSE)))))),""))</f>
        <v/>
      </c>
      <c r="N30" s="45"/>
      <c r="O30" s="2"/>
    </row>
    <row r="31" spans="2:15" x14ac:dyDescent="0.25">
      <c r="B31" s="90"/>
      <c r="C31" s="91"/>
      <c r="D31" s="47"/>
      <c r="E31" s="9"/>
      <c r="F31" s="10"/>
      <c r="G31" s="41"/>
      <c r="H31" s="39"/>
      <c r="I31" s="14" t="str">
        <f>IF(H31&gt;0,IF(Formular!$E$7='VT Englisch'!$A$1,VLOOKUP(Formular!H31,'VT Englisch'!$A$7:$E$998,4,FALSE),IF(Formular!$E$7='VT Französisch'!$A$1,VLOOKUP(Formular!H31,'VT Französisch'!$A$7:$E$997,4,FALSE),IF(Formular!$E$7='VT Niederländisch'!$A$1,VLOOKUP(Formular!H31,'VT Niederländisch'!$A$7:$E$997,4,FALSE),IF(Formular!$E$7='VT Spanisch'!$A$1,VLOOKUP(Formular!H31,'VT Spanisch'!$A$7:$E$997,4,FALSE),IF(Formular!$E$7='VT Türkisch'!$A$1,VLOOKUP(Formular!H31,'VT Türkisch'!$A$7:$E$987,4,FALSE)))))),"")</f>
        <v/>
      </c>
      <c r="J31" s="11"/>
      <c r="K31" s="14" t="str">
        <f>IF(J31&gt;0,IF(Formular!$E$7='VT Englisch'!$A$1,LEFT(TEXT(VLOOKUP(J31,'VT Englisch'!$A$4:$E$1992,2,FALSE),0)&amp;"/"&amp;TEXT(VLOOKUP(J31,'VT Englisch'!$A$4:$E$1992,3,FALSE),0)&amp;"/"&amp;TEXT(VLOOKUP(J31,'VT Englisch'!$A$4:$E$1992,4,FALSE),0),45),IF(Formular!$E$7='VT Französisch'!$A$1,LEFT(TEXT(VLOOKUP(J31,'VT Französisch'!$A$4:$E$1991,2,FALSE),0)&amp;"/"&amp;TEXT(VLOOKUP(J31,'VT Französisch'!$A$4:$E$1991,3,FALSE),0)&amp;"/"&amp;TEXT(VLOOKUP(J31,'VT Französisch'!$A$4:$E$1991,4,FALSE),0),45),IF(Formular!$E$7='VT Niederländisch'!$A$1,LEFT(TEXT(VLOOKUP(J31,'VT Niederländisch'!$A$4:$E$1991,2,FALSE),0)&amp;"/"&amp;TEXT(VLOOKUP(J31,'VT Niederländisch'!$A$4:$E$1991,3,FALSE),0)&amp;"/"&amp;TEXT(VLOOKUP(J31,'VT Niederländisch'!$A$4:$E$1991,4,FALSE),0),45),IF(Formular!$E$7='VT Spanisch'!$A$1,LEFT(TEXT(VLOOKUP(J31,'VT Spanisch'!$A$4:$E$1991,2,FALSE),0)&amp;"/"&amp;TEXT(VLOOKUP(J31,'VT Spanisch'!$A$4:$E$1991,3,FALSE),0)&amp;"/"&amp;TEXT(VLOOKUP(J31,'VT Spanisch'!$A$4:$E$1991,4,FALSE),0),45),IF(Formular!$E$7='VT Türkisch'!$A$1,LEFT(TEXT(VLOOKUP(J31,'VT Türkisch'!$A$4:$E$1981,2,FALSE),0)&amp;"/"&amp;TEXT(VLOOKUP(J31,'VT Türkisch'!$A$4:$E$1981,3,FALSE),0)&amp;"/"&amp;TEXT(VLOOKUP(J31,'VT Türkisch'!$A$4:$E$1981,4,FALSE),0),45)))))),"")</f>
        <v/>
      </c>
      <c r="L31" s="47" t="s">
        <v>32</v>
      </c>
      <c r="M31" s="7" t="str">
        <f>IF(OR(J31="",L31="A",L31="B",L31="C",L31="D"),"",IF(J31&gt;0,IF(Formular!$E$7='VT Englisch'!$A$1,VLOOKUP(Formular!J31,'VT Englisch'!$A$7:$E$998,5,FALSE),IF(Formular!$E$7='VT Französisch'!$A$1,VLOOKUP(Formular!J31,'VT Französisch'!$A$7:$E$997,5,FALSE),IF(Formular!$E$7='VT Niederländisch'!$A$1,VLOOKUP(Formular!J31,'VT Niederländisch'!$A$7:$E$997,5,FALSE),IF(Formular!$E$7='VT Spanisch'!$A$1,VLOOKUP(Formular!J31,'VT Spanisch'!$A$7:$E$997,5,FALSE),IF(Formular!$E$7='VT Türkisch'!$A$1,VLOOKUP(Formular!J31,'VT Türkisch'!$A$7:$E$987,5,FALSE)))))),""))</f>
        <v/>
      </c>
      <c r="N31" s="45"/>
      <c r="O31" s="2"/>
    </row>
    <row r="32" spans="2:15" x14ac:dyDescent="0.25">
      <c r="B32" s="90"/>
      <c r="C32" s="91"/>
      <c r="D32" s="47"/>
      <c r="E32" s="9"/>
      <c r="F32" s="10"/>
      <c r="G32" s="41"/>
      <c r="H32" s="39"/>
      <c r="I32" s="14" t="str">
        <f>IF(H32&gt;0,IF(Formular!$E$7='VT Englisch'!$A$1,VLOOKUP(Formular!H32,'VT Englisch'!$A$7:$E$998,4,FALSE),IF(Formular!$E$7='VT Französisch'!$A$1,VLOOKUP(Formular!H32,'VT Französisch'!$A$7:$E$997,4,FALSE),IF(Formular!$E$7='VT Niederländisch'!$A$1,VLOOKUP(Formular!H32,'VT Niederländisch'!$A$7:$E$997,4,FALSE),IF(Formular!$E$7='VT Spanisch'!$A$1,VLOOKUP(Formular!H32,'VT Spanisch'!$A$7:$E$997,4,FALSE),IF(Formular!$E$7='VT Türkisch'!$A$1,VLOOKUP(Formular!H32,'VT Türkisch'!$A$7:$E$987,4,FALSE)))))),"")</f>
        <v/>
      </c>
      <c r="J32" s="11"/>
      <c r="K32" s="14" t="str">
        <f>IF(J32&gt;0,IF(Formular!$E$7='VT Englisch'!$A$1,LEFT(TEXT(VLOOKUP(J32,'VT Englisch'!$A$4:$E$1992,2,FALSE),0)&amp;"/"&amp;TEXT(VLOOKUP(J32,'VT Englisch'!$A$4:$E$1992,3,FALSE),0)&amp;"/"&amp;TEXT(VLOOKUP(J32,'VT Englisch'!$A$4:$E$1992,4,FALSE),0),45),IF(Formular!$E$7='VT Französisch'!$A$1,LEFT(TEXT(VLOOKUP(J32,'VT Französisch'!$A$4:$E$1991,2,FALSE),0)&amp;"/"&amp;TEXT(VLOOKUP(J32,'VT Französisch'!$A$4:$E$1991,3,FALSE),0)&amp;"/"&amp;TEXT(VLOOKUP(J32,'VT Französisch'!$A$4:$E$1991,4,FALSE),0),45),IF(Formular!$E$7='VT Niederländisch'!$A$1,LEFT(TEXT(VLOOKUP(J32,'VT Niederländisch'!$A$4:$E$1991,2,FALSE),0)&amp;"/"&amp;TEXT(VLOOKUP(J32,'VT Niederländisch'!$A$4:$E$1991,3,FALSE),0)&amp;"/"&amp;TEXT(VLOOKUP(J32,'VT Niederländisch'!$A$4:$E$1991,4,FALSE),0),45),IF(Formular!$E$7='VT Spanisch'!$A$1,LEFT(TEXT(VLOOKUP(J32,'VT Spanisch'!$A$4:$E$1991,2,FALSE),0)&amp;"/"&amp;TEXT(VLOOKUP(J32,'VT Spanisch'!$A$4:$E$1991,3,FALSE),0)&amp;"/"&amp;TEXT(VLOOKUP(J32,'VT Spanisch'!$A$4:$E$1991,4,FALSE),0),45),IF(Formular!$E$7='VT Türkisch'!$A$1,LEFT(TEXT(VLOOKUP(J32,'VT Türkisch'!$A$4:$E$1981,2,FALSE),0)&amp;"/"&amp;TEXT(VLOOKUP(J32,'VT Türkisch'!$A$4:$E$1981,3,FALSE),0)&amp;"/"&amp;TEXT(VLOOKUP(J32,'VT Türkisch'!$A$4:$E$1981,4,FALSE),0),45)))))),"")</f>
        <v/>
      </c>
      <c r="L32" s="47" t="s">
        <v>32</v>
      </c>
      <c r="M32" s="7" t="str">
        <f>IF(OR(J32="",L32="A",L32="B",L32="C",L32="D"),"",IF(J32&gt;0,IF(Formular!$E$7='VT Englisch'!$A$1,VLOOKUP(Formular!J32,'VT Englisch'!$A$7:$E$998,5,FALSE),IF(Formular!$E$7='VT Französisch'!$A$1,VLOOKUP(Formular!J32,'VT Französisch'!$A$7:$E$997,5,FALSE),IF(Formular!$E$7='VT Niederländisch'!$A$1,VLOOKUP(Formular!J32,'VT Niederländisch'!$A$7:$E$997,5,FALSE),IF(Formular!$E$7='VT Spanisch'!$A$1,VLOOKUP(Formular!J32,'VT Spanisch'!$A$7:$E$997,5,FALSE),IF(Formular!$E$7='VT Türkisch'!$A$1,VLOOKUP(Formular!J32,'VT Türkisch'!$A$7:$E$987,5,FALSE)))))),""))</f>
        <v/>
      </c>
      <c r="N32" s="45"/>
      <c r="O32" s="2"/>
    </row>
    <row r="33" spans="2:15" x14ac:dyDescent="0.25">
      <c r="B33" s="90"/>
      <c r="C33" s="91"/>
      <c r="D33" s="47"/>
      <c r="E33" s="9"/>
      <c r="F33" s="10"/>
      <c r="G33" s="41"/>
      <c r="H33" s="39"/>
      <c r="I33" s="14" t="str">
        <f>IF(H33&gt;0,IF(Formular!$E$7='VT Englisch'!$A$1,VLOOKUP(Formular!H33,'VT Englisch'!$A$7:$E$998,4,FALSE),IF(Formular!$E$7='VT Französisch'!$A$1,VLOOKUP(Formular!H33,'VT Französisch'!$A$7:$E$997,4,FALSE),IF(Formular!$E$7='VT Niederländisch'!$A$1,VLOOKUP(Formular!H33,'VT Niederländisch'!$A$7:$E$997,4,FALSE),IF(Formular!$E$7='VT Spanisch'!$A$1,VLOOKUP(Formular!H33,'VT Spanisch'!$A$7:$E$997,4,FALSE),IF(Formular!$E$7='VT Türkisch'!$A$1,VLOOKUP(Formular!H33,'VT Türkisch'!$A$7:$E$987,4,FALSE)))))),"")</f>
        <v/>
      </c>
      <c r="J33" s="11"/>
      <c r="K33" s="14" t="str">
        <f>IF(J33&gt;0,IF(Formular!$E$7='VT Englisch'!$A$1,LEFT(TEXT(VLOOKUP(J33,'VT Englisch'!$A$4:$E$1992,2,FALSE),0)&amp;"/"&amp;TEXT(VLOOKUP(J33,'VT Englisch'!$A$4:$E$1992,3,FALSE),0)&amp;"/"&amp;TEXT(VLOOKUP(J33,'VT Englisch'!$A$4:$E$1992,4,FALSE),0),45),IF(Formular!$E$7='VT Französisch'!$A$1,LEFT(TEXT(VLOOKUP(J33,'VT Französisch'!$A$4:$E$1991,2,FALSE),0)&amp;"/"&amp;TEXT(VLOOKUP(J33,'VT Französisch'!$A$4:$E$1991,3,FALSE),0)&amp;"/"&amp;TEXT(VLOOKUP(J33,'VT Französisch'!$A$4:$E$1991,4,FALSE),0),45),IF(Formular!$E$7='VT Niederländisch'!$A$1,LEFT(TEXT(VLOOKUP(J33,'VT Niederländisch'!$A$4:$E$1991,2,FALSE),0)&amp;"/"&amp;TEXT(VLOOKUP(J33,'VT Niederländisch'!$A$4:$E$1991,3,FALSE),0)&amp;"/"&amp;TEXT(VLOOKUP(J33,'VT Niederländisch'!$A$4:$E$1991,4,FALSE),0),45),IF(Formular!$E$7='VT Spanisch'!$A$1,LEFT(TEXT(VLOOKUP(J33,'VT Spanisch'!$A$4:$E$1991,2,FALSE),0)&amp;"/"&amp;TEXT(VLOOKUP(J33,'VT Spanisch'!$A$4:$E$1991,3,FALSE),0)&amp;"/"&amp;TEXT(VLOOKUP(J33,'VT Spanisch'!$A$4:$E$1991,4,FALSE),0),45),IF(Formular!$E$7='VT Türkisch'!$A$1,LEFT(TEXT(VLOOKUP(J33,'VT Türkisch'!$A$4:$E$1981,2,FALSE),0)&amp;"/"&amp;TEXT(VLOOKUP(J33,'VT Türkisch'!$A$4:$E$1981,3,FALSE),0)&amp;"/"&amp;TEXT(VLOOKUP(J33,'VT Türkisch'!$A$4:$E$1981,4,FALSE),0),45)))))),"")</f>
        <v/>
      </c>
      <c r="L33" s="47" t="s">
        <v>32</v>
      </c>
      <c r="M33" s="7" t="str">
        <f>IF(OR(J33="",L33="A",L33="B",L33="C",L33="D"),"",IF(J33&gt;0,IF(Formular!$E$7='VT Englisch'!$A$1,VLOOKUP(Formular!J33,'VT Englisch'!$A$7:$E$998,5,FALSE),IF(Formular!$E$7='VT Französisch'!$A$1,VLOOKUP(Formular!J33,'VT Französisch'!$A$7:$E$997,5,FALSE),IF(Formular!$E$7='VT Niederländisch'!$A$1,VLOOKUP(Formular!J33,'VT Niederländisch'!$A$7:$E$997,5,FALSE),IF(Formular!$E$7='VT Spanisch'!$A$1,VLOOKUP(Formular!J33,'VT Spanisch'!$A$7:$E$997,5,FALSE),IF(Formular!$E$7='VT Türkisch'!$A$1,VLOOKUP(Formular!J33,'VT Türkisch'!$A$7:$E$987,5,FALSE)))))),""))</f>
        <v/>
      </c>
      <c r="N33" s="45"/>
      <c r="O33" s="2"/>
    </row>
    <row r="34" spans="2:15" x14ac:dyDescent="0.25">
      <c r="B34" s="90"/>
      <c r="C34" s="91"/>
      <c r="D34" s="47"/>
      <c r="E34" s="9"/>
      <c r="F34" s="10"/>
      <c r="G34" s="41"/>
      <c r="H34" s="39"/>
      <c r="I34" s="14" t="str">
        <f>IF(H34&gt;0,IF(Formular!$E$7='VT Englisch'!$A$1,VLOOKUP(Formular!H34,'VT Englisch'!$A$7:$E$998,4,FALSE),IF(Formular!$E$7='VT Französisch'!$A$1,VLOOKUP(Formular!H34,'VT Französisch'!$A$7:$E$997,4,FALSE),IF(Formular!$E$7='VT Niederländisch'!$A$1,VLOOKUP(Formular!H34,'VT Niederländisch'!$A$7:$E$997,4,FALSE),IF(Formular!$E$7='VT Spanisch'!$A$1,VLOOKUP(Formular!H34,'VT Spanisch'!$A$7:$E$997,4,FALSE),IF(Formular!$E$7='VT Türkisch'!$A$1,VLOOKUP(Formular!H34,'VT Türkisch'!$A$7:$E$987,4,FALSE)))))),"")</f>
        <v/>
      </c>
      <c r="J34" s="11"/>
      <c r="K34" s="14" t="str">
        <f>IF(J34&gt;0,IF(Formular!$E$7='VT Englisch'!$A$1,LEFT(TEXT(VLOOKUP(J34,'VT Englisch'!$A$4:$E$1992,2,FALSE),0)&amp;"/"&amp;TEXT(VLOOKUP(J34,'VT Englisch'!$A$4:$E$1992,3,FALSE),0)&amp;"/"&amp;TEXT(VLOOKUP(J34,'VT Englisch'!$A$4:$E$1992,4,FALSE),0),45),IF(Formular!$E$7='VT Französisch'!$A$1,LEFT(TEXT(VLOOKUP(J34,'VT Französisch'!$A$4:$E$1991,2,FALSE),0)&amp;"/"&amp;TEXT(VLOOKUP(J34,'VT Französisch'!$A$4:$E$1991,3,FALSE),0)&amp;"/"&amp;TEXT(VLOOKUP(J34,'VT Französisch'!$A$4:$E$1991,4,FALSE),0),45),IF(Formular!$E$7='VT Niederländisch'!$A$1,LEFT(TEXT(VLOOKUP(J34,'VT Niederländisch'!$A$4:$E$1991,2,FALSE),0)&amp;"/"&amp;TEXT(VLOOKUP(J34,'VT Niederländisch'!$A$4:$E$1991,3,FALSE),0)&amp;"/"&amp;TEXT(VLOOKUP(J34,'VT Niederländisch'!$A$4:$E$1991,4,FALSE),0),45),IF(Formular!$E$7='VT Spanisch'!$A$1,LEFT(TEXT(VLOOKUP(J34,'VT Spanisch'!$A$4:$E$1991,2,FALSE),0)&amp;"/"&amp;TEXT(VLOOKUP(J34,'VT Spanisch'!$A$4:$E$1991,3,FALSE),0)&amp;"/"&amp;TEXT(VLOOKUP(J34,'VT Spanisch'!$A$4:$E$1991,4,FALSE),0),45),IF(Formular!$E$7='VT Türkisch'!$A$1,LEFT(TEXT(VLOOKUP(J34,'VT Türkisch'!$A$4:$E$1981,2,FALSE),0)&amp;"/"&amp;TEXT(VLOOKUP(J34,'VT Türkisch'!$A$4:$E$1981,3,FALSE),0)&amp;"/"&amp;TEXT(VLOOKUP(J34,'VT Türkisch'!$A$4:$E$1981,4,FALSE),0),45)))))),"")</f>
        <v/>
      </c>
      <c r="L34" s="47" t="s">
        <v>32</v>
      </c>
      <c r="M34" s="7" t="str">
        <f>IF(OR(J34="",L34="A",L34="B",L34="C",L34="D"),"",IF(J34&gt;0,IF(Formular!$E$7='VT Englisch'!$A$1,VLOOKUP(Formular!J34,'VT Englisch'!$A$7:$E$998,5,FALSE),IF(Formular!$E$7='VT Französisch'!$A$1,VLOOKUP(Formular!J34,'VT Französisch'!$A$7:$E$997,5,FALSE),IF(Formular!$E$7='VT Niederländisch'!$A$1,VLOOKUP(Formular!J34,'VT Niederländisch'!$A$7:$E$997,5,FALSE),IF(Formular!$E$7='VT Spanisch'!$A$1,VLOOKUP(Formular!J34,'VT Spanisch'!$A$7:$E$997,5,FALSE),IF(Formular!$E$7='VT Türkisch'!$A$1,VLOOKUP(Formular!J34,'VT Türkisch'!$A$7:$E$987,5,FALSE)))))),""))</f>
        <v/>
      </c>
      <c r="N34" s="45"/>
      <c r="O34" s="2"/>
    </row>
    <row r="35" spans="2:15" x14ac:dyDescent="0.25">
      <c r="B35" s="90"/>
      <c r="C35" s="91"/>
      <c r="D35" s="47"/>
      <c r="E35" s="9"/>
      <c r="F35" s="10"/>
      <c r="G35" s="41"/>
      <c r="H35" s="39"/>
      <c r="I35" s="14" t="str">
        <f>IF(H35&gt;0,IF(Formular!$E$7='VT Englisch'!$A$1,VLOOKUP(Formular!H35,'VT Englisch'!$A$7:$E$998,4,FALSE),IF(Formular!$E$7='VT Französisch'!$A$1,VLOOKUP(Formular!H35,'VT Französisch'!$A$7:$E$997,4,FALSE),IF(Formular!$E$7='VT Niederländisch'!$A$1,VLOOKUP(Formular!H35,'VT Niederländisch'!$A$7:$E$997,4,FALSE),IF(Formular!$E$7='VT Spanisch'!$A$1,VLOOKUP(Formular!H35,'VT Spanisch'!$A$7:$E$997,4,FALSE),IF(Formular!$E$7='VT Türkisch'!$A$1,VLOOKUP(Formular!H35,'VT Türkisch'!$A$7:$E$987,4,FALSE)))))),"")</f>
        <v/>
      </c>
      <c r="J35" s="11"/>
      <c r="K35" s="14" t="str">
        <f>IF(J35&gt;0,IF(Formular!$E$7='VT Englisch'!$A$1,LEFT(TEXT(VLOOKUP(J35,'VT Englisch'!$A$4:$E$1992,2,FALSE),0)&amp;"/"&amp;TEXT(VLOOKUP(J35,'VT Englisch'!$A$4:$E$1992,3,FALSE),0)&amp;"/"&amp;TEXT(VLOOKUP(J35,'VT Englisch'!$A$4:$E$1992,4,FALSE),0),45),IF(Formular!$E$7='VT Französisch'!$A$1,LEFT(TEXT(VLOOKUP(J35,'VT Französisch'!$A$4:$E$1991,2,FALSE),0)&amp;"/"&amp;TEXT(VLOOKUP(J35,'VT Französisch'!$A$4:$E$1991,3,FALSE),0)&amp;"/"&amp;TEXT(VLOOKUP(J35,'VT Französisch'!$A$4:$E$1991,4,FALSE),0),45),IF(Formular!$E$7='VT Niederländisch'!$A$1,LEFT(TEXT(VLOOKUP(J35,'VT Niederländisch'!$A$4:$E$1991,2,FALSE),0)&amp;"/"&amp;TEXT(VLOOKUP(J35,'VT Niederländisch'!$A$4:$E$1991,3,FALSE),0)&amp;"/"&amp;TEXT(VLOOKUP(J35,'VT Niederländisch'!$A$4:$E$1991,4,FALSE),0),45),IF(Formular!$E$7='VT Spanisch'!$A$1,LEFT(TEXT(VLOOKUP(J35,'VT Spanisch'!$A$4:$E$1991,2,FALSE),0)&amp;"/"&amp;TEXT(VLOOKUP(J35,'VT Spanisch'!$A$4:$E$1991,3,FALSE),0)&amp;"/"&amp;TEXT(VLOOKUP(J35,'VT Spanisch'!$A$4:$E$1991,4,FALSE),0),45),IF(Formular!$E$7='VT Türkisch'!$A$1,LEFT(TEXT(VLOOKUP(J35,'VT Türkisch'!$A$4:$E$1981,2,FALSE),0)&amp;"/"&amp;TEXT(VLOOKUP(J35,'VT Türkisch'!$A$4:$E$1981,3,FALSE),0)&amp;"/"&amp;TEXT(VLOOKUP(J35,'VT Türkisch'!$A$4:$E$1981,4,FALSE),0),45)))))),"")</f>
        <v/>
      </c>
      <c r="L35" s="47" t="s">
        <v>32</v>
      </c>
      <c r="M35" s="7" t="str">
        <f>IF(OR(J35="",L35="A",L35="B",L35="C",L35="D"),"",IF(J35&gt;0,IF(Formular!$E$7='VT Englisch'!$A$1,VLOOKUP(Formular!J35,'VT Englisch'!$A$7:$E$998,5,FALSE),IF(Formular!$E$7='VT Französisch'!$A$1,VLOOKUP(Formular!J35,'VT Französisch'!$A$7:$E$997,5,FALSE),IF(Formular!$E$7='VT Niederländisch'!$A$1,VLOOKUP(Formular!J35,'VT Niederländisch'!$A$7:$E$997,5,FALSE),IF(Formular!$E$7='VT Spanisch'!$A$1,VLOOKUP(Formular!J35,'VT Spanisch'!$A$7:$E$997,5,FALSE),IF(Formular!$E$7='VT Türkisch'!$A$1,VLOOKUP(Formular!J35,'VT Türkisch'!$A$7:$E$987,5,FALSE)))))),""))</f>
        <v/>
      </c>
      <c r="N35" s="45"/>
      <c r="O35" s="2"/>
    </row>
    <row r="36" spans="2:15" x14ac:dyDescent="0.25">
      <c r="B36" s="90"/>
      <c r="C36" s="91"/>
      <c r="D36" s="47"/>
      <c r="E36" s="9"/>
      <c r="F36" s="10"/>
      <c r="G36" s="41"/>
      <c r="H36" s="39"/>
      <c r="I36" s="14" t="str">
        <f>IF(H36&gt;0,IF(Formular!$E$7='VT Englisch'!$A$1,VLOOKUP(Formular!H36,'VT Englisch'!$A$7:$E$998,4,FALSE),IF(Formular!$E$7='VT Französisch'!$A$1,VLOOKUP(Formular!H36,'VT Französisch'!$A$7:$E$997,4,FALSE),IF(Formular!$E$7='VT Niederländisch'!$A$1,VLOOKUP(Formular!H36,'VT Niederländisch'!$A$7:$E$997,4,FALSE),IF(Formular!$E$7='VT Spanisch'!$A$1,VLOOKUP(Formular!H36,'VT Spanisch'!$A$7:$E$997,4,FALSE),IF(Formular!$E$7='VT Türkisch'!$A$1,VLOOKUP(Formular!H36,'VT Türkisch'!$A$7:$E$987,4,FALSE)))))),"")</f>
        <v/>
      </c>
      <c r="J36" s="11"/>
      <c r="K36" s="14" t="str">
        <f>IF(J36&gt;0,IF(Formular!$E$7='VT Englisch'!$A$1,LEFT(TEXT(VLOOKUP(J36,'VT Englisch'!$A$4:$E$1992,2,FALSE),0)&amp;"/"&amp;TEXT(VLOOKUP(J36,'VT Englisch'!$A$4:$E$1992,3,FALSE),0)&amp;"/"&amp;TEXT(VLOOKUP(J36,'VT Englisch'!$A$4:$E$1992,4,FALSE),0),45),IF(Formular!$E$7='VT Französisch'!$A$1,LEFT(TEXT(VLOOKUP(J36,'VT Französisch'!$A$4:$E$1991,2,FALSE),0)&amp;"/"&amp;TEXT(VLOOKUP(J36,'VT Französisch'!$A$4:$E$1991,3,FALSE),0)&amp;"/"&amp;TEXT(VLOOKUP(J36,'VT Französisch'!$A$4:$E$1991,4,FALSE),0),45),IF(Formular!$E$7='VT Niederländisch'!$A$1,LEFT(TEXT(VLOOKUP(J36,'VT Niederländisch'!$A$4:$E$1991,2,FALSE),0)&amp;"/"&amp;TEXT(VLOOKUP(J36,'VT Niederländisch'!$A$4:$E$1991,3,FALSE),0)&amp;"/"&amp;TEXT(VLOOKUP(J36,'VT Niederländisch'!$A$4:$E$1991,4,FALSE),0),45),IF(Formular!$E$7='VT Spanisch'!$A$1,LEFT(TEXT(VLOOKUP(J36,'VT Spanisch'!$A$4:$E$1991,2,FALSE),0)&amp;"/"&amp;TEXT(VLOOKUP(J36,'VT Spanisch'!$A$4:$E$1991,3,FALSE),0)&amp;"/"&amp;TEXT(VLOOKUP(J36,'VT Spanisch'!$A$4:$E$1991,4,FALSE),0),45),IF(Formular!$E$7='VT Türkisch'!$A$1,LEFT(TEXT(VLOOKUP(J36,'VT Türkisch'!$A$4:$E$1981,2,FALSE),0)&amp;"/"&amp;TEXT(VLOOKUP(J36,'VT Türkisch'!$A$4:$E$1981,3,FALSE),0)&amp;"/"&amp;TEXT(VLOOKUP(J36,'VT Türkisch'!$A$4:$E$1981,4,FALSE),0),45)))))),"")</f>
        <v/>
      </c>
      <c r="L36" s="47" t="s">
        <v>32</v>
      </c>
      <c r="M36" s="7" t="str">
        <f>IF(OR(J36="",L36="A",L36="B",L36="C",L36="D"),"",IF(J36&gt;0,IF(Formular!$E$7='VT Englisch'!$A$1,VLOOKUP(Formular!J36,'VT Englisch'!$A$7:$E$998,5,FALSE),IF(Formular!$E$7='VT Französisch'!$A$1,VLOOKUP(Formular!J36,'VT Französisch'!$A$7:$E$997,5,FALSE),IF(Formular!$E$7='VT Niederländisch'!$A$1,VLOOKUP(Formular!J36,'VT Niederländisch'!$A$7:$E$997,5,FALSE),IF(Formular!$E$7='VT Spanisch'!$A$1,VLOOKUP(Formular!J36,'VT Spanisch'!$A$7:$E$997,5,FALSE),IF(Formular!$E$7='VT Türkisch'!$A$1,VLOOKUP(Formular!J36,'VT Türkisch'!$A$7:$E$987,5,FALSE)))))),""))</f>
        <v/>
      </c>
      <c r="N36" s="45"/>
      <c r="O36" s="2"/>
    </row>
    <row r="37" spans="2:15" x14ac:dyDescent="0.25">
      <c r="B37" s="90"/>
      <c r="C37" s="91"/>
      <c r="D37" s="47"/>
      <c r="E37" s="9"/>
      <c r="F37" s="10"/>
      <c r="G37" s="41"/>
      <c r="H37" s="39"/>
      <c r="I37" s="14" t="str">
        <f>IF(H37&gt;0,IF(Formular!$E$7='VT Englisch'!$A$1,VLOOKUP(Formular!H37,'VT Englisch'!$A$7:$E$998,4,FALSE),IF(Formular!$E$7='VT Französisch'!$A$1,VLOOKUP(Formular!H37,'VT Französisch'!$A$7:$E$997,4,FALSE),IF(Formular!$E$7='VT Niederländisch'!$A$1,VLOOKUP(Formular!H37,'VT Niederländisch'!$A$7:$E$997,4,FALSE),IF(Formular!$E$7='VT Spanisch'!$A$1,VLOOKUP(Formular!H37,'VT Spanisch'!$A$7:$E$997,4,FALSE),IF(Formular!$E$7='VT Türkisch'!$A$1,VLOOKUP(Formular!H37,'VT Türkisch'!$A$7:$E$987,4,FALSE)))))),"")</f>
        <v/>
      </c>
      <c r="J37" s="11"/>
      <c r="K37" s="14" t="str">
        <f>IF(J37&gt;0,IF(Formular!$E$7='VT Englisch'!$A$1,LEFT(TEXT(VLOOKUP(J37,'VT Englisch'!$A$4:$E$1992,2,FALSE),0)&amp;"/"&amp;TEXT(VLOOKUP(J37,'VT Englisch'!$A$4:$E$1992,3,FALSE),0)&amp;"/"&amp;TEXT(VLOOKUP(J37,'VT Englisch'!$A$4:$E$1992,4,FALSE),0),45),IF(Formular!$E$7='VT Französisch'!$A$1,LEFT(TEXT(VLOOKUP(J37,'VT Französisch'!$A$4:$E$1991,2,FALSE),0)&amp;"/"&amp;TEXT(VLOOKUP(J37,'VT Französisch'!$A$4:$E$1991,3,FALSE),0)&amp;"/"&amp;TEXT(VLOOKUP(J37,'VT Französisch'!$A$4:$E$1991,4,FALSE),0),45),IF(Formular!$E$7='VT Niederländisch'!$A$1,LEFT(TEXT(VLOOKUP(J37,'VT Niederländisch'!$A$4:$E$1991,2,FALSE),0)&amp;"/"&amp;TEXT(VLOOKUP(J37,'VT Niederländisch'!$A$4:$E$1991,3,FALSE),0)&amp;"/"&amp;TEXT(VLOOKUP(J37,'VT Niederländisch'!$A$4:$E$1991,4,FALSE),0),45),IF(Formular!$E$7='VT Spanisch'!$A$1,LEFT(TEXT(VLOOKUP(J37,'VT Spanisch'!$A$4:$E$1991,2,FALSE),0)&amp;"/"&amp;TEXT(VLOOKUP(J37,'VT Spanisch'!$A$4:$E$1991,3,FALSE),0)&amp;"/"&amp;TEXT(VLOOKUP(J37,'VT Spanisch'!$A$4:$E$1991,4,FALSE),0),45),IF(Formular!$E$7='VT Türkisch'!$A$1,LEFT(TEXT(VLOOKUP(J37,'VT Türkisch'!$A$4:$E$1981,2,FALSE),0)&amp;"/"&amp;TEXT(VLOOKUP(J37,'VT Türkisch'!$A$4:$E$1981,3,FALSE),0)&amp;"/"&amp;TEXT(VLOOKUP(J37,'VT Türkisch'!$A$4:$E$1981,4,FALSE),0),45)))))),"")</f>
        <v/>
      </c>
      <c r="L37" s="47" t="s">
        <v>32</v>
      </c>
      <c r="M37" s="7" t="str">
        <f>IF(OR(J37="",L37="A",L37="B",L37="C",L37="D"),"",IF(J37&gt;0,IF(Formular!$E$7='VT Englisch'!$A$1,VLOOKUP(Formular!J37,'VT Englisch'!$A$7:$E$998,5,FALSE),IF(Formular!$E$7='VT Französisch'!$A$1,VLOOKUP(Formular!J37,'VT Französisch'!$A$7:$E$997,5,FALSE),IF(Formular!$E$7='VT Niederländisch'!$A$1,VLOOKUP(Formular!J37,'VT Niederländisch'!$A$7:$E$997,5,FALSE),IF(Formular!$E$7='VT Spanisch'!$A$1,VLOOKUP(Formular!J37,'VT Spanisch'!$A$7:$E$997,5,FALSE),IF(Formular!$E$7='VT Türkisch'!$A$1,VLOOKUP(Formular!J37,'VT Türkisch'!$A$7:$E$987,5,FALSE)))))),""))</f>
        <v/>
      </c>
      <c r="N37" s="45"/>
      <c r="O37" s="2"/>
    </row>
    <row r="38" spans="2:15" x14ac:dyDescent="0.25">
      <c r="B38" s="90"/>
      <c r="C38" s="91"/>
      <c r="D38" s="47"/>
      <c r="E38" s="9"/>
      <c r="F38" s="10"/>
      <c r="G38" s="41"/>
      <c r="H38" s="39"/>
      <c r="I38" s="14" t="str">
        <f>IF(H38&gt;0,IF(Formular!$E$7='VT Englisch'!$A$1,VLOOKUP(Formular!H38,'VT Englisch'!$A$7:$E$998,4,FALSE),IF(Formular!$E$7='VT Französisch'!$A$1,VLOOKUP(Formular!H38,'VT Französisch'!$A$7:$E$997,4,FALSE),IF(Formular!$E$7='VT Niederländisch'!$A$1,VLOOKUP(Formular!H38,'VT Niederländisch'!$A$7:$E$997,4,FALSE),IF(Formular!$E$7='VT Spanisch'!$A$1,VLOOKUP(Formular!H38,'VT Spanisch'!$A$7:$E$997,4,FALSE),IF(Formular!$E$7='VT Türkisch'!$A$1,VLOOKUP(Formular!H38,'VT Türkisch'!$A$7:$E$987,4,FALSE)))))),"")</f>
        <v/>
      </c>
      <c r="J38" s="11"/>
      <c r="K38" s="14" t="str">
        <f>IF(J38&gt;0,IF(Formular!$E$7='VT Englisch'!$A$1,LEFT(TEXT(VLOOKUP(J38,'VT Englisch'!$A$4:$E$1992,2,FALSE),0)&amp;"/"&amp;TEXT(VLOOKUP(J38,'VT Englisch'!$A$4:$E$1992,3,FALSE),0)&amp;"/"&amp;TEXT(VLOOKUP(J38,'VT Englisch'!$A$4:$E$1992,4,FALSE),0),45),IF(Formular!$E$7='VT Französisch'!$A$1,LEFT(TEXT(VLOOKUP(J38,'VT Französisch'!$A$4:$E$1991,2,FALSE),0)&amp;"/"&amp;TEXT(VLOOKUP(J38,'VT Französisch'!$A$4:$E$1991,3,FALSE),0)&amp;"/"&amp;TEXT(VLOOKUP(J38,'VT Französisch'!$A$4:$E$1991,4,FALSE),0),45),IF(Formular!$E$7='VT Niederländisch'!$A$1,LEFT(TEXT(VLOOKUP(J38,'VT Niederländisch'!$A$4:$E$1991,2,FALSE),0)&amp;"/"&amp;TEXT(VLOOKUP(J38,'VT Niederländisch'!$A$4:$E$1991,3,FALSE),0)&amp;"/"&amp;TEXT(VLOOKUP(J38,'VT Niederländisch'!$A$4:$E$1991,4,FALSE),0),45),IF(Formular!$E$7='VT Spanisch'!$A$1,LEFT(TEXT(VLOOKUP(J38,'VT Spanisch'!$A$4:$E$1991,2,FALSE),0)&amp;"/"&amp;TEXT(VLOOKUP(J38,'VT Spanisch'!$A$4:$E$1991,3,FALSE),0)&amp;"/"&amp;TEXT(VLOOKUP(J38,'VT Spanisch'!$A$4:$E$1991,4,FALSE),0),45),IF(Formular!$E$7='VT Türkisch'!$A$1,LEFT(TEXT(VLOOKUP(J38,'VT Türkisch'!$A$4:$E$1981,2,FALSE),0)&amp;"/"&amp;TEXT(VLOOKUP(J38,'VT Türkisch'!$A$4:$E$1981,3,FALSE),0)&amp;"/"&amp;TEXT(VLOOKUP(J38,'VT Türkisch'!$A$4:$E$1981,4,FALSE),0),45)))))),"")</f>
        <v/>
      </c>
      <c r="L38" s="47" t="s">
        <v>32</v>
      </c>
      <c r="M38" s="7" t="str">
        <f>IF(OR(J38="",L38="A",L38="B",L38="C",L38="D"),"",IF(J38&gt;0,IF(Formular!$E$7='VT Englisch'!$A$1,VLOOKUP(Formular!J38,'VT Englisch'!$A$7:$E$998,5,FALSE),IF(Formular!$E$7='VT Französisch'!$A$1,VLOOKUP(Formular!J38,'VT Französisch'!$A$7:$E$997,5,FALSE),IF(Formular!$E$7='VT Niederländisch'!$A$1,VLOOKUP(Formular!J38,'VT Niederländisch'!$A$7:$E$997,5,FALSE),IF(Formular!$E$7='VT Spanisch'!$A$1,VLOOKUP(Formular!J38,'VT Spanisch'!$A$7:$E$997,5,FALSE),IF(Formular!$E$7='VT Türkisch'!$A$1,VLOOKUP(Formular!J38,'VT Türkisch'!$A$7:$E$987,5,FALSE)))))),""))</f>
        <v/>
      </c>
      <c r="N38" s="45"/>
      <c r="O38" s="2"/>
    </row>
    <row r="39" spans="2:15" x14ac:dyDescent="0.25">
      <c r="B39" s="90"/>
      <c r="C39" s="91"/>
      <c r="D39" s="47"/>
      <c r="E39" s="9"/>
      <c r="F39" s="10"/>
      <c r="G39" s="41"/>
      <c r="H39" s="39"/>
      <c r="I39" s="14" t="str">
        <f>IF(H39&gt;0,IF(Formular!$E$7='VT Englisch'!$A$1,VLOOKUP(Formular!H39,'VT Englisch'!$A$7:$E$998,4,FALSE),IF(Formular!$E$7='VT Französisch'!$A$1,VLOOKUP(Formular!H39,'VT Französisch'!$A$7:$E$997,4,FALSE),IF(Formular!$E$7='VT Niederländisch'!$A$1,VLOOKUP(Formular!H39,'VT Niederländisch'!$A$7:$E$997,4,FALSE),IF(Formular!$E$7='VT Spanisch'!$A$1,VLOOKUP(Formular!H39,'VT Spanisch'!$A$7:$E$997,4,FALSE),IF(Formular!$E$7='VT Türkisch'!$A$1,VLOOKUP(Formular!H39,'VT Türkisch'!$A$7:$E$987,4,FALSE)))))),"")</f>
        <v/>
      </c>
      <c r="J39" s="11"/>
      <c r="K39" s="14" t="str">
        <f>IF(J39&gt;0,IF(Formular!$E$7='VT Englisch'!$A$1,LEFT(TEXT(VLOOKUP(J39,'VT Englisch'!$A$4:$E$1992,2,FALSE),0)&amp;"/"&amp;TEXT(VLOOKUP(J39,'VT Englisch'!$A$4:$E$1992,3,FALSE),0)&amp;"/"&amp;TEXT(VLOOKUP(J39,'VT Englisch'!$A$4:$E$1992,4,FALSE),0),45),IF(Formular!$E$7='VT Französisch'!$A$1,LEFT(TEXT(VLOOKUP(J39,'VT Französisch'!$A$4:$E$1991,2,FALSE),0)&amp;"/"&amp;TEXT(VLOOKUP(J39,'VT Französisch'!$A$4:$E$1991,3,FALSE),0)&amp;"/"&amp;TEXT(VLOOKUP(J39,'VT Französisch'!$A$4:$E$1991,4,FALSE),0),45),IF(Formular!$E$7='VT Niederländisch'!$A$1,LEFT(TEXT(VLOOKUP(J39,'VT Niederländisch'!$A$4:$E$1991,2,FALSE),0)&amp;"/"&amp;TEXT(VLOOKUP(J39,'VT Niederländisch'!$A$4:$E$1991,3,FALSE),0)&amp;"/"&amp;TEXT(VLOOKUP(J39,'VT Niederländisch'!$A$4:$E$1991,4,FALSE),0),45),IF(Formular!$E$7='VT Spanisch'!$A$1,LEFT(TEXT(VLOOKUP(J39,'VT Spanisch'!$A$4:$E$1991,2,FALSE),0)&amp;"/"&amp;TEXT(VLOOKUP(J39,'VT Spanisch'!$A$4:$E$1991,3,FALSE),0)&amp;"/"&amp;TEXT(VLOOKUP(J39,'VT Spanisch'!$A$4:$E$1991,4,FALSE),0),45),IF(Formular!$E$7='VT Türkisch'!$A$1,LEFT(TEXT(VLOOKUP(J39,'VT Türkisch'!$A$4:$E$1981,2,FALSE),0)&amp;"/"&amp;TEXT(VLOOKUP(J39,'VT Türkisch'!$A$4:$E$1981,3,FALSE),0)&amp;"/"&amp;TEXT(VLOOKUP(J39,'VT Türkisch'!$A$4:$E$1981,4,FALSE),0),45)))))),"")</f>
        <v/>
      </c>
      <c r="L39" s="47" t="s">
        <v>32</v>
      </c>
      <c r="M39" s="7" t="str">
        <f>IF(OR(J39="",L39="A",L39="B",L39="C",L39="D"),"",IF(J39&gt;0,IF(Formular!$E$7='VT Englisch'!$A$1,VLOOKUP(Formular!J39,'VT Englisch'!$A$7:$E$998,5,FALSE),IF(Formular!$E$7='VT Französisch'!$A$1,VLOOKUP(Formular!J39,'VT Französisch'!$A$7:$E$997,5,FALSE),IF(Formular!$E$7='VT Niederländisch'!$A$1,VLOOKUP(Formular!J39,'VT Niederländisch'!$A$7:$E$997,5,FALSE),IF(Formular!$E$7='VT Spanisch'!$A$1,VLOOKUP(Formular!J39,'VT Spanisch'!$A$7:$E$997,5,FALSE),IF(Formular!$E$7='VT Türkisch'!$A$1,VLOOKUP(Formular!J39,'VT Türkisch'!$A$7:$E$987,5,FALSE)))))),""))</f>
        <v/>
      </c>
      <c r="N39" s="45"/>
      <c r="O39" s="2"/>
    </row>
    <row r="40" spans="2:15" x14ac:dyDescent="0.25">
      <c r="B40" s="90"/>
      <c r="C40" s="91"/>
      <c r="D40" s="47"/>
      <c r="E40" s="9"/>
      <c r="F40" s="10"/>
      <c r="G40" s="41"/>
      <c r="H40" s="39"/>
      <c r="I40" s="14" t="str">
        <f>IF(H40&gt;0,IF(Formular!$E$7='VT Englisch'!$A$1,VLOOKUP(Formular!H40,'VT Englisch'!$A$7:$E$998,4,FALSE),IF(Formular!$E$7='VT Französisch'!$A$1,VLOOKUP(Formular!H40,'VT Französisch'!$A$7:$E$997,4,FALSE),IF(Formular!$E$7='VT Niederländisch'!$A$1,VLOOKUP(Formular!H40,'VT Niederländisch'!$A$7:$E$997,4,FALSE),IF(Formular!$E$7='VT Spanisch'!$A$1,VLOOKUP(Formular!H40,'VT Spanisch'!$A$7:$E$997,4,FALSE),IF(Formular!$E$7='VT Türkisch'!$A$1,VLOOKUP(Formular!H40,'VT Türkisch'!$A$7:$E$987,4,FALSE)))))),"")</f>
        <v/>
      </c>
      <c r="J40" s="11"/>
      <c r="K40" s="14" t="str">
        <f>IF(J40&gt;0,IF(Formular!$E$7='VT Englisch'!$A$1,LEFT(TEXT(VLOOKUP(J40,'VT Englisch'!$A$4:$E$1992,2,FALSE),0)&amp;"/"&amp;TEXT(VLOOKUP(J40,'VT Englisch'!$A$4:$E$1992,3,FALSE),0)&amp;"/"&amp;TEXT(VLOOKUP(J40,'VT Englisch'!$A$4:$E$1992,4,FALSE),0),45),IF(Formular!$E$7='VT Französisch'!$A$1,LEFT(TEXT(VLOOKUP(J40,'VT Französisch'!$A$4:$E$1991,2,FALSE),0)&amp;"/"&amp;TEXT(VLOOKUP(J40,'VT Französisch'!$A$4:$E$1991,3,FALSE),0)&amp;"/"&amp;TEXT(VLOOKUP(J40,'VT Französisch'!$A$4:$E$1991,4,FALSE),0),45),IF(Formular!$E$7='VT Niederländisch'!$A$1,LEFT(TEXT(VLOOKUP(J40,'VT Niederländisch'!$A$4:$E$1991,2,FALSE),0)&amp;"/"&amp;TEXT(VLOOKUP(J40,'VT Niederländisch'!$A$4:$E$1991,3,FALSE),0)&amp;"/"&amp;TEXT(VLOOKUP(J40,'VT Niederländisch'!$A$4:$E$1991,4,FALSE),0),45),IF(Formular!$E$7='VT Spanisch'!$A$1,LEFT(TEXT(VLOOKUP(J40,'VT Spanisch'!$A$4:$E$1991,2,FALSE),0)&amp;"/"&amp;TEXT(VLOOKUP(J40,'VT Spanisch'!$A$4:$E$1991,3,FALSE),0)&amp;"/"&amp;TEXT(VLOOKUP(J40,'VT Spanisch'!$A$4:$E$1991,4,FALSE),0),45),IF(Formular!$E$7='VT Türkisch'!$A$1,LEFT(TEXT(VLOOKUP(J40,'VT Türkisch'!$A$4:$E$1981,2,FALSE),0)&amp;"/"&amp;TEXT(VLOOKUP(J40,'VT Türkisch'!$A$4:$E$1981,3,FALSE),0)&amp;"/"&amp;TEXT(VLOOKUP(J40,'VT Türkisch'!$A$4:$E$1981,4,FALSE),0),45)))))),"")</f>
        <v/>
      </c>
      <c r="L40" s="47" t="s">
        <v>32</v>
      </c>
      <c r="M40" s="7" t="str">
        <f>IF(OR(J40="",L40="A",L40="B",L40="C",L40="D"),"",IF(J40&gt;0,IF(Formular!$E$7='VT Englisch'!$A$1,VLOOKUP(Formular!J40,'VT Englisch'!$A$7:$E$998,5,FALSE),IF(Formular!$E$7='VT Französisch'!$A$1,VLOOKUP(Formular!J40,'VT Französisch'!$A$7:$E$997,5,FALSE),IF(Formular!$E$7='VT Niederländisch'!$A$1,VLOOKUP(Formular!J40,'VT Niederländisch'!$A$7:$E$997,5,FALSE),IF(Formular!$E$7='VT Spanisch'!$A$1,VLOOKUP(Formular!J40,'VT Spanisch'!$A$7:$E$997,5,FALSE),IF(Formular!$E$7='VT Türkisch'!$A$1,VLOOKUP(Formular!J40,'VT Türkisch'!$A$7:$E$987,5,FALSE)))))),""))</f>
        <v/>
      </c>
      <c r="N40" s="45"/>
      <c r="O40" s="2"/>
    </row>
    <row r="41" spans="2:15" x14ac:dyDescent="0.25">
      <c r="B41" s="90"/>
      <c r="C41" s="91"/>
      <c r="D41" s="47"/>
      <c r="E41" s="9"/>
      <c r="F41" s="10"/>
      <c r="G41" s="41"/>
      <c r="H41" s="39"/>
      <c r="I41" s="14" t="str">
        <f>IF(H41&gt;0,IF(Formular!$E$7='VT Englisch'!$A$1,VLOOKUP(Formular!H41,'VT Englisch'!$A$7:$E$998,4,FALSE),IF(Formular!$E$7='VT Französisch'!$A$1,VLOOKUP(Formular!H41,'VT Französisch'!$A$7:$E$997,4,FALSE),IF(Formular!$E$7='VT Niederländisch'!$A$1,VLOOKUP(Formular!H41,'VT Niederländisch'!$A$7:$E$997,4,FALSE),IF(Formular!$E$7='VT Spanisch'!$A$1,VLOOKUP(Formular!H41,'VT Spanisch'!$A$7:$E$997,4,FALSE),IF(Formular!$E$7='VT Türkisch'!$A$1,VLOOKUP(Formular!H41,'VT Türkisch'!$A$7:$E$987,4,FALSE)))))),"")</f>
        <v/>
      </c>
      <c r="J41" s="11"/>
      <c r="K41" s="14" t="str">
        <f>IF(J41&gt;0,IF(Formular!$E$7='VT Englisch'!$A$1,LEFT(TEXT(VLOOKUP(J41,'VT Englisch'!$A$4:$E$1992,2,FALSE),0)&amp;"/"&amp;TEXT(VLOOKUP(J41,'VT Englisch'!$A$4:$E$1992,3,FALSE),0)&amp;"/"&amp;TEXT(VLOOKUP(J41,'VT Englisch'!$A$4:$E$1992,4,FALSE),0),45),IF(Formular!$E$7='VT Französisch'!$A$1,LEFT(TEXT(VLOOKUP(J41,'VT Französisch'!$A$4:$E$1991,2,FALSE),0)&amp;"/"&amp;TEXT(VLOOKUP(J41,'VT Französisch'!$A$4:$E$1991,3,FALSE),0)&amp;"/"&amp;TEXT(VLOOKUP(J41,'VT Französisch'!$A$4:$E$1991,4,FALSE),0),45),IF(Formular!$E$7='VT Niederländisch'!$A$1,LEFT(TEXT(VLOOKUP(J41,'VT Niederländisch'!$A$4:$E$1991,2,FALSE),0)&amp;"/"&amp;TEXT(VLOOKUP(J41,'VT Niederländisch'!$A$4:$E$1991,3,FALSE),0)&amp;"/"&amp;TEXT(VLOOKUP(J41,'VT Niederländisch'!$A$4:$E$1991,4,FALSE),0),45),IF(Formular!$E$7='VT Spanisch'!$A$1,LEFT(TEXT(VLOOKUP(J41,'VT Spanisch'!$A$4:$E$1991,2,FALSE),0)&amp;"/"&amp;TEXT(VLOOKUP(J41,'VT Spanisch'!$A$4:$E$1991,3,FALSE),0)&amp;"/"&amp;TEXT(VLOOKUP(J41,'VT Spanisch'!$A$4:$E$1991,4,FALSE),0),45),IF(Formular!$E$7='VT Türkisch'!$A$1,LEFT(TEXT(VLOOKUP(J41,'VT Türkisch'!$A$4:$E$1981,2,FALSE),0)&amp;"/"&amp;TEXT(VLOOKUP(J41,'VT Türkisch'!$A$4:$E$1981,3,FALSE),0)&amp;"/"&amp;TEXT(VLOOKUP(J41,'VT Türkisch'!$A$4:$E$1981,4,FALSE),0),45)))))),"")</f>
        <v/>
      </c>
      <c r="L41" s="47" t="s">
        <v>32</v>
      </c>
      <c r="M41" s="7" t="str">
        <f>IF(OR(J41="",L41="A",L41="B",L41="C",L41="D"),"",IF(J41&gt;0,IF(Formular!$E$7='VT Englisch'!$A$1,VLOOKUP(Formular!J41,'VT Englisch'!$A$7:$E$998,5,FALSE),IF(Formular!$E$7='VT Französisch'!$A$1,VLOOKUP(Formular!J41,'VT Französisch'!$A$7:$E$997,5,FALSE),IF(Formular!$E$7='VT Niederländisch'!$A$1,VLOOKUP(Formular!J41,'VT Niederländisch'!$A$7:$E$997,5,FALSE),IF(Formular!$E$7='VT Spanisch'!$A$1,VLOOKUP(Formular!J41,'VT Spanisch'!$A$7:$E$997,5,FALSE),IF(Formular!$E$7='VT Türkisch'!$A$1,VLOOKUP(Formular!J41,'VT Türkisch'!$A$7:$E$987,5,FALSE)))))),""))</f>
        <v/>
      </c>
      <c r="N41" s="45"/>
      <c r="O41" s="2"/>
    </row>
    <row r="42" spans="2:15" x14ac:dyDescent="0.25">
      <c r="B42" s="90"/>
      <c r="C42" s="91"/>
      <c r="D42" s="47"/>
      <c r="E42" s="9"/>
      <c r="F42" s="10"/>
      <c r="G42" s="41"/>
      <c r="H42" s="39"/>
      <c r="I42" s="14" t="str">
        <f>IF(H42&gt;0,IF(Formular!$E$7='VT Englisch'!$A$1,VLOOKUP(Formular!H42,'VT Englisch'!$A$7:$E$998,4,FALSE),IF(Formular!$E$7='VT Französisch'!$A$1,VLOOKUP(Formular!H42,'VT Französisch'!$A$7:$E$997,4,FALSE),IF(Formular!$E$7='VT Niederländisch'!$A$1,VLOOKUP(Formular!H42,'VT Niederländisch'!$A$7:$E$997,4,FALSE),IF(Formular!$E$7='VT Spanisch'!$A$1,VLOOKUP(Formular!H42,'VT Spanisch'!$A$7:$E$997,4,FALSE),IF(Formular!$E$7='VT Türkisch'!$A$1,VLOOKUP(Formular!H42,'VT Türkisch'!$A$7:$E$987,4,FALSE)))))),"")</f>
        <v/>
      </c>
      <c r="J42" s="11"/>
      <c r="K42" s="14" t="str">
        <f>IF(J42&gt;0,IF(Formular!$E$7='VT Englisch'!$A$1,LEFT(TEXT(VLOOKUP(J42,'VT Englisch'!$A$4:$E$1992,2,FALSE),0)&amp;"/"&amp;TEXT(VLOOKUP(J42,'VT Englisch'!$A$4:$E$1992,3,FALSE),0)&amp;"/"&amp;TEXT(VLOOKUP(J42,'VT Englisch'!$A$4:$E$1992,4,FALSE),0),45),IF(Formular!$E$7='VT Französisch'!$A$1,LEFT(TEXT(VLOOKUP(J42,'VT Französisch'!$A$4:$E$1991,2,FALSE),0)&amp;"/"&amp;TEXT(VLOOKUP(J42,'VT Französisch'!$A$4:$E$1991,3,FALSE),0)&amp;"/"&amp;TEXT(VLOOKUP(J42,'VT Französisch'!$A$4:$E$1991,4,FALSE),0),45),IF(Formular!$E$7='VT Niederländisch'!$A$1,LEFT(TEXT(VLOOKUP(J42,'VT Niederländisch'!$A$4:$E$1991,2,FALSE),0)&amp;"/"&amp;TEXT(VLOOKUP(J42,'VT Niederländisch'!$A$4:$E$1991,3,FALSE),0)&amp;"/"&amp;TEXT(VLOOKUP(J42,'VT Niederländisch'!$A$4:$E$1991,4,FALSE),0),45),IF(Formular!$E$7='VT Spanisch'!$A$1,LEFT(TEXT(VLOOKUP(J42,'VT Spanisch'!$A$4:$E$1991,2,FALSE),0)&amp;"/"&amp;TEXT(VLOOKUP(J42,'VT Spanisch'!$A$4:$E$1991,3,FALSE),0)&amp;"/"&amp;TEXT(VLOOKUP(J42,'VT Spanisch'!$A$4:$E$1991,4,FALSE),0),45),IF(Formular!$E$7='VT Türkisch'!$A$1,LEFT(TEXT(VLOOKUP(J42,'VT Türkisch'!$A$4:$E$1981,2,FALSE),0)&amp;"/"&amp;TEXT(VLOOKUP(J42,'VT Türkisch'!$A$4:$E$1981,3,FALSE),0)&amp;"/"&amp;TEXT(VLOOKUP(J42,'VT Türkisch'!$A$4:$E$1981,4,FALSE),0),45)))))),"")</f>
        <v/>
      </c>
      <c r="L42" s="47" t="s">
        <v>32</v>
      </c>
      <c r="M42" s="7" t="str">
        <f>IF(OR(J42="",L42="A",L42="B",L42="C",L42="D"),"",IF(J42&gt;0,IF(Formular!$E$7='VT Englisch'!$A$1,VLOOKUP(Formular!J42,'VT Englisch'!$A$7:$E$998,5,FALSE),IF(Formular!$E$7='VT Französisch'!$A$1,VLOOKUP(Formular!J42,'VT Französisch'!$A$7:$E$997,5,FALSE),IF(Formular!$E$7='VT Niederländisch'!$A$1,VLOOKUP(Formular!J42,'VT Niederländisch'!$A$7:$E$997,5,FALSE),IF(Formular!$E$7='VT Spanisch'!$A$1,VLOOKUP(Formular!J42,'VT Spanisch'!$A$7:$E$997,5,FALSE),IF(Formular!$E$7='VT Türkisch'!$A$1,VLOOKUP(Formular!J42,'VT Türkisch'!$A$7:$E$987,5,FALSE)))))),""))</f>
        <v/>
      </c>
      <c r="N42" s="45"/>
      <c r="O42" s="2"/>
    </row>
    <row r="43" spans="2:15" x14ac:dyDescent="0.25">
      <c r="B43" s="90"/>
      <c r="C43" s="91"/>
      <c r="D43" s="47"/>
      <c r="E43" s="9"/>
      <c r="F43" s="10"/>
      <c r="G43" s="41"/>
      <c r="H43" s="39"/>
      <c r="I43" s="14" t="str">
        <f>IF(H43&gt;0,IF(Formular!$E$7='VT Englisch'!$A$1,VLOOKUP(Formular!H43,'VT Englisch'!$A$7:$E$998,4,FALSE),IF(Formular!$E$7='VT Französisch'!$A$1,VLOOKUP(Formular!H43,'VT Französisch'!$A$7:$E$997,4,FALSE),IF(Formular!$E$7='VT Niederländisch'!$A$1,VLOOKUP(Formular!H43,'VT Niederländisch'!$A$7:$E$997,4,FALSE),IF(Formular!$E$7='VT Spanisch'!$A$1,VLOOKUP(Formular!H43,'VT Spanisch'!$A$7:$E$997,4,FALSE),IF(Formular!$E$7='VT Türkisch'!$A$1,VLOOKUP(Formular!H43,'VT Türkisch'!$A$7:$E$987,4,FALSE)))))),"")</f>
        <v/>
      </c>
      <c r="J43" s="11"/>
      <c r="K43" s="14" t="str">
        <f>IF(J43&gt;0,IF(Formular!$E$7='VT Englisch'!$A$1,LEFT(TEXT(VLOOKUP(J43,'VT Englisch'!$A$4:$E$1992,2,FALSE),0)&amp;"/"&amp;TEXT(VLOOKUP(J43,'VT Englisch'!$A$4:$E$1992,3,FALSE),0)&amp;"/"&amp;TEXT(VLOOKUP(J43,'VT Englisch'!$A$4:$E$1992,4,FALSE),0),45),IF(Formular!$E$7='VT Französisch'!$A$1,LEFT(TEXT(VLOOKUP(J43,'VT Französisch'!$A$4:$E$1991,2,FALSE),0)&amp;"/"&amp;TEXT(VLOOKUP(J43,'VT Französisch'!$A$4:$E$1991,3,FALSE),0)&amp;"/"&amp;TEXT(VLOOKUP(J43,'VT Französisch'!$A$4:$E$1991,4,FALSE),0),45),IF(Formular!$E$7='VT Niederländisch'!$A$1,LEFT(TEXT(VLOOKUP(J43,'VT Niederländisch'!$A$4:$E$1991,2,FALSE),0)&amp;"/"&amp;TEXT(VLOOKUP(J43,'VT Niederländisch'!$A$4:$E$1991,3,FALSE),0)&amp;"/"&amp;TEXT(VLOOKUP(J43,'VT Niederländisch'!$A$4:$E$1991,4,FALSE),0),45),IF(Formular!$E$7='VT Spanisch'!$A$1,LEFT(TEXT(VLOOKUP(J43,'VT Spanisch'!$A$4:$E$1991,2,FALSE),0)&amp;"/"&amp;TEXT(VLOOKUP(J43,'VT Spanisch'!$A$4:$E$1991,3,FALSE),0)&amp;"/"&amp;TEXT(VLOOKUP(J43,'VT Spanisch'!$A$4:$E$1991,4,FALSE),0),45),IF(Formular!$E$7='VT Türkisch'!$A$1,LEFT(TEXT(VLOOKUP(J43,'VT Türkisch'!$A$4:$E$1981,2,FALSE),0)&amp;"/"&amp;TEXT(VLOOKUP(J43,'VT Türkisch'!$A$4:$E$1981,3,FALSE),0)&amp;"/"&amp;TEXT(VLOOKUP(J43,'VT Türkisch'!$A$4:$E$1981,4,FALSE),0),45)))))),"")</f>
        <v/>
      </c>
      <c r="L43" s="47" t="s">
        <v>32</v>
      </c>
      <c r="M43" s="7" t="str">
        <f>IF(OR(J43="",L43="A",L43="B",L43="C",L43="D"),"",IF(J43&gt;0,IF(Formular!$E$7='VT Englisch'!$A$1,VLOOKUP(Formular!J43,'VT Englisch'!$A$7:$E$998,5,FALSE),IF(Formular!$E$7='VT Französisch'!$A$1,VLOOKUP(Formular!J43,'VT Französisch'!$A$7:$E$997,5,FALSE),IF(Formular!$E$7='VT Niederländisch'!$A$1,VLOOKUP(Formular!J43,'VT Niederländisch'!$A$7:$E$997,5,FALSE),IF(Formular!$E$7='VT Spanisch'!$A$1,VLOOKUP(Formular!J43,'VT Spanisch'!$A$7:$E$997,5,FALSE),IF(Formular!$E$7='VT Türkisch'!$A$1,VLOOKUP(Formular!J43,'VT Türkisch'!$A$7:$E$987,5,FALSE)))))),""))</f>
        <v/>
      </c>
      <c r="N43" s="45"/>
      <c r="O43" s="2"/>
    </row>
    <row r="44" spans="2:15" x14ac:dyDescent="0.25">
      <c r="B44" s="90"/>
      <c r="C44" s="91"/>
      <c r="D44" s="47"/>
      <c r="E44" s="9"/>
      <c r="F44" s="10"/>
      <c r="G44" s="41"/>
      <c r="H44" s="39"/>
      <c r="I44" s="14" t="str">
        <f>IF(H44&gt;0,IF(Formular!$E$7='VT Englisch'!$A$1,VLOOKUP(Formular!H44,'VT Englisch'!$A$7:$E$998,4,FALSE),IF(Formular!$E$7='VT Französisch'!$A$1,VLOOKUP(Formular!H44,'VT Französisch'!$A$7:$E$997,4,FALSE),IF(Formular!$E$7='VT Niederländisch'!$A$1,VLOOKUP(Formular!H44,'VT Niederländisch'!$A$7:$E$997,4,FALSE),IF(Formular!$E$7='VT Spanisch'!$A$1,VLOOKUP(Formular!H44,'VT Spanisch'!$A$7:$E$997,4,FALSE),IF(Formular!$E$7='VT Türkisch'!$A$1,VLOOKUP(Formular!H44,'VT Türkisch'!$A$7:$E$987,4,FALSE)))))),"")</f>
        <v/>
      </c>
      <c r="J44" s="11"/>
      <c r="K44" s="14" t="str">
        <f>IF(J44&gt;0,IF(Formular!$E$7='VT Englisch'!$A$1,LEFT(TEXT(VLOOKUP(J44,'VT Englisch'!$A$4:$E$1992,2,FALSE),0)&amp;"/"&amp;TEXT(VLOOKUP(J44,'VT Englisch'!$A$4:$E$1992,3,FALSE),0)&amp;"/"&amp;TEXT(VLOOKUP(J44,'VT Englisch'!$A$4:$E$1992,4,FALSE),0),45),IF(Formular!$E$7='VT Französisch'!$A$1,LEFT(TEXT(VLOOKUP(J44,'VT Französisch'!$A$4:$E$1991,2,FALSE),0)&amp;"/"&amp;TEXT(VLOOKUP(J44,'VT Französisch'!$A$4:$E$1991,3,FALSE),0)&amp;"/"&amp;TEXT(VLOOKUP(J44,'VT Französisch'!$A$4:$E$1991,4,FALSE),0),45),IF(Formular!$E$7='VT Niederländisch'!$A$1,LEFT(TEXT(VLOOKUP(J44,'VT Niederländisch'!$A$4:$E$1991,2,FALSE),0)&amp;"/"&amp;TEXT(VLOOKUP(J44,'VT Niederländisch'!$A$4:$E$1991,3,FALSE),0)&amp;"/"&amp;TEXT(VLOOKUP(J44,'VT Niederländisch'!$A$4:$E$1991,4,FALSE),0),45),IF(Formular!$E$7='VT Spanisch'!$A$1,LEFT(TEXT(VLOOKUP(J44,'VT Spanisch'!$A$4:$E$1991,2,FALSE),0)&amp;"/"&amp;TEXT(VLOOKUP(J44,'VT Spanisch'!$A$4:$E$1991,3,FALSE),0)&amp;"/"&amp;TEXT(VLOOKUP(J44,'VT Spanisch'!$A$4:$E$1991,4,FALSE),0),45),IF(Formular!$E$7='VT Türkisch'!$A$1,LEFT(TEXT(VLOOKUP(J44,'VT Türkisch'!$A$4:$E$1981,2,FALSE),0)&amp;"/"&amp;TEXT(VLOOKUP(J44,'VT Türkisch'!$A$4:$E$1981,3,FALSE),0)&amp;"/"&amp;TEXT(VLOOKUP(J44,'VT Türkisch'!$A$4:$E$1981,4,FALSE),0),45)))))),"")</f>
        <v/>
      </c>
      <c r="L44" s="47" t="s">
        <v>32</v>
      </c>
      <c r="M44" s="7" t="str">
        <f>IF(OR(J44="",L44="A",L44="B",L44="C",L44="D"),"",IF(J44&gt;0,IF(Formular!$E$7='VT Englisch'!$A$1,VLOOKUP(Formular!J44,'VT Englisch'!$A$7:$E$998,5,FALSE),IF(Formular!$E$7='VT Französisch'!$A$1,VLOOKUP(Formular!J44,'VT Französisch'!$A$7:$E$997,5,FALSE),IF(Formular!$E$7='VT Niederländisch'!$A$1,VLOOKUP(Formular!J44,'VT Niederländisch'!$A$7:$E$997,5,FALSE),IF(Formular!$E$7='VT Spanisch'!$A$1,VLOOKUP(Formular!J44,'VT Spanisch'!$A$7:$E$997,5,FALSE),IF(Formular!$E$7='VT Türkisch'!$A$1,VLOOKUP(Formular!J44,'VT Türkisch'!$A$7:$E$987,5,FALSE)))))),""))</f>
        <v/>
      </c>
      <c r="N44" s="45"/>
      <c r="O44" s="2"/>
    </row>
    <row r="45" spans="2:15" x14ac:dyDescent="0.25">
      <c r="B45" s="90"/>
      <c r="C45" s="91"/>
      <c r="D45" s="47"/>
      <c r="E45" s="9"/>
      <c r="F45" s="10"/>
      <c r="G45" s="41"/>
      <c r="H45" s="39"/>
      <c r="I45" s="14" t="str">
        <f>IF(H45&gt;0,IF(Formular!$E$7='VT Englisch'!$A$1,VLOOKUP(Formular!H45,'VT Englisch'!$A$7:$E$998,4,FALSE),IF(Formular!$E$7='VT Französisch'!$A$1,VLOOKUP(Formular!H45,'VT Französisch'!$A$7:$E$997,4,FALSE),IF(Formular!$E$7='VT Niederländisch'!$A$1,VLOOKUP(Formular!H45,'VT Niederländisch'!$A$7:$E$997,4,FALSE),IF(Formular!$E$7='VT Spanisch'!$A$1,VLOOKUP(Formular!H45,'VT Spanisch'!$A$7:$E$997,4,FALSE),IF(Formular!$E$7='VT Türkisch'!$A$1,VLOOKUP(Formular!H45,'VT Türkisch'!$A$7:$E$987,4,FALSE)))))),"")</f>
        <v/>
      </c>
      <c r="J45" s="11"/>
      <c r="K45" s="14" t="str">
        <f>IF(J45&gt;0,IF(Formular!$E$7='VT Englisch'!$A$1,LEFT(TEXT(VLOOKUP(J45,'VT Englisch'!$A$4:$E$1992,2,FALSE),0)&amp;"/"&amp;TEXT(VLOOKUP(J45,'VT Englisch'!$A$4:$E$1992,3,FALSE),0)&amp;"/"&amp;TEXT(VLOOKUP(J45,'VT Englisch'!$A$4:$E$1992,4,FALSE),0),45),IF(Formular!$E$7='VT Französisch'!$A$1,LEFT(TEXT(VLOOKUP(J45,'VT Französisch'!$A$4:$E$1991,2,FALSE),0)&amp;"/"&amp;TEXT(VLOOKUP(J45,'VT Französisch'!$A$4:$E$1991,3,FALSE),0)&amp;"/"&amp;TEXT(VLOOKUP(J45,'VT Französisch'!$A$4:$E$1991,4,FALSE),0),45),IF(Formular!$E$7='VT Niederländisch'!$A$1,LEFT(TEXT(VLOOKUP(J45,'VT Niederländisch'!$A$4:$E$1991,2,FALSE),0)&amp;"/"&amp;TEXT(VLOOKUP(J45,'VT Niederländisch'!$A$4:$E$1991,3,FALSE),0)&amp;"/"&amp;TEXT(VLOOKUP(J45,'VT Niederländisch'!$A$4:$E$1991,4,FALSE),0),45),IF(Formular!$E$7='VT Spanisch'!$A$1,LEFT(TEXT(VLOOKUP(J45,'VT Spanisch'!$A$4:$E$1991,2,FALSE),0)&amp;"/"&amp;TEXT(VLOOKUP(J45,'VT Spanisch'!$A$4:$E$1991,3,FALSE),0)&amp;"/"&amp;TEXT(VLOOKUP(J45,'VT Spanisch'!$A$4:$E$1991,4,FALSE),0),45),IF(Formular!$E$7='VT Türkisch'!$A$1,LEFT(TEXT(VLOOKUP(J45,'VT Türkisch'!$A$4:$E$1981,2,FALSE),0)&amp;"/"&amp;TEXT(VLOOKUP(J45,'VT Türkisch'!$A$4:$E$1981,3,FALSE),0)&amp;"/"&amp;TEXT(VLOOKUP(J45,'VT Türkisch'!$A$4:$E$1981,4,FALSE),0),45)))))),"")</f>
        <v/>
      </c>
      <c r="L45" s="47" t="s">
        <v>32</v>
      </c>
      <c r="M45" s="7" t="str">
        <f>IF(OR(J45="",L45="A",L45="B",L45="C",L45="D"),"",IF(J45&gt;0,IF(Formular!$E$7='VT Englisch'!$A$1,VLOOKUP(Formular!J45,'VT Englisch'!$A$7:$E$998,5,FALSE),IF(Formular!$E$7='VT Französisch'!$A$1,VLOOKUP(Formular!J45,'VT Französisch'!$A$7:$E$997,5,FALSE),IF(Formular!$E$7='VT Niederländisch'!$A$1,VLOOKUP(Formular!J45,'VT Niederländisch'!$A$7:$E$997,5,FALSE),IF(Formular!$E$7='VT Spanisch'!$A$1,VLOOKUP(Formular!J45,'VT Spanisch'!$A$7:$E$997,5,FALSE),IF(Formular!$E$7='VT Türkisch'!$A$1,VLOOKUP(Formular!J45,'VT Türkisch'!$A$7:$E$987,5,FALSE)))))),""))</f>
        <v/>
      </c>
      <c r="N45" s="45"/>
      <c r="O45" s="2"/>
    </row>
    <row r="46" spans="2:15" x14ac:dyDescent="0.25">
      <c r="B46" s="90"/>
      <c r="C46" s="91"/>
      <c r="D46" s="47"/>
      <c r="E46" s="9"/>
      <c r="F46" s="10"/>
      <c r="G46" s="41"/>
      <c r="H46" s="39"/>
      <c r="I46" s="14" t="str">
        <f>IF(H46&gt;0,IF(Formular!$E$7='VT Englisch'!$A$1,VLOOKUP(Formular!H46,'VT Englisch'!$A$7:$E$998,4,FALSE),IF(Formular!$E$7='VT Französisch'!$A$1,VLOOKUP(Formular!H46,'VT Französisch'!$A$7:$E$997,4,FALSE),IF(Formular!$E$7='VT Niederländisch'!$A$1,VLOOKUP(Formular!H46,'VT Niederländisch'!$A$7:$E$997,4,FALSE),IF(Formular!$E$7='VT Spanisch'!$A$1,VLOOKUP(Formular!H46,'VT Spanisch'!$A$7:$E$997,4,FALSE),IF(Formular!$E$7='VT Türkisch'!$A$1,VLOOKUP(Formular!H46,'VT Türkisch'!$A$7:$E$987,4,FALSE)))))),"")</f>
        <v/>
      </c>
      <c r="J46" s="11"/>
      <c r="K46" s="14" t="str">
        <f>IF(J46&gt;0,IF(Formular!$E$7='VT Englisch'!$A$1,LEFT(TEXT(VLOOKUP(J46,'VT Englisch'!$A$4:$E$1992,2,FALSE),0)&amp;"/"&amp;TEXT(VLOOKUP(J46,'VT Englisch'!$A$4:$E$1992,3,FALSE),0)&amp;"/"&amp;TEXT(VLOOKUP(J46,'VT Englisch'!$A$4:$E$1992,4,FALSE),0),45),IF(Formular!$E$7='VT Französisch'!$A$1,LEFT(TEXT(VLOOKUP(J46,'VT Französisch'!$A$4:$E$1991,2,FALSE),0)&amp;"/"&amp;TEXT(VLOOKUP(J46,'VT Französisch'!$A$4:$E$1991,3,FALSE),0)&amp;"/"&amp;TEXT(VLOOKUP(J46,'VT Französisch'!$A$4:$E$1991,4,FALSE),0),45),IF(Formular!$E$7='VT Niederländisch'!$A$1,LEFT(TEXT(VLOOKUP(J46,'VT Niederländisch'!$A$4:$E$1991,2,FALSE),0)&amp;"/"&amp;TEXT(VLOOKUP(J46,'VT Niederländisch'!$A$4:$E$1991,3,FALSE),0)&amp;"/"&amp;TEXT(VLOOKUP(J46,'VT Niederländisch'!$A$4:$E$1991,4,FALSE),0),45),IF(Formular!$E$7='VT Spanisch'!$A$1,LEFT(TEXT(VLOOKUP(J46,'VT Spanisch'!$A$4:$E$1991,2,FALSE),0)&amp;"/"&amp;TEXT(VLOOKUP(J46,'VT Spanisch'!$A$4:$E$1991,3,FALSE),0)&amp;"/"&amp;TEXT(VLOOKUP(J46,'VT Spanisch'!$A$4:$E$1991,4,FALSE),0),45),IF(Formular!$E$7='VT Türkisch'!$A$1,LEFT(TEXT(VLOOKUP(J46,'VT Türkisch'!$A$4:$E$1981,2,FALSE),0)&amp;"/"&amp;TEXT(VLOOKUP(J46,'VT Türkisch'!$A$4:$E$1981,3,FALSE),0)&amp;"/"&amp;TEXT(VLOOKUP(J46,'VT Türkisch'!$A$4:$E$1981,4,FALSE),0),45)))))),"")</f>
        <v/>
      </c>
      <c r="L46" s="47" t="s">
        <v>32</v>
      </c>
      <c r="M46" s="7" t="str">
        <f>IF(OR(J46="",L46="A",L46="B",L46="C",L46="D"),"",IF(J46&gt;0,IF(Formular!$E$7='VT Englisch'!$A$1,VLOOKUP(Formular!J46,'VT Englisch'!$A$7:$E$998,5,FALSE),IF(Formular!$E$7='VT Französisch'!$A$1,VLOOKUP(Formular!J46,'VT Französisch'!$A$7:$E$997,5,FALSE),IF(Formular!$E$7='VT Niederländisch'!$A$1,VLOOKUP(Formular!J46,'VT Niederländisch'!$A$7:$E$997,5,FALSE),IF(Formular!$E$7='VT Spanisch'!$A$1,VLOOKUP(Formular!J46,'VT Spanisch'!$A$7:$E$997,5,FALSE),IF(Formular!$E$7='VT Türkisch'!$A$1,VLOOKUP(Formular!J46,'VT Türkisch'!$A$7:$E$987,5,FALSE)))))),""))</f>
        <v/>
      </c>
      <c r="N46" s="45"/>
      <c r="O46" s="2"/>
    </row>
    <row r="47" spans="2:15" x14ac:dyDescent="0.25">
      <c r="B47" s="90"/>
      <c r="C47" s="91"/>
      <c r="D47" s="47"/>
      <c r="E47" s="9"/>
      <c r="F47" s="10"/>
      <c r="G47" s="41"/>
      <c r="H47" s="39"/>
      <c r="I47" s="14" t="str">
        <f>IF(H47&gt;0,IF(Formular!$E$7='VT Englisch'!$A$1,VLOOKUP(Formular!H47,'VT Englisch'!$A$7:$E$998,4,FALSE),IF(Formular!$E$7='VT Französisch'!$A$1,VLOOKUP(Formular!H47,'VT Französisch'!$A$7:$E$997,4,FALSE),IF(Formular!$E$7='VT Niederländisch'!$A$1,VLOOKUP(Formular!H47,'VT Niederländisch'!$A$7:$E$997,4,FALSE),IF(Formular!$E$7='VT Spanisch'!$A$1,VLOOKUP(Formular!H47,'VT Spanisch'!$A$7:$E$997,4,FALSE),IF(Formular!$E$7='VT Türkisch'!$A$1,VLOOKUP(Formular!H47,'VT Türkisch'!$A$7:$E$987,4,FALSE)))))),"")</f>
        <v/>
      </c>
      <c r="J47" s="11"/>
      <c r="K47" s="14" t="str">
        <f>IF(J47&gt;0,IF(Formular!$E$7='VT Englisch'!$A$1,LEFT(TEXT(VLOOKUP(J47,'VT Englisch'!$A$4:$E$1992,2,FALSE),0)&amp;"/"&amp;TEXT(VLOOKUP(J47,'VT Englisch'!$A$4:$E$1992,3,FALSE),0)&amp;"/"&amp;TEXT(VLOOKUP(J47,'VT Englisch'!$A$4:$E$1992,4,FALSE),0),45),IF(Formular!$E$7='VT Französisch'!$A$1,LEFT(TEXT(VLOOKUP(J47,'VT Französisch'!$A$4:$E$1991,2,FALSE),0)&amp;"/"&amp;TEXT(VLOOKUP(J47,'VT Französisch'!$A$4:$E$1991,3,FALSE),0)&amp;"/"&amp;TEXT(VLOOKUP(J47,'VT Französisch'!$A$4:$E$1991,4,FALSE),0),45),IF(Formular!$E$7='VT Niederländisch'!$A$1,LEFT(TEXT(VLOOKUP(J47,'VT Niederländisch'!$A$4:$E$1991,2,FALSE),0)&amp;"/"&amp;TEXT(VLOOKUP(J47,'VT Niederländisch'!$A$4:$E$1991,3,FALSE),0)&amp;"/"&amp;TEXT(VLOOKUP(J47,'VT Niederländisch'!$A$4:$E$1991,4,FALSE),0),45),IF(Formular!$E$7='VT Spanisch'!$A$1,LEFT(TEXT(VLOOKUP(J47,'VT Spanisch'!$A$4:$E$1991,2,FALSE),0)&amp;"/"&amp;TEXT(VLOOKUP(J47,'VT Spanisch'!$A$4:$E$1991,3,FALSE),0)&amp;"/"&amp;TEXT(VLOOKUP(J47,'VT Spanisch'!$A$4:$E$1991,4,FALSE),0),45),IF(Formular!$E$7='VT Türkisch'!$A$1,LEFT(TEXT(VLOOKUP(J47,'VT Türkisch'!$A$4:$E$1981,2,FALSE),0)&amp;"/"&amp;TEXT(VLOOKUP(J47,'VT Türkisch'!$A$4:$E$1981,3,FALSE),0)&amp;"/"&amp;TEXT(VLOOKUP(J47,'VT Türkisch'!$A$4:$E$1981,4,FALSE),0),45)))))),"")</f>
        <v/>
      </c>
      <c r="L47" s="47" t="s">
        <v>32</v>
      </c>
      <c r="M47" s="7" t="str">
        <f>IF(OR(J47="",L47="A",L47="B",L47="C",L47="D"),"",IF(J47&gt;0,IF(Formular!$E$7='VT Englisch'!$A$1,VLOOKUP(Formular!J47,'VT Englisch'!$A$7:$E$998,5,FALSE),IF(Formular!$E$7='VT Französisch'!$A$1,VLOOKUP(Formular!J47,'VT Französisch'!$A$7:$E$997,5,FALSE),IF(Formular!$E$7='VT Niederländisch'!$A$1,VLOOKUP(Formular!J47,'VT Niederländisch'!$A$7:$E$997,5,FALSE),IF(Formular!$E$7='VT Spanisch'!$A$1,VLOOKUP(Formular!J47,'VT Spanisch'!$A$7:$E$997,5,FALSE),IF(Formular!$E$7='VT Türkisch'!$A$1,VLOOKUP(Formular!J47,'VT Türkisch'!$A$7:$E$987,5,FALSE)))))),""))</f>
        <v/>
      </c>
      <c r="N47" s="45"/>
      <c r="O47" s="2"/>
    </row>
    <row r="48" spans="2:15" x14ac:dyDescent="0.25">
      <c r="B48" s="90"/>
      <c r="C48" s="91"/>
      <c r="D48" s="47"/>
      <c r="E48" s="9"/>
      <c r="F48" s="10"/>
      <c r="G48" s="41"/>
      <c r="H48" s="39"/>
      <c r="I48" s="14" t="str">
        <f>IF(H48&gt;0,IF(Formular!$E$7='VT Englisch'!$A$1,VLOOKUP(Formular!H48,'VT Englisch'!$A$7:$E$998,4,FALSE),IF(Formular!$E$7='VT Französisch'!$A$1,VLOOKUP(Formular!H48,'VT Französisch'!$A$7:$E$997,4,FALSE),IF(Formular!$E$7='VT Niederländisch'!$A$1,VLOOKUP(Formular!H48,'VT Niederländisch'!$A$7:$E$997,4,FALSE),IF(Formular!$E$7='VT Spanisch'!$A$1,VLOOKUP(Formular!H48,'VT Spanisch'!$A$7:$E$997,4,FALSE),IF(Formular!$E$7='VT Türkisch'!$A$1,VLOOKUP(Formular!H48,'VT Türkisch'!$A$7:$E$987,4,FALSE)))))),"")</f>
        <v/>
      </c>
      <c r="J48" s="11"/>
      <c r="K48" s="14" t="str">
        <f>IF(J48&gt;0,IF(Formular!$E$7='VT Englisch'!$A$1,LEFT(TEXT(VLOOKUP(J48,'VT Englisch'!$A$4:$E$1992,2,FALSE),0)&amp;"/"&amp;TEXT(VLOOKUP(J48,'VT Englisch'!$A$4:$E$1992,3,FALSE),0)&amp;"/"&amp;TEXT(VLOOKUP(J48,'VT Englisch'!$A$4:$E$1992,4,FALSE),0),45),IF(Formular!$E$7='VT Französisch'!$A$1,LEFT(TEXT(VLOOKUP(J48,'VT Französisch'!$A$4:$E$1991,2,FALSE),0)&amp;"/"&amp;TEXT(VLOOKUP(J48,'VT Französisch'!$A$4:$E$1991,3,FALSE),0)&amp;"/"&amp;TEXT(VLOOKUP(J48,'VT Französisch'!$A$4:$E$1991,4,FALSE),0),45),IF(Formular!$E$7='VT Niederländisch'!$A$1,LEFT(TEXT(VLOOKUP(J48,'VT Niederländisch'!$A$4:$E$1991,2,FALSE),0)&amp;"/"&amp;TEXT(VLOOKUP(J48,'VT Niederländisch'!$A$4:$E$1991,3,FALSE),0)&amp;"/"&amp;TEXT(VLOOKUP(J48,'VT Niederländisch'!$A$4:$E$1991,4,FALSE),0),45),IF(Formular!$E$7='VT Spanisch'!$A$1,LEFT(TEXT(VLOOKUP(J48,'VT Spanisch'!$A$4:$E$1991,2,FALSE),0)&amp;"/"&amp;TEXT(VLOOKUP(J48,'VT Spanisch'!$A$4:$E$1991,3,FALSE),0)&amp;"/"&amp;TEXT(VLOOKUP(J48,'VT Spanisch'!$A$4:$E$1991,4,FALSE),0),45),IF(Formular!$E$7='VT Türkisch'!$A$1,LEFT(TEXT(VLOOKUP(J48,'VT Türkisch'!$A$4:$E$1981,2,FALSE),0)&amp;"/"&amp;TEXT(VLOOKUP(J48,'VT Türkisch'!$A$4:$E$1981,3,FALSE),0)&amp;"/"&amp;TEXT(VLOOKUP(J48,'VT Türkisch'!$A$4:$E$1981,4,FALSE),0),45)))))),"")</f>
        <v/>
      </c>
      <c r="L48" s="47" t="s">
        <v>32</v>
      </c>
      <c r="M48" s="7" t="str">
        <f>IF(OR(J48="",L48="A",L48="B",L48="C",L48="D"),"",IF(J48&gt;0,IF(Formular!$E$7='VT Englisch'!$A$1,VLOOKUP(Formular!J48,'VT Englisch'!$A$7:$E$998,5,FALSE),IF(Formular!$E$7='VT Französisch'!$A$1,VLOOKUP(Formular!J48,'VT Französisch'!$A$7:$E$997,5,FALSE),IF(Formular!$E$7='VT Niederländisch'!$A$1,VLOOKUP(Formular!J48,'VT Niederländisch'!$A$7:$E$997,5,FALSE),IF(Formular!$E$7='VT Spanisch'!$A$1,VLOOKUP(Formular!J48,'VT Spanisch'!$A$7:$E$997,5,FALSE),IF(Formular!$E$7='VT Türkisch'!$A$1,VLOOKUP(Formular!J48,'VT Türkisch'!$A$7:$E$987,5,FALSE)))))),""))</f>
        <v/>
      </c>
      <c r="N48" s="45"/>
      <c r="O48" s="2"/>
    </row>
    <row r="49" spans="2:15" x14ac:dyDescent="0.25">
      <c r="B49" s="90"/>
      <c r="C49" s="91"/>
      <c r="D49" s="47"/>
      <c r="E49" s="9"/>
      <c r="F49" s="10"/>
      <c r="G49" s="41"/>
      <c r="H49" s="39"/>
      <c r="I49" s="14" t="str">
        <f>IF(H49&gt;0,IF(Formular!$E$7='VT Englisch'!$A$1,VLOOKUP(Formular!H49,'VT Englisch'!$A$7:$E$998,4,FALSE),IF(Formular!$E$7='VT Französisch'!$A$1,VLOOKUP(Formular!H49,'VT Französisch'!$A$7:$E$997,4,FALSE),IF(Formular!$E$7='VT Niederländisch'!$A$1,VLOOKUP(Formular!H49,'VT Niederländisch'!$A$7:$E$997,4,FALSE),IF(Formular!$E$7='VT Spanisch'!$A$1,VLOOKUP(Formular!H49,'VT Spanisch'!$A$7:$E$997,4,FALSE),IF(Formular!$E$7='VT Türkisch'!$A$1,VLOOKUP(Formular!H49,'VT Türkisch'!$A$7:$E$987,4,FALSE)))))),"")</f>
        <v/>
      </c>
      <c r="J49" s="11"/>
      <c r="K49" s="14" t="str">
        <f>IF(J49&gt;0,IF(Formular!$E$7='VT Englisch'!$A$1,LEFT(TEXT(VLOOKUP(J49,'VT Englisch'!$A$4:$E$1992,2,FALSE),0)&amp;"/"&amp;TEXT(VLOOKUP(J49,'VT Englisch'!$A$4:$E$1992,3,FALSE),0)&amp;"/"&amp;TEXT(VLOOKUP(J49,'VT Englisch'!$A$4:$E$1992,4,FALSE),0),45),IF(Formular!$E$7='VT Französisch'!$A$1,LEFT(TEXT(VLOOKUP(J49,'VT Französisch'!$A$4:$E$1991,2,FALSE),0)&amp;"/"&amp;TEXT(VLOOKUP(J49,'VT Französisch'!$A$4:$E$1991,3,FALSE),0)&amp;"/"&amp;TEXT(VLOOKUP(J49,'VT Französisch'!$A$4:$E$1991,4,FALSE),0),45),IF(Formular!$E$7='VT Niederländisch'!$A$1,LEFT(TEXT(VLOOKUP(J49,'VT Niederländisch'!$A$4:$E$1991,2,FALSE),0)&amp;"/"&amp;TEXT(VLOOKUP(J49,'VT Niederländisch'!$A$4:$E$1991,3,FALSE),0)&amp;"/"&amp;TEXT(VLOOKUP(J49,'VT Niederländisch'!$A$4:$E$1991,4,FALSE),0),45),IF(Formular!$E$7='VT Spanisch'!$A$1,LEFT(TEXT(VLOOKUP(J49,'VT Spanisch'!$A$4:$E$1991,2,FALSE),0)&amp;"/"&amp;TEXT(VLOOKUP(J49,'VT Spanisch'!$A$4:$E$1991,3,FALSE),0)&amp;"/"&amp;TEXT(VLOOKUP(J49,'VT Spanisch'!$A$4:$E$1991,4,FALSE),0),45),IF(Formular!$E$7='VT Türkisch'!$A$1,LEFT(TEXT(VLOOKUP(J49,'VT Türkisch'!$A$4:$E$1981,2,FALSE),0)&amp;"/"&amp;TEXT(VLOOKUP(J49,'VT Türkisch'!$A$4:$E$1981,3,FALSE),0)&amp;"/"&amp;TEXT(VLOOKUP(J49,'VT Türkisch'!$A$4:$E$1981,4,FALSE),0),45)))))),"")</f>
        <v/>
      </c>
      <c r="L49" s="47" t="s">
        <v>32</v>
      </c>
      <c r="M49" s="7" t="str">
        <f>IF(OR(J49="",L49="A",L49="B",L49="C",L49="D"),"",IF(J49&gt;0,IF(Formular!$E$7='VT Englisch'!$A$1,VLOOKUP(Formular!J49,'VT Englisch'!$A$7:$E$998,5,FALSE),IF(Formular!$E$7='VT Französisch'!$A$1,VLOOKUP(Formular!J49,'VT Französisch'!$A$7:$E$997,5,FALSE),IF(Formular!$E$7='VT Niederländisch'!$A$1,VLOOKUP(Formular!J49,'VT Niederländisch'!$A$7:$E$997,5,FALSE),IF(Formular!$E$7='VT Spanisch'!$A$1,VLOOKUP(Formular!J49,'VT Spanisch'!$A$7:$E$997,5,FALSE),IF(Formular!$E$7='VT Türkisch'!$A$1,VLOOKUP(Formular!J49,'VT Türkisch'!$A$7:$E$987,5,FALSE)))))),""))</f>
        <v/>
      </c>
      <c r="N49" s="45"/>
      <c r="O49" s="2"/>
    </row>
    <row r="50" spans="2:15" x14ac:dyDescent="0.25">
      <c r="B50" s="90"/>
      <c r="C50" s="91"/>
      <c r="D50" s="47"/>
      <c r="E50" s="9"/>
      <c r="F50" s="10"/>
      <c r="G50" s="41"/>
      <c r="H50" s="39"/>
      <c r="I50" s="14" t="str">
        <f>IF(H50&gt;0,IF(Formular!$E$7='VT Englisch'!$A$1,VLOOKUP(Formular!H50,'VT Englisch'!$A$7:$E$998,4,FALSE),IF(Formular!$E$7='VT Französisch'!$A$1,VLOOKUP(Formular!H50,'VT Französisch'!$A$7:$E$997,4,FALSE),IF(Formular!$E$7='VT Niederländisch'!$A$1,VLOOKUP(Formular!H50,'VT Niederländisch'!$A$7:$E$997,4,FALSE),IF(Formular!$E$7='VT Spanisch'!$A$1,VLOOKUP(Formular!H50,'VT Spanisch'!$A$7:$E$997,4,FALSE),IF(Formular!$E$7='VT Türkisch'!$A$1,VLOOKUP(Formular!H50,'VT Türkisch'!$A$7:$E$987,4,FALSE)))))),"")</f>
        <v/>
      </c>
      <c r="J50" s="11"/>
      <c r="K50" s="14" t="str">
        <f>IF(J50&gt;0,IF(Formular!$E$7='VT Englisch'!$A$1,LEFT(TEXT(VLOOKUP(J50,'VT Englisch'!$A$4:$E$1992,2,FALSE),0)&amp;"/"&amp;TEXT(VLOOKUP(J50,'VT Englisch'!$A$4:$E$1992,3,FALSE),0)&amp;"/"&amp;TEXT(VLOOKUP(J50,'VT Englisch'!$A$4:$E$1992,4,FALSE),0),45),IF(Formular!$E$7='VT Französisch'!$A$1,LEFT(TEXT(VLOOKUP(J50,'VT Französisch'!$A$4:$E$1991,2,FALSE),0)&amp;"/"&amp;TEXT(VLOOKUP(J50,'VT Französisch'!$A$4:$E$1991,3,FALSE),0)&amp;"/"&amp;TEXT(VLOOKUP(J50,'VT Französisch'!$A$4:$E$1991,4,FALSE),0),45),IF(Formular!$E$7='VT Niederländisch'!$A$1,LEFT(TEXT(VLOOKUP(J50,'VT Niederländisch'!$A$4:$E$1991,2,FALSE),0)&amp;"/"&amp;TEXT(VLOOKUP(J50,'VT Niederländisch'!$A$4:$E$1991,3,FALSE),0)&amp;"/"&amp;TEXT(VLOOKUP(J50,'VT Niederländisch'!$A$4:$E$1991,4,FALSE),0),45),IF(Formular!$E$7='VT Spanisch'!$A$1,LEFT(TEXT(VLOOKUP(J50,'VT Spanisch'!$A$4:$E$1991,2,FALSE),0)&amp;"/"&amp;TEXT(VLOOKUP(J50,'VT Spanisch'!$A$4:$E$1991,3,FALSE),0)&amp;"/"&amp;TEXT(VLOOKUP(J50,'VT Spanisch'!$A$4:$E$1991,4,FALSE),0),45),IF(Formular!$E$7='VT Türkisch'!$A$1,LEFT(TEXT(VLOOKUP(J50,'VT Türkisch'!$A$4:$E$1981,2,FALSE),0)&amp;"/"&amp;TEXT(VLOOKUP(J50,'VT Türkisch'!$A$4:$E$1981,3,FALSE),0)&amp;"/"&amp;TEXT(VLOOKUP(J50,'VT Türkisch'!$A$4:$E$1981,4,FALSE),0),45)))))),"")</f>
        <v/>
      </c>
      <c r="L50" s="47" t="s">
        <v>32</v>
      </c>
      <c r="M50" s="7" t="str">
        <f>IF(OR(J50="",L50="A",L50="B",L50="C",L50="D"),"",IF(J50&gt;0,IF(Formular!$E$7='VT Englisch'!$A$1,VLOOKUP(Formular!J50,'VT Englisch'!$A$7:$E$998,5,FALSE),IF(Formular!$E$7='VT Französisch'!$A$1,VLOOKUP(Formular!J50,'VT Französisch'!$A$7:$E$997,5,FALSE),IF(Formular!$E$7='VT Niederländisch'!$A$1,VLOOKUP(Formular!J50,'VT Niederländisch'!$A$7:$E$997,5,FALSE),IF(Formular!$E$7='VT Spanisch'!$A$1,VLOOKUP(Formular!J50,'VT Spanisch'!$A$7:$E$997,5,FALSE),IF(Formular!$E$7='VT Türkisch'!$A$1,VLOOKUP(Formular!J50,'VT Türkisch'!$A$7:$E$987,5,FALSE)))))),""))</f>
        <v/>
      </c>
      <c r="N50" s="45"/>
      <c r="O50" s="2"/>
    </row>
    <row r="51" spans="2:15" x14ac:dyDescent="0.25">
      <c r="B51" s="90"/>
      <c r="C51" s="91"/>
      <c r="D51" s="47"/>
      <c r="E51" s="9"/>
      <c r="F51" s="10"/>
      <c r="G51" s="41"/>
      <c r="H51" s="39"/>
      <c r="I51" s="14" t="str">
        <f>IF(H51&gt;0,IF(Formular!$E$7='VT Englisch'!$A$1,VLOOKUP(Formular!H51,'VT Englisch'!$A$7:$E$998,4,FALSE),IF(Formular!$E$7='VT Französisch'!$A$1,VLOOKUP(Formular!H51,'VT Französisch'!$A$7:$E$997,4,FALSE),IF(Formular!$E$7='VT Niederländisch'!$A$1,VLOOKUP(Formular!H51,'VT Niederländisch'!$A$7:$E$997,4,FALSE),IF(Formular!$E$7='VT Spanisch'!$A$1,VLOOKUP(Formular!H51,'VT Spanisch'!$A$7:$E$997,4,FALSE),IF(Formular!$E$7='VT Türkisch'!$A$1,VLOOKUP(Formular!H51,'VT Türkisch'!$A$7:$E$987,4,FALSE)))))),"")</f>
        <v/>
      </c>
      <c r="J51" s="11"/>
      <c r="K51" s="14" t="str">
        <f>IF(J51&gt;0,IF(Formular!$E$7='VT Englisch'!$A$1,LEFT(TEXT(VLOOKUP(J51,'VT Englisch'!$A$4:$E$1992,2,FALSE),0)&amp;"/"&amp;TEXT(VLOOKUP(J51,'VT Englisch'!$A$4:$E$1992,3,FALSE),0)&amp;"/"&amp;TEXT(VLOOKUP(J51,'VT Englisch'!$A$4:$E$1992,4,FALSE),0),45),IF(Formular!$E$7='VT Französisch'!$A$1,LEFT(TEXT(VLOOKUP(J51,'VT Französisch'!$A$4:$E$1991,2,FALSE),0)&amp;"/"&amp;TEXT(VLOOKUP(J51,'VT Französisch'!$A$4:$E$1991,3,FALSE),0)&amp;"/"&amp;TEXT(VLOOKUP(J51,'VT Französisch'!$A$4:$E$1991,4,FALSE),0),45),IF(Formular!$E$7='VT Niederländisch'!$A$1,LEFT(TEXT(VLOOKUP(J51,'VT Niederländisch'!$A$4:$E$1991,2,FALSE),0)&amp;"/"&amp;TEXT(VLOOKUP(J51,'VT Niederländisch'!$A$4:$E$1991,3,FALSE),0)&amp;"/"&amp;TEXT(VLOOKUP(J51,'VT Niederländisch'!$A$4:$E$1991,4,FALSE),0),45),IF(Formular!$E$7='VT Spanisch'!$A$1,LEFT(TEXT(VLOOKUP(J51,'VT Spanisch'!$A$4:$E$1991,2,FALSE),0)&amp;"/"&amp;TEXT(VLOOKUP(J51,'VT Spanisch'!$A$4:$E$1991,3,FALSE),0)&amp;"/"&amp;TEXT(VLOOKUP(J51,'VT Spanisch'!$A$4:$E$1991,4,FALSE),0),45),IF(Formular!$E$7='VT Türkisch'!$A$1,LEFT(TEXT(VLOOKUP(J51,'VT Türkisch'!$A$4:$E$1981,2,FALSE),0)&amp;"/"&amp;TEXT(VLOOKUP(J51,'VT Türkisch'!$A$4:$E$1981,3,FALSE),0)&amp;"/"&amp;TEXT(VLOOKUP(J51,'VT Türkisch'!$A$4:$E$1981,4,FALSE),0),45)))))),"")</f>
        <v/>
      </c>
      <c r="L51" s="47" t="s">
        <v>32</v>
      </c>
      <c r="M51" s="7" t="str">
        <f>IF(OR(J51="",L51="A",L51="B",L51="C",L51="D"),"",IF(J51&gt;0,IF(Formular!$E$7='VT Englisch'!$A$1,VLOOKUP(Formular!J51,'VT Englisch'!$A$7:$E$998,5,FALSE),IF(Formular!$E$7='VT Französisch'!$A$1,VLOOKUP(Formular!J51,'VT Französisch'!$A$7:$E$997,5,FALSE),IF(Formular!$E$7='VT Niederländisch'!$A$1,VLOOKUP(Formular!J51,'VT Niederländisch'!$A$7:$E$997,5,FALSE),IF(Formular!$E$7='VT Spanisch'!$A$1,VLOOKUP(Formular!J51,'VT Spanisch'!$A$7:$E$997,5,FALSE),IF(Formular!$E$7='VT Türkisch'!$A$1,VLOOKUP(Formular!J51,'VT Türkisch'!$A$7:$E$987,5,FALSE)))))),""))</f>
        <v/>
      </c>
      <c r="N51" s="45"/>
      <c r="O51" s="2"/>
    </row>
    <row r="52" spans="2:15" x14ac:dyDescent="0.25">
      <c r="B52" s="90"/>
      <c r="C52" s="91"/>
      <c r="D52" s="47"/>
      <c r="E52" s="9"/>
      <c r="F52" s="10"/>
      <c r="G52" s="41"/>
      <c r="H52" s="39"/>
      <c r="I52" s="14" t="str">
        <f>IF(H52&gt;0,IF(Formular!$E$7='VT Englisch'!$A$1,VLOOKUP(Formular!H52,'VT Englisch'!$A$7:$E$998,4,FALSE),IF(Formular!$E$7='VT Französisch'!$A$1,VLOOKUP(Formular!H52,'VT Französisch'!$A$7:$E$997,4,FALSE),IF(Formular!$E$7='VT Niederländisch'!$A$1,VLOOKUP(Formular!H52,'VT Niederländisch'!$A$7:$E$997,4,FALSE),IF(Formular!$E$7='VT Spanisch'!$A$1,VLOOKUP(Formular!H52,'VT Spanisch'!$A$7:$E$997,4,FALSE),IF(Formular!$E$7='VT Türkisch'!$A$1,VLOOKUP(Formular!H52,'VT Türkisch'!$A$7:$E$987,4,FALSE)))))),"")</f>
        <v/>
      </c>
      <c r="J52" s="11"/>
      <c r="K52" s="14" t="str">
        <f>IF(J52&gt;0,IF(Formular!$E$7='VT Englisch'!$A$1,LEFT(TEXT(VLOOKUP(J52,'VT Englisch'!$A$4:$E$1992,2,FALSE),0)&amp;"/"&amp;TEXT(VLOOKUP(J52,'VT Englisch'!$A$4:$E$1992,3,FALSE),0)&amp;"/"&amp;TEXT(VLOOKUP(J52,'VT Englisch'!$A$4:$E$1992,4,FALSE),0),45),IF(Formular!$E$7='VT Französisch'!$A$1,LEFT(TEXT(VLOOKUP(J52,'VT Französisch'!$A$4:$E$1991,2,FALSE),0)&amp;"/"&amp;TEXT(VLOOKUP(J52,'VT Französisch'!$A$4:$E$1991,3,FALSE),0)&amp;"/"&amp;TEXT(VLOOKUP(J52,'VT Französisch'!$A$4:$E$1991,4,FALSE),0),45),IF(Formular!$E$7='VT Niederländisch'!$A$1,LEFT(TEXT(VLOOKUP(J52,'VT Niederländisch'!$A$4:$E$1991,2,FALSE),0)&amp;"/"&amp;TEXT(VLOOKUP(J52,'VT Niederländisch'!$A$4:$E$1991,3,FALSE),0)&amp;"/"&amp;TEXT(VLOOKUP(J52,'VT Niederländisch'!$A$4:$E$1991,4,FALSE),0),45),IF(Formular!$E$7='VT Spanisch'!$A$1,LEFT(TEXT(VLOOKUP(J52,'VT Spanisch'!$A$4:$E$1991,2,FALSE),0)&amp;"/"&amp;TEXT(VLOOKUP(J52,'VT Spanisch'!$A$4:$E$1991,3,FALSE),0)&amp;"/"&amp;TEXT(VLOOKUP(J52,'VT Spanisch'!$A$4:$E$1991,4,FALSE),0),45),IF(Formular!$E$7='VT Türkisch'!$A$1,LEFT(TEXT(VLOOKUP(J52,'VT Türkisch'!$A$4:$E$1981,2,FALSE),0)&amp;"/"&amp;TEXT(VLOOKUP(J52,'VT Türkisch'!$A$4:$E$1981,3,FALSE),0)&amp;"/"&amp;TEXT(VLOOKUP(J52,'VT Türkisch'!$A$4:$E$1981,4,FALSE),0),45)))))),"")</f>
        <v/>
      </c>
      <c r="L52" s="47" t="s">
        <v>32</v>
      </c>
      <c r="M52" s="7" t="str">
        <f>IF(OR(J52="",L52="A",L52="B",L52="C",L52="D"),"",IF(J52&gt;0,IF(Formular!$E$7='VT Englisch'!$A$1,VLOOKUP(Formular!J52,'VT Englisch'!$A$7:$E$998,5,FALSE),IF(Formular!$E$7='VT Französisch'!$A$1,VLOOKUP(Formular!J52,'VT Französisch'!$A$7:$E$997,5,FALSE),IF(Formular!$E$7='VT Niederländisch'!$A$1,VLOOKUP(Formular!J52,'VT Niederländisch'!$A$7:$E$997,5,FALSE),IF(Formular!$E$7='VT Spanisch'!$A$1,VLOOKUP(Formular!J52,'VT Spanisch'!$A$7:$E$997,5,FALSE),IF(Formular!$E$7='VT Türkisch'!$A$1,VLOOKUP(Formular!J52,'VT Türkisch'!$A$7:$E$987,5,FALSE)))))),""))</f>
        <v/>
      </c>
      <c r="N52" s="45"/>
      <c r="O52" s="2"/>
    </row>
    <row r="53" spans="2:15" x14ac:dyDescent="0.25">
      <c r="B53" s="90"/>
      <c r="C53" s="91"/>
      <c r="D53" s="47"/>
      <c r="E53" s="9"/>
      <c r="F53" s="10"/>
      <c r="G53" s="41"/>
      <c r="H53" s="39"/>
      <c r="I53" s="14" t="str">
        <f>IF(H53&gt;0,IF(Formular!$E$7='VT Englisch'!$A$1,VLOOKUP(Formular!H53,'VT Englisch'!$A$7:$E$998,4,FALSE),IF(Formular!$E$7='VT Französisch'!$A$1,VLOOKUP(Formular!H53,'VT Französisch'!$A$7:$E$997,4,FALSE),IF(Formular!$E$7='VT Niederländisch'!$A$1,VLOOKUP(Formular!H53,'VT Niederländisch'!$A$7:$E$997,4,FALSE),IF(Formular!$E$7='VT Spanisch'!$A$1,VLOOKUP(Formular!H53,'VT Spanisch'!$A$7:$E$997,4,FALSE),IF(Formular!$E$7='VT Türkisch'!$A$1,VLOOKUP(Formular!H53,'VT Türkisch'!$A$7:$E$987,4,FALSE)))))),"")</f>
        <v/>
      </c>
      <c r="J53" s="11"/>
      <c r="K53" s="14" t="str">
        <f>IF(J53&gt;0,IF(Formular!$E$7='VT Englisch'!$A$1,LEFT(TEXT(VLOOKUP(J53,'VT Englisch'!$A$4:$E$1992,2,FALSE),0)&amp;"/"&amp;TEXT(VLOOKUP(J53,'VT Englisch'!$A$4:$E$1992,3,FALSE),0)&amp;"/"&amp;TEXT(VLOOKUP(J53,'VT Englisch'!$A$4:$E$1992,4,FALSE),0),45),IF(Formular!$E$7='VT Französisch'!$A$1,LEFT(TEXT(VLOOKUP(J53,'VT Französisch'!$A$4:$E$1991,2,FALSE),0)&amp;"/"&amp;TEXT(VLOOKUP(J53,'VT Französisch'!$A$4:$E$1991,3,FALSE),0)&amp;"/"&amp;TEXT(VLOOKUP(J53,'VT Französisch'!$A$4:$E$1991,4,FALSE),0),45),IF(Formular!$E$7='VT Niederländisch'!$A$1,LEFT(TEXT(VLOOKUP(J53,'VT Niederländisch'!$A$4:$E$1991,2,FALSE),0)&amp;"/"&amp;TEXT(VLOOKUP(J53,'VT Niederländisch'!$A$4:$E$1991,3,FALSE),0)&amp;"/"&amp;TEXT(VLOOKUP(J53,'VT Niederländisch'!$A$4:$E$1991,4,FALSE),0),45),IF(Formular!$E$7='VT Spanisch'!$A$1,LEFT(TEXT(VLOOKUP(J53,'VT Spanisch'!$A$4:$E$1991,2,FALSE),0)&amp;"/"&amp;TEXT(VLOOKUP(J53,'VT Spanisch'!$A$4:$E$1991,3,FALSE),0)&amp;"/"&amp;TEXT(VLOOKUP(J53,'VT Spanisch'!$A$4:$E$1991,4,FALSE),0),45),IF(Formular!$E$7='VT Türkisch'!$A$1,LEFT(TEXT(VLOOKUP(J53,'VT Türkisch'!$A$4:$E$1981,2,FALSE),0)&amp;"/"&amp;TEXT(VLOOKUP(J53,'VT Türkisch'!$A$4:$E$1981,3,FALSE),0)&amp;"/"&amp;TEXT(VLOOKUP(J53,'VT Türkisch'!$A$4:$E$1981,4,FALSE),0),45)))))),"")</f>
        <v/>
      </c>
      <c r="L53" s="47" t="s">
        <v>32</v>
      </c>
      <c r="M53" s="7" t="str">
        <f>IF(OR(J53="",L53="A",L53="B",L53="C",L53="D"),"",IF(J53&gt;0,IF(Formular!$E$7='VT Englisch'!$A$1,VLOOKUP(Formular!J53,'VT Englisch'!$A$7:$E$998,5,FALSE),IF(Formular!$E$7='VT Französisch'!$A$1,VLOOKUP(Formular!J53,'VT Französisch'!$A$7:$E$997,5,FALSE),IF(Formular!$E$7='VT Niederländisch'!$A$1,VLOOKUP(Formular!J53,'VT Niederländisch'!$A$7:$E$997,5,FALSE),IF(Formular!$E$7='VT Spanisch'!$A$1,VLOOKUP(Formular!J53,'VT Spanisch'!$A$7:$E$997,5,FALSE),IF(Formular!$E$7='VT Türkisch'!$A$1,VLOOKUP(Formular!J53,'VT Türkisch'!$A$7:$E$987,5,FALSE)))))),""))</f>
        <v/>
      </c>
      <c r="N53" s="45"/>
      <c r="O53" s="2"/>
    </row>
    <row r="54" spans="2:15" x14ac:dyDescent="0.25">
      <c r="B54" s="90"/>
      <c r="C54" s="91"/>
      <c r="D54" s="47"/>
      <c r="E54" s="9"/>
      <c r="F54" s="10"/>
      <c r="G54" s="41"/>
      <c r="H54" s="39"/>
      <c r="I54" s="14" t="str">
        <f>IF(H54&gt;0,IF(Formular!$E$7='VT Englisch'!$A$1,VLOOKUP(Formular!H54,'VT Englisch'!$A$7:$E$998,4,FALSE),IF(Formular!$E$7='VT Französisch'!$A$1,VLOOKUP(Formular!H54,'VT Französisch'!$A$7:$E$997,4,FALSE),IF(Formular!$E$7='VT Niederländisch'!$A$1,VLOOKUP(Formular!H54,'VT Niederländisch'!$A$7:$E$997,4,FALSE),IF(Formular!$E$7='VT Spanisch'!$A$1,VLOOKUP(Formular!H54,'VT Spanisch'!$A$7:$E$997,4,FALSE),IF(Formular!$E$7='VT Türkisch'!$A$1,VLOOKUP(Formular!H54,'VT Türkisch'!$A$7:$E$987,4,FALSE)))))),"")</f>
        <v/>
      </c>
      <c r="J54" s="11"/>
      <c r="K54" s="14" t="str">
        <f>IF(J54&gt;0,IF(Formular!$E$7='VT Englisch'!$A$1,LEFT(TEXT(VLOOKUP(J54,'VT Englisch'!$A$4:$E$1992,2,FALSE),0)&amp;"/"&amp;TEXT(VLOOKUP(J54,'VT Englisch'!$A$4:$E$1992,3,FALSE),0)&amp;"/"&amp;TEXT(VLOOKUP(J54,'VT Englisch'!$A$4:$E$1992,4,FALSE),0),45),IF(Formular!$E$7='VT Französisch'!$A$1,LEFT(TEXT(VLOOKUP(J54,'VT Französisch'!$A$4:$E$1991,2,FALSE),0)&amp;"/"&amp;TEXT(VLOOKUP(J54,'VT Französisch'!$A$4:$E$1991,3,FALSE),0)&amp;"/"&amp;TEXT(VLOOKUP(J54,'VT Französisch'!$A$4:$E$1991,4,FALSE),0),45),IF(Formular!$E$7='VT Niederländisch'!$A$1,LEFT(TEXT(VLOOKUP(J54,'VT Niederländisch'!$A$4:$E$1991,2,FALSE),0)&amp;"/"&amp;TEXT(VLOOKUP(J54,'VT Niederländisch'!$A$4:$E$1991,3,FALSE),0)&amp;"/"&amp;TEXT(VLOOKUP(J54,'VT Niederländisch'!$A$4:$E$1991,4,FALSE),0),45),IF(Formular!$E$7='VT Spanisch'!$A$1,LEFT(TEXT(VLOOKUP(J54,'VT Spanisch'!$A$4:$E$1991,2,FALSE),0)&amp;"/"&amp;TEXT(VLOOKUP(J54,'VT Spanisch'!$A$4:$E$1991,3,FALSE),0)&amp;"/"&amp;TEXT(VLOOKUP(J54,'VT Spanisch'!$A$4:$E$1991,4,FALSE),0),45),IF(Formular!$E$7='VT Türkisch'!$A$1,LEFT(TEXT(VLOOKUP(J54,'VT Türkisch'!$A$4:$E$1981,2,FALSE),0)&amp;"/"&amp;TEXT(VLOOKUP(J54,'VT Türkisch'!$A$4:$E$1981,3,FALSE),0)&amp;"/"&amp;TEXT(VLOOKUP(J54,'VT Türkisch'!$A$4:$E$1981,4,FALSE),0),45)))))),"")</f>
        <v/>
      </c>
      <c r="L54" s="47" t="s">
        <v>32</v>
      </c>
      <c r="M54" s="7" t="str">
        <f>IF(OR(J54="",L54="A",L54="B",L54="C",L54="D"),"",IF(J54&gt;0,IF(Formular!$E$7='VT Englisch'!$A$1,VLOOKUP(Formular!J54,'VT Englisch'!$A$7:$E$998,5,FALSE),IF(Formular!$E$7='VT Französisch'!$A$1,VLOOKUP(Formular!J54,'VT Französisch'!$A$7:$E$997,5,FALSE),IF(Formular!$E$7='VT Niederländisch'!$A$1,VLOOKUP(Formular!J54,'VT Niederländisch'!$A$7:$E$997,5,FALSE),IF(Formular!$E$7='VT Spanisch'!$A$1,VLOOKUP(Formular!J54,'VT Spanisch'!$A$7:$E$997,5,FALSE),IF(Formular!$E$7='VT Türkisch'!$A$1,VLOOKUP(Formular!J54,'VT Türkisch'!$A$7:$E$987,5,FALSE)))))),""))</f>
        <v/>
      </c>
      <c r="N54" s="45"/>
      <c r="O54" s="2"/>
    </row>
    <row r="55" spans="2:15" x14ac:dyDescent="0.25">
      <c r="B55" s="90"/>
      <c r="C55" s="91"/>
      <c r="D55" s="47"/>
      <c r="E55" s="9"/>
      <c r="F55" s="10"/>
      <c r="G55" s="41"/>
      <c r="H55" s="39"/>
      <c r="I55" s="14" t="str">
        <f>IF(H55&gt;0,IF(Formular!$E$7='VT Englisch'!$A$1,VLOOKUP(Formular!H55,'VT Englisch'!$A$7:$E$998,4,FALSE),IF(Formular!$E$7='VT Französisch'!$A$1,VLOOKUP(Formular!H55,'VT Französisch'!$A$7:$E$997,4,FALSE),IF(Formular!$E$7='VT Niederländisch'!$A$1,VLOOKUP(Formular!H55,'VT Niederländisch'!$A$7:$E$997,4,FALSE),IF(Formular!$E$7='VT Spanisch'!$A$1,VLOOKUP(Formular!H55,'VT Spanisch'!$A$7:$E$997,4,FALSE),IF(Formular!$E$7='VT Türkisch'!$A$1,VLOOKUP(Formular!H55,'VT Türkisch'!$A$7:$E$987,4,FALSE)))))),"")</f>
        <v/>
      </c>
      <c r="J55" s="11"/>
      <c r="K55" s="14" t="str">
        <f>IF(J55&gt;0,IF(Formular!$E$7='VT Englisch'!$A$1,LEFT(TEXT(VLOOKUP(J55,'VT Englisch'!$A$4:$E$1992,2,FALSE),0)&amp;"/"&amp;TEXT(VLOOKUP(J55,'VT Englisch'!$A$4:$E$1992,3,FALSE),0)&amp;"/"&amp;TEXT(VLOOKUP(J55,'VT Englisch'!$A$4:$E$1992,4,FALSE),0),45),IF(Formular!$E$7='VT Französisch'!$A$1,LEFT(TEXT(VLOOKUP(J55,'VT Französisch'!$A$4:$E$1991,2,FALSE),0)&amp;"/"&amp;TEXT(VLOOKUP(J55,'VT Französisch'!$A$4:$E$1991,3,FALSE),0)&amp;"/"&amp;TEXT(VLOOKUP(J55,'VT Französisch'!$A$4:$E$1991,4,FALSE),0),45),IF(Formular!$E$7='VT Niederländisch'!$A$1,LEFT(TEXT(VLOOKUP(J55,'VT Niederländisch'!$A$4:$E$1991,2,FALSE),0)&amp;"/"&amp;TEXT(VLOOKUP(J55,'VT Niederländisch'!$A$4:$E$1991,3,FALSE),0)&amp;"/"&amp;TEXT(VLOOKUP(J55,'VT Niederländisch'!$A$4:$E$1991,4,FALSE),0),45),IF(Formular!$E$7='VT Spanisch'!$A$1,LEFT(TEXT(VLOOKUP(J55,'VT Spanisch'!$A$4:$E$1991,2,FALSE),0)&amp;"/"&amp;TEXT(VLOOKUP(J55,'VT Spanisch'!$A$4:$E$1991,3,FALSE),0)&amp;"/"&amp;TEXT(VLOOKUP(J55,'VT Spanisch'!$A$4:$E$1991,4,FALSE),0),45),IF(Formular!$E$7='VT Türkisch'!$A$1,LEFT(TEXT(VLOOKUP(J55,'VT Türkisch'!$A$4:$E$1981,2,FALSE),0)&amp;"/"&amp;TEXT(VLOOKUP(J55,'VT Türkisch'!$A$4:$E$1981,3,FALSE),0)&amp;"/"&amp;TEXT(VLOOKUP(J55,'VT Türkisch'!$A$4:$E$1981,4,FALSE),0),45)))))),"")</f>
        <v/>
      </c>
      <c r="L55" s="47" t="s">
        <v>32</v>
      </c>
      <c r="M55" s="7" t="str">
        <f>IF(OR(J55="",L55="A",L55="B",L55="C",L55="D"),"",IF(J55&gt;0,IF(Formular!$E$7='VT Englisch'!$A$1,VLOOKUP(Formular!J55,'VT Englisch'!$A$7:$E$998,5,FALSE),IF(Formular!$E$7='VT Französisch'!$A$1,VLOOKUP(Formular!J55,'VT Französisch'!$A$7:$E$997,5,FALSE),IF(Formular!$E$7='VT Niederländisch'!$A$1,VLOOKUP(Formular!J55,'VT Niederländisch'!$A$7:$E$997,5,FALSE),IF(Formular!$E$7='VT Spanisch'!$A$1,VLOOKUP(Formular!J55,'VT Spanisch'!$A$7:$E$997,5,FALSE),IF(Formular!$E$7='VT Türkisch'!$A$1,VLOOKUP(Formular!J55,'VT Türkisch'!$A$7:$E$987,5,FALSE)))))),""))</f>
        <v/>
      </c>
      <c r="N55" s="45"/>
      <c r="O55" s="2"/>
    </row>
    <row r="56" spans="2:15" x14ac:dyDescent="0.25">
      <c r="B56" s="90"/>
      <c r="C56" s="91"/>
      <c r="D56" s="47"/>
      <c r="E56" s="9"/>
      <c r="F56" s="10"/>
      <c r="G56" s="41"/>
      <c r="H56" s="39"/>
      <c r="I56" s="14" t="str">
        <f>IF(H56&gt;0,IF(Formular!$E$7='VT Englisch'!$A$1,VLOOKUP(Formular!H56,'VT Englisch'!$A$7:$E$998,4,FALSE),IF(Formular!$E$7='VT Französisch'!$A$1,VLOOKUP(Formular!H56,'VT Französisch'!$A$7:$E$997,4,FALSE),IF(Formular!$E$7='VT Niederländisch'!$A$1,VLOOKUP(Formular!H56,'VT Niederländisch'!$A$7:$E$997,4,FALSE),IF(Formular!$E$7='VT Spanisch'!$A$1,VLOOKUP(Formular!H56,'VT Spanisch'!$A$7:$E$997,4,FALSE),IF(Formular!$E$7='VT Türkisch'!$A$1,VLOOKUP(Formular!H56,'VT Türkisch'!$A$7:$E$987,4,FALSE)))))),"")</f>
        <v/>
      </c>
      <c r="J56" s="11"/>
      <c r="K56" s="14" t="str">
        <f>IF(J56&gt;0,IF(Formular!$E$7='VT Englisch'!$A$1,LEFT(TEXT(VLOOKUP(J56,'VT Englisch'!$A$4:$E$1992,2,FALSE),0)&amp;"/"&amp;TEXT(VLOOKUP(J56,'VT Englisch'!$A$4:$E$1992,3,FALSE),0)&amp;"/"&amp;TEXT(VLOOKUP(J56,'VT Englisch'!$A$4:$E$1992,4,FALSE),0),45),IF(Formular!$E$7='VT Französisch'!$A$1,LEFT(TEXT(VLOOKUP(J56,'VT Französisch'!$A$4:$E$1991,2,FALSE),0)&amp;"/"&amp;TEXT(VLOOKUP(J56,'VT Französisch'!$A$4:$E$1991,3,FALSE),0)&amp;"/"&amp;TEXT(VLOOKUP(J56,'VT Französisch'!$A$4:$E$1991,4,FALSE),0),45),IF(Formular!$E$7='VT Niederländisch'!$A$1,LEFT(TEXT(VLOOKUP(J56,'VT Niederländisch'!$A$4:$E$1991,2,FALSE),0)&amp;"/"&amp;TEXT(VLOOKUP(J56,'VT Niederländisch'!$A$4:$E$1991,3,FALSE),0)&amp;"/"&amp;TEXT(VLOOKUP(J56,'VT Niederländisch'!$A$4:$E$1991,4,FALSE),0),45),IF(Formular!$E$7='VT Spanisch'!$A$1,LEFT(TEXT(VLOOKUP(J56,'VT Spanisch'!$A$4:$E$1991,2,FALSE),0)&amp;"/"&amp;TEXT(VLOOKUP(J56,'VT Spanisch'!$A$4:$E$1991,3,FALSE),0)&amp;"/"&amp;TEXT(VLOOKUP(J56,'VT Spanisch'!$A$4:$E$1991,4,FALSE),0),45),IF(Formular!$E$7='VT Türkisch'!$A$1,LEFT(TEXT(VLOOKUP(J56,'VT Türkisch'!$A$4:$E$1981,2,FALSE),0)&amp;"/"&amp;TEXT(VLOOKUP(J56,'VT Türkisch'!$A$4:$E$1981,3,FALSE),0)&amp;"/"&amp;TEXT(VLOOKUP(J56,'VT Türkisch'!$A$4:$E$1981,4,FALSE),0),45)))))),"")</f>
        <v/>
      </c>
      <c r="L56" s="47" t="s">
        <v>32</v>
      </c>
      <c r="M56" s="7" t="str">
        <f>IF(OR(J56="",L56="A",L56="B",L56="C",L56="D"),"",IF(J56&gt;0,IF(Formular!$E$7='VT Englisch'!$A$1,VLOOKUP(Formular!J56,'VT Englisch'!$A$7:$E$998,5,FALSE),IF(Formular!$E$7='VT Französisch'!$A$1,VLOOKUP(Formular!J56,'VT Französisch'!$A$7:$E$997,5,FALSE),IF(Formular!$E$7='VT Niederländisch'!$A$1,VLOOKUP(Formular!J56,'VT Niederländisch'!$A$7:$E$997,5,FALSE),IF(Formular!$E$7='VT Spanisch'!$A$1,VLOOKUP(Formular!J56,'VT Spanisch'!$A$7:$E$997,5,FALSE),IF(Formular!$E$7='VT Türkisch'!$A$1,VLOOKUP(Formular!J56,'VT Türkisch'!$A$7:$E$987,5,FALSE)))))),""))</f>
        <v/>
      </c>
      <c r="N56" s="45"/>
      <c r="O56" s="2"/>
    </row>
    <row r="57" spans="2:15" ht="16.5" thickBot="1" x14ac:dyDescent="0.3">
      <c r="B57" s="90"/>
      <c r="C57" s="91"/>
      <c r="D57" s="47"/>
      <c r="E57" s="9"/>
      <c r="F57" s="10"/>
      <c r="G57" s="41"/>
      <c r="H57" s="39"/>
      <c r="I57" s="14" t="str">
        <f>IF(H57&gt;0,IF(Formular!$E$7='VT Englisch'!$A$1,VLOOKUP(Formular!H57,'VT Englisch'!$A$7:$E$998,4,FALSE),IF(Formular!$E$7='VT Französisch'!$A$1,VLOOKUP(Formular!H57,'VT Französisch'!$A$7:$E$997,4,FALSE),IF(Formular!$E$7='VT Niederländisch'!$A$1,VLOOKUP(Formular!H57,'VT Niederländisch'!$A$7:$E$997,4,FALSE),IF(Formular!$E$7='VT Spanisch'!$A$1,VLOOKUP(Formular!H57,'VT Spanisch'!$A$7:$E$997,4,FALSE),IF(Formular!$E$7='VT Türkisch'!$A$1,VLOOKUP(Formular!H57,'VT Türkisch'!$A$7:$E$987,4,FALSE)))))),"")</f>
        <v/>
      </c>
      <c r="J57" s="12"/>
      <c r="K57" s="14" t="str">
        <f>IF(J57&gt;0,IF(Formular!$E$7='VT Englisch'!$A$1,LEFT(TEXT(VLOOKUP(J57,'VT Englisch'!$A$4:$E$1992,2,FALSE),0)&amp;"/"&amp;TEXT(VLOOKUP(J57,'VT Englisch'!$A$4:$E$1992,3,FALSE),0)&amp;"/"&amp;TEXT(VLOOKUP(J57,'VT Englisch'!$A$4:$E$1992,4,FALSE),0),45),IF(Formular!$E$7='VT Französisch'!$A$1,LEFT(TEXT(VLOOKUP(J57,'VT Französisch'!$A$4:$E$1991,2,FALSE),0)&amp;"/"&amp;TEXT(VLOOKUP(J57,'VT Französisch'!$A$4:$E$1991,3,FALSE),0)&amp;"/"&amp;TEXT(VLOOKUP(J57,'VT Französisch'!$A$4:$E$1991,4,FALSE),0),45),IF(Formular!$E$7='VT Niederländisch'!$A$1,LEFT(TEXT(VLOOKUP(J57,'VT Niederländisch'!$A$4:$E$1991,2,FALSE),0)&amp;"/"&amp;TEXT(VLOOKUP(J57,'VT Niederländisch'!$A$4:$E$1991,3,FALSE),0)&amp;"/"&amp;TEXT(VLOOKUP(J57,'VT Niederländisch'!$A$4:$E$1991,4,FALSE),0),45),IF(Formular!$E$7='VT Spanisch'!$A$1,LEFT(TEXT(VLOOKUP(J57,'VT Spanisch'!$A$4:$E$1991,2,FALSE),0)&amp;"/"&amp;TEXT(VLOOKUP(J57,'VT Spanisch'!$A$4:$E$1991,3,FALSE),0)&amp;"/"&amp;TEXT(VLOOKUP(J57,'VT Spanisch'!$A$4:$E$1991,4,FALSE),0),45),IF(Formular!$E$7='VT Türkisch'!$A$1,LEFT(TEXT(VLOOKUP(J57,'VT Türkisch'!$A$4:$E$1981,2,FALSE),0)&amp;"/"&amp;TEXT(VLOOKUP(J57,'VT Türkisch'!$A$4:$E$1981,3,FALSE),0)&amp;"/"&amp;TEXT(VLOOKUP(J57,'VT Türkisch'!$A$4:$E$1981,4,FALSE),0),45)))))),"")</f>
        <v/>
      </c>
      <c r="L57" s="47" t="s">
        <v>32</v>
      </c>
      <c r="M57" s="7" t="str">
        <f>IF(OR(J57="",L57="A",L57="B",L57="C",L57="D"),"",IF(J57&gt;0,IF(Formular!$E$7='VT Englisch'!$A$1,VLOOKUP(Formular!J57,'VT Englisch'!$A$7:$E$998,5,FALSE),IF(Formular!$E$7='VT Französisch'!$A$1,VLOOKUP(Formular!J57,'VT Französisch'!$A$7:$E$997,5,FALSE),IF(Formular!$E$7='VT Niederländisch'!$A$1,VLOOKUP(Formular!J57,'VT Niederländisch'!$A$7:$E$997,5,FALSE),IF(Formular!$E$7='VT Spanisch'!$A$1,VLOOKUP(Formular!J57,'VT Spanisch'!$A$7:$E$997,5,FALSE),IF(Formular!$E$7='VT Türkisch'!$A$1,VLOOKUP(Formular!J57,'VT Türkisch'!$A$7:$E$987,5,FALSE)))))),""))</f>
        <v/>
      </c>
      <c r="N57" s="46"/>
      <c r="O57" s="13"/>
    </row>
    <row r="58" spans="2:15" ht="33.75" customHeight="1" x14ac:dyDescent="0.25">
      <c r="B58" s="142" t="s">
        <v>40</v>
      </c>
      <c r="C58" s="143"/>
      <c r="D58" s="143"/>
      <c r="E58" s="143"/>
      <c r="F58" s="143"/>
      <c r="G58" s="143"/>
      <c r="H58" s="143"/>
      <c r="I58" s="144"/>
      <c r="J58" s="119" t="s">
        <v>5</v>
      </c>
      <c r="K58" s="120"/>
      <c r="L58" s="120"/>
      <c r="M58" s="25">
        <f>SUMIF($L$11:$L$57,"Ja",$M$11:$M$57)</f>
        <v>0</v>
      </c>
      <c r="N58" s="121" t="s">
        <v>30</v>
      </c>
      <c r="O58" s="122"/>
    </row>
    <row r="59" spans="2:15" ht="30" customHeight="1" x14ac:dyDescent="0.25">
      <c r="B59" s="145"/>
      <c r="C59" s="146"/>
      <c r="D59" s="146"/>
      <c r="E59" s="146"/>
      <c r="F59" s="146"/>
      <c r="G59" s="146"/>
      <c r="H59" s="146"/>
      <c r="I59" s="147"/>
      <c r="J59" s="134" t="s">
        <v>37</v>
      </c>
      <c r="K59" s="135"/>
      <c r="L59" s="136"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7"/>
      <c r="N59" s="137"/>
      <c r="O59" s="138"/>
    </row>
    <row r="60" spans="2:15" ht="24.75" customHeight="1" thickBot="1" x14ac:dyDescent="0.3">
      <c r="B60" s="112" t="s">
        <v>41</v>
      </c>
      <c r="C60" s="113"/>
      <c r="D60" s="113"/>
      <c r="E60" s="113"/>
      <c r="F60" s="113"/>
      <c r="G60" s="113"/>
      <c r="H60" s="113"/>
      <c r="I60" s="114"/>
      <c r="J60" s="117" t="str">
        <f>+TEXT(M58,"0")&amp;" x "&amp;TEXT(O7,"0")&amp;" : "&amp;TEXT(O7*30,"000")&amp;" = "&amp;TEXT(M58/30,"0,0")&amp;" Semester"</f>
        <v>0 x 6 : 180 = 0,0 Semester</v>
      </c>
      <c r="K60" s="118"/>
      <c r="L60" s="139"/>
      <c r="M60" s="140"/>
      <c r="N60" s="140"/>
      <c r="O60" s="141"/>
    </row>
    <row r="61" spans="2:15" ht="12.6" customHeight="1" x14ac:dyDescent="0.25">
      <c r="B61" s="26"/>
      <c r="E61" s="26"/>
      <c r="F61" s="26"/>
      <c r="G61" s="26"/>
      <c r="H61" s="26"/>
      <c r="I61" s="26"/>
      <c r="J61" s="23"/>
      <c r="K61" s="23"/>
      <c r="L61" s="22"/>
      <c r="M61" s="22"/>
      <c r="N61" s="22"/>
      <c r="O61" s="22"/>
    </row>
    <row r="62" spans="2:15" ht="15" customHeight="1" x14ac:dyDescent="0.25">
      <c r="B62" s="31" t="s">
        <v>152</v>
      </c>
      <c r="C62" s="31"/>
      <c r="D62" s="31"/>
      <c r="E62" s="31"/>
      <c r="F62" s="148" t="s">
        <v>47</v>
      </c>
      <c r="G62" s="148"/>
      <c r="H62" s="148"/>
      <c r="I62" s="148"/>
      <c r="J62" s="148" t="s">
        <v>48</v>
      </c>
      <c r="K62" s="148"/>
      <c r="L62" s="148"/>
      <c r="M62" s="148"/>
      <c r="N62" s="148"/>
      <c r="O62" s="31"/>
    </row>
    <row r="63" spans="2:15" ht="15" customHeight="1" x14ac:dyDescent="0.25">
      <c r="B63" s="31"/>
      <c r="C63" s="31"/>
      <c r="D63" s="31"/>
      <c r="E63" s="31"/>
      <c r="F63" s="148" t="s">
        <v>49</v>
      </c>
      <c r="G63" s="148"/>
      <c r="H63" s="148"/>
      <c r="I63" s="148"/>
      <c r="J63" s="148" t="s">
        <v>50</v>
      </c>
      <c r="K63" s="148"/>
      <c r="L63" s="148"/>
      <c r="M63" s="148"/>
      <c r="N63" s="148"/>
      <c r="O63" s="31"/>
    </row>
    <row r="64" spans="2:15" ht="15" customHeight="1" x14ac:dyDescent="0.25">
      <c r="O64" s="31"/>
    </row>
    <row r="65" spans="2:15" ht="15" customHeight="1" x14ac:dyDescent="0.25">
      <c r="B65" s="148" t="s">
        <v>153</v>
      </c>
      <c r="C65" s="148"/>
      <c r="D65" s="148"/>
      <c r="F65" s="30"/>
      <c r="G65" s="30"/>
      <c r="H65" s="30"/>
      <c r="I65" s="30"/>
      <c r="J65" s="30"/>
      <c r="K65" s="30"/>
      <c r="L65" s="30"/>
      <c r="M65" s="30"/>
      <c r="N65" s="30"/>
      <c r="O65" s="31"/>
    </row>
    <row r="66" spans="2:15" ht="15" customHeight="1" x14ac:dyDescent="0.25">
      <c r="B66" t="s">
        <v>154</v>
      </c>
      <c r="C66" s="164" t="s">
        <v>155</v>
      </c>
      <c r="D66" s="164"/>
      <c r="E66" s="89" t="s">
        <v>159</v>
      </c>
      <c r="F66" s="89"/>
      <c r="G66" s="79" t="s">
        <v>160</v>
      </c>
      <c r="O66" s="31"/>
    </row>
    <row r="67" spans="2:15" ht="15" customHeight="1" x14ac:dyDescent="0.25">
      <c r="O67" s="77"/>
    </row>
    <row r="68" spans="2:15" x14ac:dyDescent="0.25">
      <c r="B68" s="31" t="s">
        <v>156</v>
      </c>
      <c r="C68" s="31"/>
      <c r="D68" s="31"/>
      <c r="E68" s="30"/>
      <c r="F68" s="30"/>
      <c r="G68" s="30"/>
      <c r="H68" s="30"/>
      <c r="I68" s="30"/>
      <c r="J68" s="30"/>
      <c r="K68" s="30"/>
      <c r="O68" s="30"/>
    </row>
    <row r="69" spans="2:15" x14ac:dyDescent="0.25">
      <c r="B69" s="78" t="s">
        <v>6</v>
      </c>
      <c r="C69" s="78"/>
      <c r="D69" s="78"/>
      <c r="E69" s="78"/>
      <c r="F69" s="78"/>
      <c r="G69" s="78"/>
      <c r="H69" s="78"/>
      <c r="I69" s="78" t="s">
        <v>19</v>
      </c>
      <c r="J69" s="78"/>
      <c r="K69" s="78"/>
      <c r="L69" s="4"/>
      <c r="M69" s="4"/>
      <c r="N69" s="4"/>
    </row>
    <row r="70" spans="2:15" x14ac:dyDescent="0.25">
      <c r="B70" s="149" t="s">
        <v>7</v>
      </c>
      <c r="C70" s="149"/>
      <c r="D70" s="149"/>
      <c r="E70" s="149"/>
      <c r="F70" s="149"/>
      <c r="G70" s="149"/>
      <c r="H70" s="149"/>
      <c r="I70" s="149" t="s">
        <v>8</v>
      </c>
      <c r="J70" s="149"/>
      <c r="K70" s="149"/>
    </row>
    <row r="71" spans="2:15" x14ac:dyDescent="0.25">
      <c r="B71" s="30"/>
      <c r="C71" s="30"/>
      <c r="D71" s="30"/>
      <c r="E71" s="30"/>
      <c r="F71" s="30"/>
      <c r="G71" s="30"/>
      <c r="H71" s="30"/>
      <c r="I71" s="30"/>
      <c r="J71" s="30"/>
      <c r="K71" s="30"/>
      <c r="L71" s="30"/>
    </row>
    <row r="72" spans="2:15" x14ac:dyDescent="0.25">
      <c r="B72" s="3" t="s">
        <v>38</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39</v>
      </c>
      <c r="D74" s="152" t="s">
        <v>25</v>
      </c>
      <c r="E74" s="153"/>
      <c r="F74" s="153"/>
      <c r="G74" s="153"/>
      <c r="H74" s="153"/>
      <c r="I74" s="153"/>
      <c r="J74" s="153"/>
      <c r="K74" s="153"/>
      <c r="L74" s="153"/>
      <c r="M74" s="153"/>
      <c r="N74" s="153"/>
      <c r="O74" s="154"/>
    </row>
    <row r="75" spans="2:15" x14ac:dyDescent="0.25">
      <c r="B75" s="29"/>
      <c r="C75" s="29"/>
      <c r="D75" s="155"/>
      <c r="E75" s="156"/>
      <c r="F75" s="156"/>
      <c r="G75" s="156"/>
      <c r="H75" s="156"/>
      <c r="I75" s="156"/>
      <c r="J75" s="156"/>
      <c r="K75" s="156"/>
      <c r="L75" s="156"/>
      <c r="M75" s="156"/>
      <c r="N75" s="156"/>
      <c r="O75" s="157"/>
    </row>
    <row r="76" spans="2:15" x14ac:dyDescent="0.25">
      <c r="B76" s="29"/>
      <c r="C76" s="29"/>
      <c r="D76" s="155"/>
      <c r="E76" s="156"/>
      <c r="F76" s="156"/>
      <c r="G76" s="156"/>
      <c r="H76" s="156"/>
      <c r="I76" s="156"/>
      <c r="J76" s="156"/>
      <c r="K76" s="156"/>
      <c r="L76" s="156"/>
      <c r="M76" s="156"/>
      <c r="N76" s="156"/>
      <c r="O76" s="157"/>
    </row>
    <row r="77" spans="2:15" x14ac:dyDescent="0.25">
      <c r="B77" s="29"/>
      <c r="C77" s="29"/>
      <c r="D77" s="155"/>
      <c r="E77" s="156"/>
      <c r="F77" s="156"/>
      <c r="G77" s="156"/>
      <c r="H77" s="156"/>
      <c r="I77" s="156"/>
      <c r="J77" s="156"/>
      <c r="K77" s="156"/>
      <c r="L77" s="156"/>
      <c r="M77" s="156"/>
      <c r="N77" s="156"/>
      <c r="O77" s="157"/>
    </row>
    <row r="78" spans="2:15" x14ac:dyDescent="0.25">
      <c r="B78" s="29"/>
      <c r="C78" s="29"/>
      <c r="D78" s="155"/>
      <c r="E78" s="156"/>
      <c r="F78" s="156"/>
      <c r="G78" s="156"/>
      <c r="H78" s="156"/>
      <c r="I78" s="156"/>
      <c r="J78" s="156"/>
      <c r="K78" s="156"/>
      <c r="L78" s="156"/>
      <c r="M78" s="156"/>
      <c r="N78" s="156"/>
      <c r="O78" s="157"/>
    </row>
    <row r="79" spans="2:15" x14ac:dyDescent="0.25">
      <c r="B79" s="29"/>
      <c r="C79" s="29"/>
      <c r="D79" s="155"/>
      <c r="E79" s="156"/>
      <c r="F79" s="156"/>
      <c r="G79" s="156"/>
      <c r="H79" s="156"/>
      <c r="I79" s="156"/>
      <c r="J79" s="156"/>
      <c r="K79" s="156"/>
      <c r="L79" s="156"/>
      <c r="M79" s="156"/>
      <c r="N79" s="156"/>
      <c r="O79" s="157"/>
    </row>
    <row r="80" spans="2:15" x14ac:dyDescent="0.25">
      <c r="B80" s="29"/>
      <c r="C80" s="29"/>
      <c r="D80" s="155"/>
      <c r="E80" s="156"/>
      <c r="F80" s="156"/>
      <c r="G80" s="156"/>
      <c r="H80" s="156"/>
      <c r="I80" s="156"/>
      <c r="J80" s="156"/>
      <c r="K80" s="156"/>
      <c r="L80" s="156"/>
      <c r="M80" s="156"/>
      <c r="N80" s="156"/>
      <c r="O80" s="157"/>
    </row>
    <row r="81" spans="2:15" x14ac:dyDescent="0.25">
      <c r="B81" s="29"/>
      <c r="C81" s="29"/>
      <c r="D81" s="155"/>
      <c r="E81" s="156"/>
      <c r="F81" s="156"/>
      <c r="G81" s="156"/>
      <c r="H81" s="156"/>
      <c r="I81" s="156"/>
      <c r="J81" s="156"/>
      <c r="K81" s="156"/>
      <c r="L81" s="156"/>
      <c r="M81" s="156"/>
      <c r="N81" s="156"/>
      <c r="O81" s="157"/>
    </row>
    <row r="82" spans="2:15" x14ac:dyDescent="0.25">
      <c r="B82" s="29"/>
      <c r="C82" s="29"/>
      <c r="D82" s="155"/>
      <c r="E82" s="156"/>
      <c r="F82" s="156"/>
      <c r="G82" s="156"/>
      <c r="H82" s="156"/>
      <c r="I82" s="156"/>
      <c r="J82" s="156"/>
      <c r="K82" s="156"/>
      <c r="L82" s="156"/>
      <c r="M82" s="156"/>
      <c r="N82" s="156"/>
      <c r="O82" s="157"/>
    </row>
    <row r="83" spans="2:15" x14ac:dyDescent="0.25">
      <c r="B83" s="29"/>
      <c r="C83" s="29"/>
      <c r="D83" s="155"/>
      <c r="E83" s="156"/>
      <c r="F83" s="156"/>
      <c r="G83" s="156"/>
      <c r="H83" s="156"/>
      <c r="I83" s="156"/>
      <c r="J83" s="156"/>
      <c r="K83" s="156"/>
      <c r="L83" s="156"/>
      <c r="M83" s="156"/>
      <c r="N83" s="156"/>
      <c r="O83" s="157"/>
    </row>
    <row r="84" spans="2:15" x14ac:dyDescent="0.25">
      <c r="B84" s="29"/>
      <c r="C84" s="29"/>
      <c r="D84" s="155"/>
      <c r="E84" s="156"/>
      <c r="F84" s="156"/>
      <c r="G84" s="156"/>
      <c r="H84" s="156"/>
      <c r="I84" s="156"/>
      <c r="J84" s="156"/>
      <c r="K84" s="156"/>
      <c r="L84" s="156"/>
      <c r="M84" s="156"/>
      <c r="N84" s="156"/>
      <c r="O84" s="157"/>
    </row>
    <row r="85" spans="2:15" x14ac:dyDescent="0.25">
      <c r="B85" s="29"/>
      <c r="C85" s="29"/>
      <c r="D85" s="155"/>
      <c r="E85" s="156"/>
      <c r="F85" s="156"/>
      <c r="G85" s="156"/>
      <c r="H85" s="156"/>
      <c r="I85" s="156"/>
      <c r="J85" s="156"/>
      <c r="K85" s="156"/>
      <c r="L85" s="156"/>
      <c r="M85" s="156"/>
      <c r="N85" s="156"/>
      <c r="O85" s="157"/>
    </row>
    <row r="86" spans="2:15" x14ac:dyDescent="0.25">
      <c r="B86" s="29"/>
      <c r="C86" s="29"/>
      <c r="D86" s="155"/>
      <c r="E86" s="156"/>
      <c r="F86" s="156"/>
      <c r="G86" s="156"/>
      <c r="H86" s="156"/>
      <c r="I86" s="156"/>
      <c r="J86" s="156"/>
      <c r="K86" s="156"/>
      <c r="L86" s="156"/>
      <c r="M86" s="156"/>
      <c r="N86" s="156"/>
      <c r="O86" s="157"/>
    </row>
    <row r="87" spans="2:15" x14ac:dyDescent="0.25">
      <c r="B87" s="29"/>
      <c r="C87" s="29"/>
      <c r="D87" s="155"/>
      <c r="E87" s="156"/>
      <c r="F87" s="156"/>
      <c r="G87" s="156"/>
      <c r="H87" s="156"/>
      <c r="I87" s="156"/>
      <c r="J87" s="156"/>
      <c r="K87" s="156"/>
      <c r="L87" s="156"/>
      <c r="M87" s="156"/>
      <c r="N87" s="156"/>
      <c r="O87" s="157"/>
    </row>
    <row r="88" spans="2:15" x14ac:dyDescent="0.25">
      <c r="B88" s="29"/>
      <c r="C88" s="29"/>
      <c r="D88" s="155"/>
      <c r="E88" s="156"/>
      <c r="F88" s="156"/>
      <c r="G88" s="156"/>
      <c r="H88" s="156"/>
      <c r="I88" s="156"/>
      <c r="J88" s="156"/>
      <c r="K88" s="156"/>
      <c r="L88" s="156"/>
      <c r="M88" s="156"/>
      <c r="N88" s="156"/>
      <c r="O88" s="157"/>
    </row>
    <row r="89" spans="2:15" x14ac:dyDescent="0.25">
      <c r="B89" s="29"/>
      <c r="C89" s="29"/>
      <c r="D89" s="155"/>
      <c r="E89" s="156"/>
      <c r="F89" s="156"/>
      <c r="G89" s="156"/>
      <c r="H89" s="156"/>
      <c r="I89" s="156"/>
      <c r="J89" s="156"/>
      <c r="K89" s="156"/>
      <c r="L89" s="156"/>
      <c r="M89" s="156"/>
      <c r="N89" s="156"/>
      <c r="O89" s="157"/>
    </row>
    <row r="90" spans="2:15" x14ac:dyDescent="0.25">
      <c r="B90" s="27"/>
      <c r="C90" s="27"/>
      <c r="D90" s="27"/>
      <c r="E90" s="28"/>
      <c r="F90" s="28"/>
      <c r="G90" s="28"/>
      <c r="H90" s="28"/>
      <c r="I90" s="28"/>
      <c r="J90" s="28"/>
      <c r="K90" s="28"/>
      <c r="L90" s="28"/>
      <c r="M90" s="28"/>
      <c r="N90" s="28"/>
      <c r="O90" s="28"/>
    </row>
    <row r="91" spans="2:15" x14ac:dyDescent="0.25">
      <c r="B91" s="5" t="s">
        <v>35</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1" t="s">
        <v>157</v>
      </c>
      <c r="C93" s="151"/>
      <c r="D93" s="151"/>
      <c r="E93" s="151"/>
      <c r="F93" s="151"/>
      <c r="G93" s="151"/>
      <c r="H93" s="151"/>
      <c r="I93" s="151"/>
      <c r="J93" s="151"/>
      <c r="K93" s="151"/>
      <c r="L93" s="151"/>
      <c r="M93" s="151"/>
      <c r="N93" s="151"/>
      <c r="O93" s="151"/>
    </row>
    <row r="94" spans="2:15" x14ac:dyDescent="0.25">
      <c r="B94" s="151"/>
      <c r="C94" s="151"/>
      <c r="D94" s="151"/>
      <c r="E94" s="151"/>
      <c r="F94" s="151"/>
      <c r="G94" s="151"/>
      <c r="H94" s="151"/>
      <c r="I94" s="151"/>
      <c r="J94" s="151"/>
      <c r="K94" s="151"/>
      <c r="L94" s="151"/>
      <c r="M94" s="151"/>
      <c r="N94" s="151"/>
      <c r="O94" s="151"/>
    </row>
    <row r="95" spans="2:15" x14ac:dyDescent="0.25">
      <c r="B95" s="20"/>
      <c r="C95" s="20"/>
      <c r="D95" s="75"/>
      <c r="E95" s="20"/>
      <c r="F95" s="20"/>
      <c r="G95" s="20"/>
      <c r="H95" s="20"/>
      <c r="I95" s="20"/>
      <c r="J95" s="20"/>
      <c r="K95" s="20"/>
      <c r="L95" s="20"/>
      <c r="M95" s="20"/>
      <c r="N95" s="20"/>
      <c r="O95" s="20"/>
    </row>
    <row r="96" spans="2:15" x14ac:dyDescent="0.25">
      <c r="B96" s="6" t="s">
        <v>36</v>
      </c>
      <c r="C96" s="6"/>
      <c r="D96" s="6"/>
      <c r="E96" s="5"/>
      <c r="F96" s="5"/>
      <c r="G96" s="5"/>
      <c r="H96" s="5"/>
      <c r="I96" s="5"/>
      <c r="J96" s="5"/>
      <c r="K96" s="5"/>
      <c r="L96" s="5"/>
      <c r="M96" s="5"/>
      <c r="N96" s="5"/>
      <c r="O96" s="5"/>
    </row>
    <row r="97" spans="2:15" ht="15.75" customHeight="1" x14ac:dyDescent="0.25">
      <c r="B97" s="133" t="s">
        <v>51</v>
      </c>
      <c r="C97" s="133"/>
      <c r="D97" s="133"/>
      <c r="E97" s="133"/>
      <c r="F97" s="133"/>
      <c r="G97" s="133"/>
      <c r="H97" s="133"/>
      <c r="I97" s="133"/>
      <c r="J97" s="133"/>
      <c r="K97" s="133"/>
      <c r="L97" s="133"/>
      <c r="M97" s="133"/>
      <c r="N97" s="133"/>
      <c r="O97" s="133"/>
    </row>
    <row r="98" spans="2:15" x14ac:dyDescent="0.25">
      <c r="B98" s="133"/>
      <c r="C98" s="133"/>
      <c r="D98" s="133"/>
      <c r="E98" s="133"/>
      <c r="F98" s="133"/>
      <c r="G98" s="133"/>
      <c r="H98" s="133"/>
      <c r="I98" s="133"/>
      <c r="J98" s="133"/>
      <c r="K98" s="133"/>
      <c r="L98" s="133"/>
      <c r="M98" s="133"/>
      <c r="N98" s="133"/>
      <c r="O98" s="133"/>
    </row>
    <row r="99" spans="2:15" x14ac:dyDescent="0.25">
      <c r="B99" s="133"/>
      <c r="C99" s="133"/>
      <c r="D99" s="133"/>
      <c r="E99" s="133"/>
      <c r="F99" s="133"/>
      <c r="G99" s="133"/>
      <c r="H99" s="133"/>
      <c r="I99" s="133"/>
      <c r="J99" s="133"/>
      <c r="K99" s="133"/>
      <c r="L99" s="133"/>
      <c r="M99" s="133"/>
      <c r="N99" s="133"/>
      <c r="O99" s="133"/>
    </row>
    <row r="100" spans="2:15" x14ac:dyDescent="0.25">
      <c r="C100" s="5"/>
      <c r="D100" s="5"/>
      <c r="E100" s="5"/>
      <c r="F100" s="5"/>
      <c r="G100" s="5"/>
      <c r="H100" s="5"/>
      <c r="I100" s="5"/>
      <c r="J100" s="5"/>
      <c r="K100" s="5"/>
      <c r="L100" s="5"/>
      <c r="M100" s="5"/>
      <c r="N100" s="5"/>
      <c r="O100" s="5"/>
    </row>
    <row r="101" spans="2:15" x14ac:dyDescent="0.25">
      <c r="B101" s="5" t="s">
        <v>14</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15</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16</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17</v>
      </c>
      <c r="C108" s="5"/>
      <c r="D108" s="5"/>
      <c r="E108" s="5"/>
      <c r="F108" s="5"/>
      <c r="G108" s="5"/>
      <c r="H108" s="5"/>
      <c r="I108" s="5"/>
      <c r="J108" s="5"/>
      <c r="K108" s="5"/>
      <c r="L108" s="5"/>
      <c r="M108" s="5"/>
      <c r="N108" s="5"/>
      <c r="O108" s="5"/>
    </row>
    <row r="109" spans="2:15" x14ac:dyDescent="0.25">
      <c r="B109" s="35"/>
      <c r="C109" s="4"/>
      <c r="D109" s="4"/>
      <c r="E109" s="4"/>
    </row>
    <row r="110" spans="2:15" x14ac:dyDescent="0.25">
      <c r="B110" s="5" t="s">
        <v>18</v>
      </c>
    </row>
  </sheetData>
  <sheetProtection algorithmName="SHA-512" hashValue="B14tOlGpuPwgqityQACMtV1wtrrWKW0UCaM+8/0un+Dc1sBmr/UnWd2zs6cPWRTH0OnlPJpxd3bNL0HwPS2UHw==" saltValue="+2Oz62UwcHy2R9gLkA4FYw==" spinCount="100000" sheet="1" objects="1" scenarios="1" selectLockedCells="1"/>
  <protectedRanges>
    <protectedRange sqref="B1:B2 B3:D6 B7:I9 N7:O10 J8:M9 J7:L7 I11:I57 K11:K57 E10:K10 M10:M57" name="Seite 1"/>
    <protectedRange sqref="B58:O61 O71 J71:N71 B71:E71 F71:I71" name="Seite 2"/>
    <protectedRange sqref="B10:C10" name="Seite 1_1"/>
    <protectedRange sqref="L10" name="Seite 1_2"/>
    <protectedRange sqref="D10" name="Seite 1_1_1"/>
    <protectedRange sqref="O62:O70" name="Seite 2_1"/>
    <protectedRange sqref="J63:N63 B63:F63 C62:N62 B68:K70 L65:N65" name="Seite 2_2_1"/>
    <protectedRange sqref="B62" name="Seite 2_1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D89:O89"/>
    <mergeCell ref="D83:O83"/>
    <mergeCell ref="D84:O84"/>
    <mergeCell ref="D85:O85"/>
    <mergeCell ref="D86:O86"/>
    <mergeCell ref="D87:O87"/>
    <mergeCell ref="B6:D6"/>
    <mergeCell ref="B5:D5"/>
    <mergeCell ref="B4:D4"/>
    <mergeCell ref="B3:D3"/>
    <mergeCell ref="D88:O88"/>
    <mergeCell ref="B65:D65"/>
    <mergeCell ref="C66:D66"/>
    <mergeCell ref="B41:C41"/>
    <mergeCell ref="B42:C42"/>
    <mergeCell ref="B53:C53"/>
    <mergeCell ref="B57:C57"/>
    <mergeCell ref="B54:C54"/>
    <mergeCell ref="B37:C37"/>
    <mergeCell ref="B38:C38"/>
    <mergeCell ref="F62:I62"/>
    <mergeCell ref="B44:C44"/>
    <mergeCell ref="B2:O2"/>
    <mergeCell ref="B93:O94"/>
    <mergeCell ref="I70:K70"/>
    <mergeCell ref="B55:C55"/>
    <mergeCell ref="B56:C56"/>
    <mergeCell ref="B43:C43"/>
    <mergeCell ref="D74:O74"/>
    <mergeCell ref="D75:O75"/>
    <mergeCell ref="D76:O76"/>
    <mergeCell ref="D77:O77"/>
    <mergeCell ref="D78:O78"/>
    <mergeCell ref="D79:O79"/>
    <mergeCell ref="D80:O80"/>
    <mergeCell ref="D81:O81"/>
    <mergeCell ref="D82:O82"/>
    <mergeCell ref="B40:C40"/>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F63:I63"/>
    <mergeCell ref="B70:H70"/>
    <mergeCell ref="B60:I60"/>
    <mergeCell ref="B34:C34"/>
    <mergeCell ref="B1:O1"/>
    <mergeCell ref="J60:K60"/>
    <mergeCell ref="J58:L58"/>
    <mergeCell ref="N58:O58"/>
    <mergeCell ref="E3:O3"/>
    <mergeCell ref="E4:O4"/>
    <mergeCell ref="E5:O5"/>
    <mergeCell ref="E6:O6"/>
    <mergeCell ref="B13:C13"/>
    <mergeCell ref="B31:C31"/>
    <mergeCell ref="B32:C32"/>
    <mergeCell ref="B33:C33"/>
    <mergeCell ref="B26:C26"/>
    <mergeCell ref="E7:I7"/>
    <mergeCell ref="B14:C14"/>
    <mergeCell ref="B17:C17"/>
    <mergeCell ref="B18:C18"/>
    <mergeCell ref="B35:C35"/>
    <mergeCell ref="B39:C39"/>
    <mergeCell ref="B36:C36"/>
    <mergeCell ref="B24:C24"/>
    <mergeCell ref="B25:C25"/>
    <mergeCell ref="B21:C21"/>
    <mergeCell ref="B22:C22"/>
    <mergeCell ref="B23:C23"/>
    <mergeCell ref="B16:C16"/>
    <mergeCell ref="B15:C15"/>
    <mergeCell ref="E66:F66"/>
    <mergeCell ref="B29:C29"/>
    <mergeCell ref="B30:C30"/>
    <mergeCell ref="J7:N7"/>
    <mergeCell ref="J8:O9"/>
    <mergeCell ref="B9:G9"/>
    <mergeCell ref="H9:I9"/>
    <mergeCell ref="B28:C28"/>
    <mergeCell ref="B12:C12"/>
    <mergeCell ref="B11:C11"/>
    <mergeCell ref="B10:C10"/>
    <mergeCell ref="B27:C27"/>
    <mergeCell ref="B8:I8"/>
    <mergeCell ref="B7:D7"/>
    <mergeCell ref="B19:C19"/>
    <mergeCell ref="B20:C20"/>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70" min="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219075</xdr:colOff>
                    <xdr:row>59</xdr:row>
                    <xdr:rowOff>28575</xdr:rowOff>
                  </from>
                  <to>
                    <xdr:col>6</xdr:col>
                    <xdr:colOff>238125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352425</xdr:colOff>
                    <xdr:row>59</xdr:row>
                    <xdr:rowOff>28575</xdr:rowOff>
                  </from>
                  <to>
                    <xdr:col>5</xdr:col>
                    <xdr:colOff>200025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STG!$A$1:$A$7</xm:f>
          </x14:formula1>
          <xm:sqref>E7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2" customFormat="1" ht="15" customHeight="1" x14ac:dyDescent="0.25">
      <c r="A1" s="170" t="s">
        <v>161</v>
      </c>
      <c r="B1" s="170"/>
      <c r="C1" s="170"/>
      <c r="D1" s="170"/>
      <c r="E1" s="170"/>
      <c r="F1" s="57"/>
      <c r="G1" s="33" t="s">
        <v>21</v>
      </c>
      <c r="H1" s="36" t="s">
        <v>161</v>
      </c>
    </row>
    <row r="2" spans="1:8" s="32" customFormat="1" ht="15" customHeight="1" x14ac:dyDescent="0.25">
      <c r="A2" s="170"/>
      <c r="B2" s="170"/>
      <c r="C2" s="170"/>
      <c r="D2" s="170"/>
      <c r="E2" s="170"/>
      <c r="G2" s="33" t="s">
        <v>20</v>
      </c>
      <c r="H2" s="37">
        <v>6</v>
      </c>
    </row>
    <row r="3" spans="1:8" s="32" customFormat="1" ht="15" customHeight="1" x14ac:dyDescent="0.25">
      <c r="A3" s="171"/>
      <c r="B3" s="171"/>
      <c r="C3" s="171"/>
      <c r="D3" s="171"/>
      <c r="E3" s="171"/>
    </row>
    <row r="4" spans="1:8" s="32" customFormat="1" x14ac:dyDescent="0.25">
      <c r="A4" s="43" t="s">
        <v>0</v>
      </c>
      <c r="B4" s="43" t="s">
        <v>1</v>
      </c>
      <c r="C4" s="43" t="s">
        <v>2</v>
      </c>
      <c r="D4" s="44" t="s">
        <v>3</v>
      </c>
      <c r="E4" s="43" t="s">
        <v>4</v>
      </c>
    </row>
    <row r="5" spans="1:8" s="32" customFormat="1" x14ac:dyDescent="0.25">
      <c r="A5" s="80">
        <v>999</v>
      </c>
      <c r="B5" s="81" t="s">
        <v>52</v>
      </c>
      <c r="C5" s="82" t="s">
        <v>52</v>
      </c>
      <c r="D5" s="83" t="s">
        <v>54</v>
      </c>
      <c r="E5" s="84"/>
    </row>
    <row r="6" spans="1:8" s="32" customFormat="1" x14ac:dyDescent="0.25">
      <c r="A6" s="80">
        <v>998</v>
      </c>
      <c r="B6" s="81" t="s">
        <v>52</v>
      </c>
      <c r="C6" s="82" t="s">
        <v>52</v>
      </c>
      <c r="D6" s="83" t="s">
        <v>54</v>
      </c>
      <c r="E6" s="84"/>
    </row>
    <row r="7" spans="1:8" s="32" customFormat="1" ht="15" customHeight="1" x14ac:dyDescent="0.25">
      <c r="A7" s="80">
        <v>997</v>
      </c>
      <c r="B7" s="81" t="s">
        <v>52</v>
      </c>
      <c r="C7" s="82" t="s">
        <v>52</v>
      </c>
      <c r="D7" s="83" t="s">
        <v>54</v>
      </c>
      <c r="E7" s="84"/>
    </row>
    <row r="8" spans="1:8" s="32" customFormat="1" ht="7.5" customHeight="1" x14ac:dyDescent="0.25">
      <c r="A8" s="172"/>
      <c r="B8" s="172"/>
      <c r="C8" s="172"/>
      <c r="D8" s="172"/>
      <c r="E8" s="172"/>
    </row>
    <row r="9" spans="1:8" s="58" customFormat="1" x14ac:dyDescent="0.25">
      <c r="A9" s="169" t="s">
        <v>101</v>
      </c>
      <c r="B9" s="169"/>
      <c r="C9" s="169"/>
      <c r="D9" s="169"/>
      <c r="E9" s="169"/>
    </row>
    <row r="10" spans="1:8" s="58" customFormat="1" x14ac:dyDescent="0.25">
      <c r="A10" s="65">
        <v>1</v>
      </c>
      <c r="B10" s="71" t="s">
        <v>52</v>
      </c>
      <c r="C10" s="67">
        <v>9800</v>
      </c>
      <c r="D10" s="68" t="s">
        <v>95</v>
      </c>
      <c r="E10" s="69">
        <v>12</v>
      </c>
    </row>
    <row r="11" spans="1:8" s="58" customFormat="1" x14ac:dyDescent="0.25">
      <c r="A11" s="65">
        <v>2</v>
      </c>
      <c r="B11" s="71" t="s">
        <v>52</v>
      </c>
      <c r="C11" s="67">
        <v>500</v>
      </c>
      <c r="D11" s="68" t="s">
        <v>96</v>
      </c>
      <c r="E11" s="69">
        <v>8</v>
      </c>
    </row>
    <row r="12" spans="1:8" s="58" customFormat="1" x14ac:dyDescent="0.25">
      <c r="A12" s="87">
        <v>3</v>
      </c>
      <c r="B12" s="85" t="s">
        <v>55</v>
      </c>
      <c r="C12" s="86">
        <v>90401</v>
      </c>
      <c r="D12" s="85" t="s">
        <v>60</v>
      </c>
      <c r="E12" s="87">
        <v>5</v>
      </c>
    </row>
    <row r="13" spans="1:8" s="58" customFormat="1" x14ac:dyDescent="0.25">
      <c r="A13" s="87">
        <v>4</v>
      </c>
      <c r="B13" s="85" t="s">
        <v>55</v>
      </c>
      <c r="C13" s="88">
        <v>90206</v>
      </c>
      <c r="D13" s="85" t="s">
        <v>166</v>
      </c>
      <c r="E13" s="87">
        <v>6</v>
      </c>
    </row>
    <row r="14" spans="1:8" s="58" customFormat="1" x14ac:dyDescent="0.25">
      <c r="A14" s="87">
        <v>5</v>
      </c>
      <c r="B14" s="85" t="s">
        <v>55</v>
      </c>
      <c r="C14" s="86">
        <v>90201</v>
      </c>
      <c r="D14" s="85" t="s">
        <v>56</v>
      </c>
      <c r="E14" s="87">
        <v>3</v>
      </c>
    </row>
    <row r="15" spans="1:8" s="58" customFormat="1" x14ac:dyDescent="0.25">
      <c r="A15" s="87">
        <v>6</v>
      </c>
      <c r="B15" s="85" t="s">
        <v>55</v>
      </c>
      <c r="C15" s="88">
        <v>90701</v>
      </c>
      <c r="D15" s="85" t="s">
        <v>57</v>
      </c>
      <c r="E15" s="87">
        <v>3</v>
      </c>
    </row>
    <row r="16" spans="1:8" s="58" customFormat="1" x14ac:dyDescent="0.25">
      <c r="A16" s="87">
        <v>7</v>
      </c>
      <c r="B16" s="85" t="s">
        <v>55</v>
      </c>
      <c r="C16" s="88">
        <v>90705</v>
      </c>
      <c r="D16" s="85" t="s">
        <v>67</v>
      </c>
      <c r="E16" s="87">
        <v>5</v>
      </c>
    </row>
    <row r="17" spans="1:5" s="58" customFormat="1" x14ac:dyDescent="0.25">
      <c r="A17" s="87">
        <v>8</v>
      </c>
      <c r="B17" s="85" t="s">
        <v>55</v>
      </c>
      <c r="C17" s="86">
        <v>90304</v>
      </c>
      <c r="D17" s="85" t="s">
        <v>59</v>
      </c>
      <c r="E17" s="87">
        <v>5</v>
      </c>
    </row>
    <row r="18" spans="1:5" s="58" customFormat="1" x14ac:dyDescent="0.25">
      <c r="A18" s="87">
        <v>9</v>
      </c>
      <c r="B18" s="85" t="s">
        <v>55</v>
      </c>
      <c r="C18" s="86">
        <v>90202</v>
      </c>
      <c r="D18" s="85" t="s">
        <v>167</v>
      </c>
      <c r="E18" s="87">
        <v>5</v>
      </c>
    </row>
    <row r="19" spans="1:5" s="58" customFormat="1" x14ac:dyDescent="0.25">
      <c r="A19" s="87">
        <v>10</v>
      </c>
      <c r="B19" s="85" t="s">
        <v>55</v>
      </c>
      <c r="C19" s="86">
        <v>90203</v>
      </c>
      <c r="D19" s="85" t="s">
        <v>168</v>
      </c>
      <c r="E19" s="87">
        <v>5</v>
      </c>
    </row>
    <row r="20" spans="1:5" s="58" customFormat="1" x14ac:dyDescent="0.25">
      <c r="A20" s="87">
        <v>11</v>
      </c>
      <c r="B20" s="85" t="s">
        <v>55</v>
      </c>
      <c r="C20" s="86">
        <v>91502</v>
      </c>
      <c r="D20" s="85" t="s">
        <v>169</v>
      </c>
      <c r="E20" s="87">
        <v>5</v>
      </c>
    </row>
    <row r="21" spans="1:5" s="58" customFormat="1" x14ac:dyDescent="0.25">
      <c r="A21" s="87">
        <v>12</v>
      </c>
      <c r="B21" s="85" t="s">
        <v>55</v>
      </c>
      <c r="C21" s="86">
        <v>90303</v>
      </c>
      <c r="D21" s="85" t="s">
        <v>58</v>
      </c>
      <c r="E21" s="87">
        <v>5</v>
      </c>
    </row>
    <row r="22" spans="1:5" s="58" customFormat="1" x14ac:dyDescent="0.25">
      <c r="A22" s="87">
        <v>13</v>
      </c>
      <c r="B22" s="85" t="s">
        <v>55</v>
      </c>
      <c r="C22" s="88">
        <v>90702</v>
      </c>
      <c r="D22" s="85" t="s">
        <v>65</v>
      </c>
      <c r="E22" s="87">
        <v>5</v>
      </c>
    </row>
    <row r="23" spans="1:5" s="58" customFormat="1" x14ac:dyDescent="0.25">
      <c r="A23" s="87">
        <v>14</v>
      </c>
      <c r="B23" s="85" t="s">
        <v>55</v>
      </c>
      <c r="C23" s="86">
        <v>90207</v>
      </c>
      <c r="D23" s="85" t="s">
        <v>170</v>
      </c>
      <c r="E23" s="87">
        <v>6</v>
      </c>
    </row>
    <row r="24" spans="1:5" s="58" customFormat="1" x14ac:dyDescent="0.25">
      <c r="A24" s="87">
        <v>15</v>
      </c>
      <c r="B24" s="85" t="s">
        <v>55</v>
      </c>
      <c r="C24" s="86">
        <v>90703</v>
      </c>
      <c r="D24" s="85" t="s">
        <v>66</v>
      </c>
      <c r="E24" s="87">
        <v>5</v>
      </c>
    </row>
    <row r="25" spans="1:5" s="58" customFormat="1" x14ac:dyDescent="0.25">
      <c r="A25" s="87">
        <v>16</v>
      </c>
      <c r="B25" s="85" t="s">
        <v>55</v>
      </c>
      <c r="C25" s="86">
        <v>90208</v>
      </c>
      <c r="D25" s="85" t="s">
        <v>171</v>
      </c>
      <c r="E25" s="87">
        <v>7</v>
      </c>
    </row>
    <row r="26" spans="1:5" s="58" customFormat="1" x14ac:dyDescent="0.25">
      <c r="A26" s="87">
        <v>17</v>
      </c>
      <c r="B26" s="85" t="s">
        <v>55</v>
      </c>
      <c r="C26" s="88">
        <v>90903</v>
      </c>
      <c r="D26" s="85" t="s">
        <v>63</v>
      </c>
      <c r="E26" s="87">
        <v>5</v>
      </c>
    </row>
    <row r="27" spans="1:5" s="58" customFormat="1" x14ac:dyDescent="0.25">
      <c r="A27" s="87">
        <v>18</v>
      </c>
      <c r="B27" s="85" t="s">
        <v>55</v>
      </c>
      <c r="C27" s="86">
        <v>90402</v>
      </c>
      <c r="D27" s="85" t="s">
        <v>61</v>
      </c>
      <c r="E27" s="87">
        <v>5</v>
      </c>
    </row>
    <row r="28" spans="1:5" s="58" customFormat="1" x14ac:dyDescent="0.25">
      <c r="A28" s="87">
        <v>19</v>
      </c>
      <c r="B28" s="85" t="s">
        <v>55</v>
      </c>
      <c r="C28" s="88">
        <v>90901</v>
      </c>
      <c r="D28" s="85" t="s">
        <v>62</v>
      </c>
      <c r="E28" s="87">
        <v>5</v>
      </c>
    </row>
    <row r="29" spans="1:5" s="58" customFormat="1" x14ac:dyDescent="0.25">
      <c r="A29" s="87">
        <v>20</v>
      </c>
      <c r="B29" s="85" t="s">
        <v>55</v>
      </c>
      <c r="C29" s="86">
        <v>91103</v>
      </c>
      <c r="D29" s="85" t="s">
        <v>64</v>
      </c>
      <c r="E29" s="87">
        <v>5</v>
      </c>
    </row>
    <row r="30" spans="1:5" s="58" customFormat="1" ht="7.5" customHeight="1" x14ac:dyDescent="0.25">
      <c r="A30" s="166"/>
      <c r="B30" s="167"/>
      <c r="C30" s="167"/>
      <c r="D30" s="167"/>
      <c r="E30" s="168"/>
    </row>
    <row r="31" spans="1:5" s="58" customFormat="1" x14ac:dyDescent="0.25">
      <c r="A31" s="169" t="s">
        <v>105</v>
      </c>
      <c r="B31" s="169"/>
      <c r="C31" s="169"/>
      <c r="D31" s="169"/>
      <c r="E31" s="169"/>
    </row>
    <row r="32" spans="1:5" s="58" customFormat="1" x14ac:dyDescent="0.25">
      <c r="A32" s="165" t="s">
        <v>102</v>
      </c>
      <c r="B32" s="165"/>
      <c r="C32" s="165"/>
      <c r="D32" s="165"/>
      <c r="E32" s="165"/>
    </row>
    <row r="33" spans="1:5" s="58" customFormat="1" x14ac:dyDescent="0.25">
      <c r="A33" s="69">
        <v>21</v>
      </c>
      <c r="B33" s="70" t="s">
        <v>97</v>
      </c>
      <c r="C33" s="73" t="s">
        <v>52</v>
      </c>
      <c r="D33" s="68" t="s">
        <v>99</v>
      </c>
      <c r="E33" s="42"/>
    </row>
    <row r="34" spans="1:5" s="58" customFormat="1" x14ac:dyDescent="0.25">
      <c r="A34" s="69">
        <v>22</v>
      </c>
      <c r="B34" s="70" t="s">
        <v>97</v>
      </c>
      <c r="C34" s="72">
        <v>16662</v>
      </c>
      <c r="D34" s="68" t="s">
        <v>98</v>
      </c>
      <c r="E34" s="69">
        <v>3</v>
      </c>
    </row>
    <row r="35" spans="1:5" s="58" customFormat="1" x14ac:dyDescent="0.25">
      <c r="A35" s="165" t="s">
        <v>103</v>
      </c>
      <c r="B35" s="165"/>
      <c r="C35" s="165"/>
      <c r="D35" s="165"/>
      <c r="E35" s="165"/>
    </row>
    <row r="36" spans="1:5" s="58" customFormat="1" x14ac:dyDescent="0.25">
      <c r="A36" s="87">
        <v>23</v>
      </c>
      <c r="B36" s="85" t="s">
        <v>55</v>
      </c>
      <c r="C36" s="86">
        <v>90501</v>
      </c>
      <c r="D36" s="85" t="s">
        <v>172</v>
      </c>
      <c r="E36" s="87">
        <v>5</v>
      </c>
    </row>
    <row r="37" spans="1:5" s="58" customFormat="1" x14ac:dyDescent="0.25">
      <c r="A37" s="87">
        <v>24</v>
      </c>
      <c r="B37" s="85" t="s">
        <v>55</v>
      </c>
      <c r="C37" s="86">
        <v>90502</v>
      </c>
      <c r="D37" s="85" t="s">
        <v>173</v>
      </c>
      <c r="E37" s="87">
        <v>5</v>
      </c>
    </row>
    <row r="38" spans="1:5" s="58" customFormat="1" x14ac:dyDescent="0.25">
      <c r="A38" s="165" t="s">
        <v>104</v>
      </c>
      <c r="B38" s="165"/>
      <c r="C38" s="165"/>
      <c r="D38" s="165"/>
      <c r="E38" s="165"/>
    </row>
    <row r="39" spans="1:5" s="58" customFormat="1" x14ac:dyDescent="0.25">
      <c r="A39" s="65">
        <v>25</v>
      </c>
      <c r="B39" s="70" t="s">
        <v>97</v>
      </c>
      <c r="C39" s="73" t="s">
        <v>52</v>
      </c>
      <c r="D39" s="68" t="s">
        <v>100</v>
      </c>
      <c r="E39" s="42"/>
    </row>
    <row r="40" spans="1:5" s="58" customFormat="1" ht="7.5" customHeight="1" x14ac:dyDescent="0.25">
      <c r="A40" s="166"/>
      <c r="B40" s="167"/>
      <c r="C40" s="167"/>
      <c r="D40" s="167"/>
      <c r="E40" s="168"/>
    </row>
    <row r="41" spans="1:5" s="58" customFormat="1" x14ac:dyDescent="0.25">
      <c r="A41" s="169" t="s">
        <v>106</v>
      </c>
      <c r="B41" s="169"/>
      <c r="C41" s="169"/>
      <c r="D41" s="169"/>
      <c r="E41" s="169"/>
    </row>
    <row r="42" spans="1:5" s="58" customFormat="1" x14ac:dyDescent="0.25">
      <c r="A42" s="63">
        <v>26</v>
      </c>
      <c r="B42" s="60" t="s">
        <v>111</v>
      </c>
      <c r="C42" s="74">
        <v>1606</v>
      </c>
      <c r="D42" s="62" t="s">
        <v>120</v>
      </c>
      <c r="E42" s="63">
        <v>3</v>
      </c>
    </row>
    <row r="43" spans="1:5" s="58" customFormat="1" x14ac:dyDescent="0.25">
      <c r="A43" s="63">
        <v>27</v>
      </c>
      <c r="B43" s="60" t="s">
        <v>111</v>
      </c>
      <c r="C43" s="74">
        <v>1804</v>
      </c>
      <c r="D43" s="62" t="s">
        <v>121</v>
      </c>
      <c r="E43" s="63">
        <v>3</v>
      </c>
    </row>
    <row r="44" spans="1:5" s="58" customFormat="1" x14ac:dyDescent="0.25">
      <c r="A44" s="63">
        <v>28</v>
      </c>
      <c r="B44" s="60" t="s">
        <v>111</v>
      </c>
      <c r="C44" s="74">
        <v>1107</v>
      </c>
      <c r="D44" s="62" t="s">
        <v>116</v>
      </c>
      <c r="E44" s="63">
        <v>3</v>
      </c>
    </row>
    <row r="45" spans="1:5" s="58" customFormat="1" x14ac:dyDescent="0.25">
      <c r="A45" s="63">
        <v>29</v>
      </c>
      <c r="B45" s="60" t="s">
        <v>111</v>
      </c>
      <c r="C45" s="74">
        <v>1106</v>
      </c>
      <c r="D45" s="62" t="s">
        <v>117</v>
      </c>
      <c r="E45" s="63">
        <v>3</v>
      </c>
    </row>
    <row r="46" spans="1:5" s="58" customFormat="1" x14ac:dyDescent="0.25">
      <c r="A46" s="63">
        <v>30</v>
      </c>
      <c r="B46" s="60" t="s">
        <v>111</v>
      </c>
      <c r="C46" s="74">
        <v>20107</v>
      </c>
      <c r="D46" s="62" t="s">
        <v>122</v>
      </c>
      <c r="E46" s="63">
        <v>4</v>
      </c>
    </row>
    <row r="47" spans="1:5" s="58" customFormat="1" ht="30" x14ac:dyDescent="0.25">
      <c r="A47" s="63">
        <v>31</v>
      </c>
      <c r="B47" s="60" t="s">
        <v>111</v>
      </c>
      <c r="C47" s="74">
        <v>20104</v>
      </c>
      <c r="D47" s="62" t="s">
        <v>118</v>
      </c>
      <c r="E47" s="63">
        <v>10</v>
      </c>
    </row>
    <row r="48" spans="1:5" s="58" customFormat="1" ht="30" x14ac:dyDescent="0.25">
      <c r="A48" s="63">
        <v>32</v>
      </c>
      <c r="B48" s="60" t="s">
        <v>111</v>
      </c>
      <c r="C48" s="74">
        <v>20105</v>
      </c>
      <c r="D48" s="62" t="s">
        <v>119</v>
      </c>
      <c r="E48" s="63">
        <v>10</v>
      </c>
    </row>
    <row r="49" spans="1:5" s="58" customFormat="1" x14ac:dyDescent="0.25">
      <c r="A49" s="63">
        <v>33</v>
      </c>
      <c r="B49" s="60" t="s">
        <v>111</v>
      </c>
      <c r="C49" s="74">
        <v>1105</v>
      </c>
      <c r="D49" s="62" t="s">
        <v>112</v>
      </c>
      <c r="E49" s="63">
        <v>3</v>
      </c>
    </row>
    <row r="50" spans="1:5" s="58" customFormat="1" x14ac:dyDescent="0.25">
      <c r="A50" s="63">
        <v>34</v>
      </c>
      <c r="B50" s="60" t="s">
        <v>111</v>
      </c>
      <c r="C50" s="74">
        <v>1106</v>
      </c>
      <c r="D50" s="62" t="s">
        <v>113</v>
      </c>
      <c r="E50" s="63">
        <v>3</v>
      </c>
    </row>
    <row r="51" spans="1:5" s="58" customFormat="1" x14ac:dyDescent="0.25">
      <c r="A51" s="63">
        <v>35</v>
      </c>
      <c r="B51" s="60" t="s">
        <v>111</v>
      </c>
      <c r="C51" s="74">
        <v>20101</v>
      </c>
      <c r="D51" s="62" t="s">
        <v>114</v>
      </c>
      <c r="E51" s="63">
        <v>8</v>
      </c>
    </row>
    <row r="52" spans="1:5" s="58" customFormat="1" x14ac:dyDescent="0.25">
      <c r="A52" s="63">
        <v>36</v>
      </c>
      <c r="B52" s="60" t="s">
        <v>111</v>
      </c>
      <c r="C52" s="74">
        <v>20102</v>
      </c>
      <c r="D52" s="62" t="s">
        <v>115</v>
      </c>
      <c r="E52" s="63">
        <v>10</v>
      </c>
    </row>
    <row r="53" spans="1:5" s="58" customFormat="1" x14ac:dyDescent="0.25">
      <c r="A53" s="165" t="s">
        <v>123</v>
      </c>
      <c r="B53" s="165"/>
      <c r="C53" s="165"/>
      <c r="D53" s="165"/>
      <c r="E53" s="165"/>
    </row>
    <row r="54" spans="1:5" s="58" customFormat="1" x14ac:dyDescent="0.25">
      <c r="A54" s="69">
        <v>37</v>
      </c>
      <c r="B54" s="70" t="s">
        <v>111</v>
      </c>
      <c r="C54" s="72">
        <v>20110</v>
      </c>
      <c r="D54" s="68" t="s">
        <v>125</v>
      </c>
      <c r="E54" s="69">
        <v>7</v>
      </c>
    </row>
    <row r="55" spans="1:5" s="58" customFormat="1" x14ac:dyDescent="0.25">
      <c r="A55" s="69">
        <v>38</v>
      </c>
      <c r="B55" s="70" t="s">
        <v>111</v>
      </c>
      <c r="C55" s="72">
        <v>20109</v>
      </c>
      <c r="D55" s="68" t="s">
        <v>124</v>
      </c>
      <c r="E55" s="69">
        <v>7</v>
      </c>
    </row>
    <row r="56" spans="1:5" s="58" customFormat="1" x14ac:dyDescent="0.25">
      <c r="A56" s="69">
        <v>39</v>
      </c>
      <c r="B56" s="70" t="s">
        <v>111</v>
      </c>
      <c r="C56" s="72">
        <v>20111</v>
      </c>
      <c r="D56" s="68" t="s">
        <v>126</v>
      </c>
      <c r="E56" s="69">
        <v>8</v>
      </c>
    </row>
    <row r="57" spans="1:5" s="58" customFormat="1" x14ac:dyDescent="0.25">
      <c r="A57" s="165" t="s">
        <v>129</v>
      </c>
      <c r="B57" s="165"/>
      <c r="C57" s="165"/>
      <c r="D57" s="165"/>
      <c r="E57" s="165"/>
    </row>
    <row r="58" spans="1:5" s="58" customFormat="1" x14ac:dyDescent="0.25">
      <c r="A58" s="69">
        <v>40</v>
      </c>
      <c r="B58" s="70" t="s">
        <v>111</v>
      </c>
      <c r="C58" s="72">
        <v>20110</v>
      </c>
      <c r="D58" s="68" t="s">
        <v>125</v>
      </c>
      <c r="E58" s="69">
        <v>7</v>
      </c>
    </row>
    <row r="59" spans="1:5" s="58" customFormat="1" x14ac:dyDescent="0.25">
      <c r="A59" s="69">
        <v>41</v>
      </c>
      <c r="B59" s="70" t="s">
        <v>111</v>
      </c>
      <c r="C59" s="72">
        <v>20112</v>
      </c>
      <c r="D59" s="68" t="s">
        <v>127</v>
      </c>
      <c r="E59" s="69">
        <v>7</v>
      </c>
    </row>
    <row r="60" spans="1:5" s="58" customFormat="1" x14ac:dyDescent="0.25">
      <c r="A60" s="69">
        <v>42</v>
      </c>
      <c r="B60" s="70" t="s">
        <v>111</v>
      </c>
      <c r="C60" s="72">
        <v>20113</v>
      </c>
      <c r="D60" s="68" t="s">
        <v>128</v>
      </c>
      <c r="E60" s="69">
        <v>8</v>
      </c>
    </row>
    <row r="61" spans="1:5" s="58" customFormat="1" ht="15.75" x14ac:dyDescent="0.25">
      <c r="A61"/>
      <c r="B61"/>
      <c r="C61"/>
      <c r="D61"/>
      <c r="E61"/>
    </row>
    <row r="62" spans="1:5" s="58" customFormat="1" ht="15.75" x14ac:dyDescent="0.25">
      <c r="A62"/>
      <c r="B62"/>
      <c r="C62"/>
      <c r="D62"/>
      <c r="E62"/>
    </row>
    <row r="63" spans="1:5" s="58" customFormat="1" ht="15.75" x14ac:dyDescent="0.25">
      <c r="A63"/>
      <c r="B63"/>
      <c r="C63"/>
      <c r="D63"/>
      <c r="E63"/>
    </row>
    <row r="64" spans="1:5" s="58" customFormat="1" ht="15.75" x14ac:dyDescent="0.25">
      <c r="A64"/>
      <c r="B64"/>
      <c r="C64"/>
      <c r="D64"/>
      <c r="E64"/>
    </row>
    <row r="65" spans="1:5" s="58" customFormat="1" ht="15.75" x14ac:dyDescent="0.25">
      <c r="A65"/>
      <c r="B65"/>
      <c r="C65"/>
      <c r="D65"/>
      <c r="E65"/>
    </row>
    <row r="66" spans="1:5" s="58" customFormat="1" ht="15.75" x14ac:dyDescent="0.25">
      <c r="A66"/>
      <c r="B66"/>
      <c r="C66"/>
      <c r="D66"/>
      <c r="E66"/>
    </row>
    <row r="67" spans="1:5" s="58" customFormat="1" ht="15.75" x14ac:dyDescent="0.25">
      <c r="A67"/>
      <c r="B67"/>
      <c r="C67"/>
      <c r="D67"/>
      <c r="E67"/>
    </row>
    <row r="68" spans="1:5" s="58" customFormat="1" ht="15.75" x14ac:dyDescent="0.25">
      <c r="A68"/>
      <c r="B68"/>
      <c r="C68"/>
      <c r="D68"/>
      <c r="E68"/>
    </row>
    <row r="69" spans="1:5" s="58" customFormat="1" ht="15.75" x14ac:dyDescent="0.25">
      <c r="A69"/>
      <c r="B69"/>
      <c r="C69"/>
      <c r="D69"/>
      <c r="E69"/>
    </row>
    <row r="70" spans="1:5" s="58" customFormat="1" ht="15.75" x14ac:dyDescent="0.25">
      <c r="A70"/>
      <c r="B70"/>
      <c r="C70"/>
      <c r="D70"/>
      <c r="E70"/>
    </row>
    <row r="71" spans="1:5" s="58" customFormat="1" ht="15.75" x14ac:dyDescent="0.25">
      <c r="A71"/>
      <c r="B71"/>
      <c r="C71"/>
      <c r="D71"/>
      <c r="E71"/>
    </row>
    <row r="72" spans="1:5" s="58" customFormat="1" ht="15.75" x14ac:dyDescent="0.25">
      <c r="A72"/>
      <c r="B72"/>
      <c r="C72"/>
      <c r="D72"/>
      <c r="E72"/>
    </row>
    <row r="73" spans="1:5" s="58" customFormat="1" ht="15.75" x14ac:dyDescent="0.25">
      <c r="A73"/>
      <c r="B73"/>
      <c r="C73"/>
      <c r="D73"/>
      <c r="E73"/>
    </row>
    <row r="74" spans="1:5" s="52" customFormat="1" ht="15" customHeight="1" x14ac:dyDescent="0.25">
      <c r="A74"/>
      <c r="B74"/>
      <c r="C74"/>
      <c r="D74"/>
      <c r="E74"/>
    </row>
    <row r="75" spans="1:5" s="52" customFormat="1" ht="15" customHeight="1" x14ac:dyDescent="0.25">
      <c r="A75"/>
      <c r="B75"/>
      <c r="C75"/>
      <c r="D75"/>
      <c r="E75"/>
    </row>
    <row r="76" spans="1:5" s="52" customFormat="1" ht="15" customHeight="1" x14ac:dyDescent="0.25">
      <c r="A76"/>
      <c r="B76"/>
      <c r="C76"/>
      <c r="D76"/>
      <c r="E76"/>
    </row>
    <row r="77" spans="1:5" s="52" customFormat="1" ht="15" customHeight="1" x14ac:dyDescent="0.25">
      <c r="A77"/>
      <c r="B77"/>
      <c r="C77"/>
      <c r="D77"/>
      <c r="E77"/>
    </row>
    <row r="78" spans="1:5" s="52" customFormat="1" ht="15" customHeight="1" x14ac:dyDescent="0.25">
      <c r="A78"/>
      <c r="B78"/>
      <c r="C78"/>
      <c r="D78"/>
      <c r="E78"/>
    </row>
    <row r="79" spans="1:5" s="52" customFormat="1" ht="15" customHeight="1" x14ac:dyDescent="0.25">
      <c r="A79"/>
      <c r="B79"/>
      <c r="C79"/>
      <c r="D79"/>
      <c r="E79"/>
    </row>
    <row r="80" spans="1:5" s="52" customFormat="1" ht="15" customHeight="1" x14ac:dyDescent="0.25">
      <c r="A80"/>
      <c r="B80"/>
      <c r="C80"/>
      <c r="D80"/>
      <c r="E80"/>
    </row>
    <row r="81" spans="1:5" s="52" customFormat="1" ht="15" customHeight="1" x14ac:dyDescent="0.25">
      <c r="A81"/>
      <c r="B81"/>
      <c r="C81"/>
      <c r="D81"/>
      <c r="E81"/>
    </row>
    <row r="82" spans="1:5" s="52" customFormat="1" ht="15" customHeight="1" x14ac:dyDescent="0.25">
      <c r="A82"/>
      <c r="B82"/>
      <c r="C82"/>
      <c r="D82"/>
      <c r="E82"/>
    </row>
    <row r="83" spans="1:5" s="52" customFormat="1" ht="15" customHeight="1" x14ac:dyDescent="0.25">
      <c r="A83"/>
      <c r="B83"/>
      <c r="C83"/>
      <c r="D83"/>
      <c r="E83"/>
    </row>
    <row r="84" spans="1:5" s="52" customFormat="1" ht="15" customHeight="1" x14ac:dyDescent="0.25">
      <c r="A84"/>
      <c r="B84"/>
      <c r="C84"/>
      <c r="D84"/>
      <c r="E84"/>
    </row>
    <row r="85" spans="1:5" s="52" customFormat="1" ht="15" customHeight="1" x14ac:dyDescent="0.25">
      <c r="A85"/>
      <c r="B85"/>
      <c r="C85"/>
      <c r="D85"/>
      <c r="E85"/>
    </row>
    <row r="86" spans="1:5" s="52" customFormat="1" ht="15" customHeight="1" x14ac:dyDescent="0.25">
      <c r="A86"/>
      <c r="B86"/>
      <c r="C86"/>
      <c r="D86"/>
      <c r="E86"/>
    </row>
    <row r="87" spans="1:5" s="52" customFormat="1" ht="15" customHeight="1" x14ac:dyDescent="0.25">
      <c r="A87"/>
      <c r="B87"/>
      <c r="C87"/>
      <c r="D87"/>
      <c r="E87"/>
    </row>
    <row r="88" spans="1:5" s="52" customFormat="1" ht="15" customHeight="1" x14ac:dyDescent="0.25">
      <c r="A88"/>
      <c r="B88"/>
      <c r="C88"/>
      <c r="D88"/>
      <c r="E88"/>
    </row>
    <row r="89" spans="1:5" s="52" customFormat="1" ht="15" customHeight="1" x14ac:dyDescent="0.25">
      <c r="A89"/>
      <c r="B89"/>
      <c r="C89"/>
      <c r="D89"/>
      <c r="E89"/>
    </row>
    <row r="90" spans="1:5" s="52" customFormat="1" ht="15" customHeight="1" x14ac:dyDescent="0.25">
      <c r="A90"/>
      <c r="B90"/>
      <c r="C90"/>
      <c r="D90"/>
      <c r="E90"/>
    </row>
    <row r="91" spans="1:5" s="52" customFormat="1" ht="15" customHeight="1" x14ac:dyDescent="0.25">
      <c r="A91"/>
      <c r="B91"/>
      <c r="C91"/>
      <c r="D91"/>
      <c r="E91"/>
    </row>
    <row r="92" spans="1:5" s="52" customFormat="1" ht="15" customHeight="1" x14ac:dyDescent="0.25">
      <c r="A92"/>
      <c r="B92"/>
      <c r="C92"/>
      <c r="D92"/>
      <c r="E92"/>
    </row>
    <row r="93" spans="1:5" s="52" customFormat="1" ht="15" customHeight="1" x14ac:dyDescent="0.25">
      <c r="A93"/>
      <c r="B93"/>
      <c r="C93"/>
      <c r="D93"/>
      <c r="E93"/>
    </row>
    <row r="94" spans="1:5" s="52" customFormat="1" ht="15" customHeight="1" x14ac:dyDescent="0.25">
      <c r="A94"/>
      <c r="B94"/>
      <c r="C94"/>
      <c r="D94"/>
      <c r="E94"/>
    </row>
    <row r="95" spans="1:5" s="52" customFormat="1" ht="15" customHeight="1" x14ac:dyDescent="0.25">
      <c r="A95"/>
      <c r="B95"/>
      <c r="C95"/>
      <c r="D95"/>
      <c r="E95"/>
    </row>
    <row r="96" spans="1:5" s="52" customFormat="1" ht="15" customHeight="1" x14ac:dyDescent="0.25">
      <c r="A96"/>
      <c r="B96"/>
      <c r="C96"/>
      <c r="D96"/>
      <c r="E96"/>
    </row>
    <row r="97" spans="1:5" s="52" customFormat="1" ht="15" customHeight="1" x14ac:dyDescent="0.25">
      <c r="A97"/>
      <c r="B97"/>
      <c r="C97"/>
      <c r="D97"/>
      <c r="E97"/>
    </row>
    <row r="98" spans="1:5" s="52" customFormat="1" ht="15" customHeight="1" x14ac:dyDescent="0.25">
      <c r="A98"/>
      <c r="B98"/>
      <c r="C98"/>
      <c r="D98"/>
      <c r="E98"/>
    </row>
    <row r="99" spans="1:5" s="52" customFormat="1" ht="15" customHeight="1" x14ac:dyDescent="0.25">
      <c r="A99"/>
      <c r="B99"/>
      <c r="C99"/>
      <c r="D99"/>
      <c r="E99"/>
    </row>
    <row r="100" spans="1:5" s="52" customFormat="1" ht="15" customHeight="1" x14ac:dyDescent="0.25">
      <c r="A100"/>
      <c r="B100"/>
      <c r="C100"/>
      <c r="D100"/>
      <c r="E100"/>
    </row>
    <row r="101" spans="1:5" s="52" customFormat="1" ht="15" customHeight="1" x14ac:dyDescent="0.25">
      <c r="A101"/>
      <c r="B101"/>
      <c r="C101"/>
      <c r="D101"/>
      <c r="E101"/>
    </row>
    <row r="102" spans="1:5" s="52" customFormat="1" ht="15" customHeight="1" x14ac:dyDescent="0.25">
      <c r="A102"/>
      <c r="B102"/>
      <c r="C102"/>
      <c r="D102"/>
      <c r="E102"/>
    </row>
    <row r="103" spans="1:5" s="52" customFormat="1" ht="15" customHeight="1" x14ac:dyDescent="0.25">
      <c r="A103"/>
      <c r="B103"/>
      <c r="C103"/>
      <c r="D103"/>
      <c r="E103"/>
    </row>
    <row r="104" spans="1:5" s="52" customFormat="1" ht="15" customHeight="1" x14ac:dyDescent="0.25">
      <c r="A104"/>
      <c r="B104"/>
      <c r="C104"/>
      <c r="D104"/>
      <c r="E104"/>
    </row>
    <row r="105" spans="1:5" s="52" customFormat="1" ht="15" customHeight="1" x14ac:dyDescent="0.25">
      <c r="A105"/>
      <c r="B105"/>
      <c r="C105"/>
      <c r="D105"/>
      <c r="E105"/>
    </row>
    <row r="106" spans="1:5" s="52" customFormat="1" ht="15" customHeight="1" x14ac:dyDescent="0.25">
      <c r="A106"/>
      <c r="B106"/>
      <c r="C106"/>
      <c r="D106"/>
      <c r="E106"/>
    </row>
    <row r="107" spans="1:5" s="52" customFormat="1" ht="15" customHeight="1" x14ac:dyDescent="0.25">
      <c r="A107"/>
      <c r="B107"/>
      <c r="C107"/>
      <c r="D107"/>
      <c r="E107"/>
    </row>
    <row r="108" spans="1:5" s="52" customFormat="1" ht="15" customHeight="1" x14ac:dyDescent="0.25">
      <c r="A108"/>
      <c r="B108"/>
      <c r="C108"/>
      <c r="D108"/>
      <c r="E108"/>
    </row>
    <row r="109" spans="1:5" s="52" customFormat="1" ht="15" customHeight="1" x14ac:dyDescent="0.25">
      <c r="A109"/>
      <c r="B109"/>
      <c r="C109"/>
      <c r="D109"/>
      <c r="E109"/>
    </row>
    <row r="110" spans="1:5" s="52" customFormat="1" ht="15" customHeight="1" x14ac:dyDescent="0.25">
      <c r="A110"/>
      <c r="B110"/>
      <c r="C110"/>
      <c r="D110"/>
      <c r="E110"/>
    </row>
    <row r="111" spans="1:5" s="52" customFormat="1" ht="15" customHeight="1" x14ac:dyDescent="0.25">
      <c r="A111"/>
      <c r="B111"/>
      <c r="C111"/>
      <c r="D111"/>
      <c r="E111"/>
    </row>
    <row r="112" spans="1:5" s="52" customFormat="1" ht="15" customHeight="1" x14ac:dyDescent="0.25">
      <c r="A112"/>
      <c r="B112"/>
      <c r="C112"/>
      <c r="D112"/>
      <c r="E112"/>
    </row>
    <row r="113" spans="1:5" s="52" customFormat="1" ht="15" customHeight="1" x14ac:dyDescent="0.25">
      <c r="A113"/>
      <c r="B113"/>
      <c r="C113"/>
      <c r="D113"/>
      <c r="E113"/>
    </row>
    <row r="114" spans="1:5" s="52" customFormat="1" ht="15" customHeight="1" x14ac:dyDescent="0.25">
      <c r="A114"/>
      <c r="B114"/>
      <c r="C114"/>
      <c r="D114"/>
      <c r="E114"/>
    </row>
    <row r="115" spans="1:5" s="52" customFormat="1" ht="15" customHeight="1" x14ac:dyDescent="0.25">
      <c r="A115"/>
      <c r="B115"/>
      <c r="C115"/>
      <c r="D115"/>
      <c r="E115"/>
    </row>
    <row r="116" spans="1:5" s="52" customFormat="1" ht="15" customHeight="1" x14ac:dyDescent="0.25">
      <c r="A116"/>
      <c r="B116"/>
      <c r="C116"/>
      <c r="D116"/>
      <c r="E116"/>
    </row>
    <row r="117" spans="1:5" s="52" customFormat="1" ht="15" customHeight="1" x14ac:dyDescent="0.25">
      <c r="A117"/>
      <c r="B117"/>
      <c r="C117"/>
      <c r="D117"/>
      <c r="E117"/>
    </row>
    <row r="118" spans="1:5" s="52" customFormat="1" ht="15" customHeight="1" x14ac:dyDescent="0.25">
      <c r="A118"/>
      <c r="B118"/>
      <c r="C118"/>
      <c r="D118"/>
      <c r="E118"/>
    </row>
    <row r="119" spans="1:5" s="52" customFormat="1" ht="15" customHeight="1" x14ac:dyDescent="0.25">
      <c r="A119"/>
      <c r="B119"/>
      <c r="C119"/>
      <c r="D119"/>
      <c r="E119"/>
    </row>
    <row r="120" spans="1:5" s="52" customFormat="1" ht="15" customHeight="1" x14ac:dyDescent="0.25">
      <c r="A120"/>
      <c r="B120"/>
      <c r="C120"/>
      <c r="D120"/>
      <c r="E120"/>
    </row>
    <row r="121" spans="1:5" s="52" customFormat="1" ht="15" customHeight="1" x14ac:dyDescent="0.25">
      <c r="A121"/>
      <c r="B121"/>
      <c r="C121"/>
      <c r="D121"/>
      <c r="E121"/>
    </row>
    <row r="122" spans="1:5" s="52" customFormat="1" ht="15" customHeight="1" x14ac:dyDescent="0.25">
      <c r="A122"/>
      <c r="B122"/>
      <c r="C122"/>
      <c r="D122"/>
      <c r="E122"/>
    </row>
    <row r="123" spans="1:5" s="52" customFormat="1" ht="15" customHeight="1" x14ac:dyDescent="0.25">
      <c r="A123"/>
      <c r="B123"/>
      <c r="C123"/>
      <c r="D123"/>
      <c r="E123"/>
    </row>
    <row r="124" spans="1:5" s="52" customFormat="1" ht="15" customHeight="1" x14ac:dyDescent="0.25">
      <c r="A124"/>
      <c r="B124"/>
      <c r="C124"/>
      <c r="D124"/>
      <c r="E124"/>
    </row>
    <row r="125" spans="1:5" s="52" customFormat="1" ht="15" customHeight="1" x14ac:dyDescent="0.25">
      <c r="A125"/>
      <c r="B125"/>
      <c r="C125"/>
      <c r="D125"/>
      <c r="E125"/>
    </row>
    <row r="126" spans="1:5" s="52" customFormat="1" ht="15" customHeight="1" x14ac:dyDescent="0.25">
      <c r="A126"/>
      <c r="B126"/>
      <c r="C126"/>
      <c r="D126"/>
      <c r="E126"/>
    </row>
    <row r="127" spans="1:5" s="52" customFormat="1" ht="15" customHeight="1" x14ac:dyDescent="0.25">
      <c r="A127"/>
      <c r="B127"/>
      <c r="C127"/>
      <c r="D127"/>
      <c r="E127"/>
    </row>
    <row r="128" spans="1:5" s="52" customFormat="1" ht="15" customHeight="1" x14ac:dyDescent="0.25">
      <c r="A128"/>
      <c r="B128"/>
      <c r="C128"/>
      <c r="D128"/>
      <c r="E128"/>
    </row>
    <row r="129" spans="1:5" s="52" customFormat="1" ht="15" customHeight="1" x14ac:dyDescent="0.25">
      <c r="A129"/>
      <c r="B129"/>
      <c r="C129"/>
      <c r="D129"/>
      <c r="E129"/>
    </row>
    <row r="130" spans="1:5" s="52" customFormat="1" ht="15" customHeight="1" x14ac:dyDescent="0.25">
      <c r="A130"/>
      <c r="B130"/>
      <c r="C130"/>
      <c r="D130"/>
      <c r="E130"/>
    </row>
    <row r="131" spans="1:5" s="52" customFormat="1" ht="15" customHeight="1" x14ac:dyDescent="0.25">
      <c r="A131"/>
      <c r="B131"/>
      <c r="C131"/>
      <c r="D131"/>
      <c r="E131"/>
    </row>
    <row r="132" spans="1:5" s="52" customFormat="1" ht="15" customHeight="1" x14ac:dyDescent="0.25">
      <c r="A132"/>
      <c r="B132"/>
      <c r="C132"/>
      <c r="D132"/>
      <c r="E132"/>
    </row>
    <row r="133" spans="1:5" s="52" customFormat="1" ht="15" customHeight="1" x14ac:dyDescent="0.25">
      <c r="A133"/>
      <c r="B133"/>
      <c r="C133"/>
      <c r="D133"/>
      <c r="E133"/>
    </row>
    <row r="134" spans="1:5" s="52" customFormat="1" ht="15" customHeight="1" x14ac:dyDescent="0.25">
      <c r="A134"/>
      <c r="B134"/>
      <c r="C134"/>
      <c r="D134"/>
      <c r="E134"/>
    </row>
    <row r="135" spans="1:5" s="52" customFormat="1" ht="15" customHeight="1" x14ac:dyDescent="0.25">
      <c r="A135"/>
      <c r="B135"/>
      <c r="C135"/>
      <c r="D135"/>
      <c r="E135"/>
    </row>
    <row r="136" spans="1:5" s="52" customFormat="1" ht="15" customHeight="1" x14ac:dyDescent="0.25">
      <c r="A136"/>
      <c r="B136"/>
      <c r="C136"/>
      <c r="D136"/>
      <c r="E136"/>
    </row>
    <row r="137" spans="1:5" s="52" customFormat="1" ht="15" customHeight="1" x14ac:dyDescent="0.25">
      <c r="A137"/>
      <c r="B137"/>
      <c r="C137"/>
      <c r="D137"/>
      <c r="E137"/>
    </row>
    <row r="138" spans="1:5" s="52" customFormat="1" ht="15" customHeight="1" x14ac:dyDescent="0.25">
      <c r="A138"/>
      <c r="B138"/>
      <c r="C138"/>
      <c r="D138"/>
      <c r="E138"/>
    </row>
    <row r="139" spans="1:5" s="52" customFormat="1" ht="15" customHeight="1" x14ac:dyDescent="0.25">
      <c r="A139"/>
      <c r="B139"/>
      <c r="C139"/>
      <c r="D139"/>
      <c r="E139"/>
    </row>
    <row r="140" spans="1:5" s="52" customFormat="1" ht="15" customHeight="1" x14ac:dyDescent="0.25">
      <c r="A140"/>
      <c r="B140"/>
      <c r="C140"/>
      <c r="D140"/>
      <c r="E140"/>
    </row>
    <row r="141" spans="1:5" s="52" customFormat="1" ht="15" customHeight="1" x14ac:dyDescent="0.25">
      <c r="A141"/>
      <c r="B141"/>
      <c r="C141"/>
      <c r="D141"/>
      <c r="E141"/>
    </row>
    <row r="142" spans="1:5" s="52" customFormat="1" ht="15" customHeight="1" x14ac:dyDescent="0.25">
      <c r="A142"/>
      <c r="B142"/>
      <c r="C142"/>
      <c r="D142"/>
      <c r="E142"/>
    </row>
    <row r="143" spans="1:5" s="52" customFormat="1" ht="15" customHeight="1" x14ac:dyDescent="0.25">
      <c r="A143"/>
      <c r="B143"/>
      <c r="C143"/>
      <c r="D143"/>
      <c r="E143"/>
    </row>
    <row r="144" spans="1:5" s="52" customFormat="1" ht="15" customHeight="1" x14ac:dyDescent="0.25">
      <c r="A144"/>
      <c r="B144"/>
      <c r="C144"/>
      <c r="D144"/>
      <c r="E144"/>
    </row>
    <row r="145" spans="1:5" s="52" customFormat="1" ht="15" customHeight="1" x14ac:dyDescent="0.25">
      <c r="A145"/>
      <c r="B145"/>
      <c r="C145"/>
      <c r="D145"/>
      <c r="E145"/>
    </row>
    <row r="146" spans="1:5" s="52" customFormat="1" ht="15" customHeight="1" x14ac:dyDescent="0.25">
      <c r="A146"/>
      <c r="B146"/>
      <c r="C146"/>
      <c r="D146"/>
      <c r="E146"/>
    </row>
    <row r="147" spans="1:5" s="52" customFormat="1" ht="15" customHeight="1" x14ac:dyDescent="0.25">
      <c r="A147"/>
      <c r="B147"/>
      <c r="C147"/>
      <c r="D147"/>
      <c r="E147"/>
    </row>
    <row r="148" spans="1:5" s="52" customFormat="1" ht="15" customHeight="1" x14ac:dyDescent="0.25">
      <c r="A148"/>
      <c r="B148"/>
      <c r="C148"/>
      <c r="D148"/>
      <c r="E148"/>
    </row>
    <row r="149" spans="1:5" s="52" customFormat="1" ht="15" customHeight="1" x14ac:dyDescent="0.25">
      <c r="A149"/>
      <c r="B149"/>
      <c r="C149"/>
      <c r="D149"/>
      <c r="E149"/>
    </row>
    <row r="150" spans="1:5" s="52" customFormat="1" ht="15" customHeight="1" x14ac:dyDescent="0.25">
      <c r="A150"/>
      <c r="B150"/>
      <c r="C150"/>
      <c r="D150"/>
      <c r="E150"/>
    </row>
    <row r="151" spans="1:5" s="52" customFormat="1" ht="15" customHeight="1" x14ac:dyDescent="0.25">
      <c r="A151"/>
      <c r="B151"/>
      <c r="C151"/>
      <c r="D151"/>
      <c r="E151"/>
    </row>
    <row r="152" spans="1:5" s="52" customFormat="1" ht="15" customHeight="1" x14ac:dyDescent="0.25">
      <c r="A152"/>
      <c r="B152"/>
      <c r="C152"/>
      <c r="D152"/>
      <c r="E152"/>
    </row>
    <row r="153" spans="1:5" s="52" customFormat="1" ht="15" customHeight="1" x14ac:dyDescent="0.25">
      <c r="A153"/>
      <c r="B153"/>
      <c r="C153"/>
      <c r="D153"/>
      <c r="E153"/>
    </row>
    <row r="154" spans="1:5" s="52" customFormat="1" ht="15" customHeight="1" x14ac:dyDescent="0.25">
      <c r="A154"/>
      <c r="B154"/>
      <c r="C154"/>
      <c r="D154"/>
      <c r="E154"/>
    </row>
    <row r="155" spans="1:5" s="52" customFormat="1" ht="15" customHeight="1" x14ac:dyDescent="0.25">
      <c r="A155"/>
      <c r="B155"/>
      <c r="C155"/>
      <c r="D155"/>
      <c r="E155"/>
    </row>
    <row r="156" spans="1:5" s="52" customFormat="1" ht="15" customHeight="1" x14ac:dyDescent="0.25">
      <c r="A156"/>
      <c r="B156"/>
      <c r="C156"/>
      <c r="D156"/>
      <c r="E156"/>
    </row>
    <row r="157" spans="1:5" s="52" customFormat="1" ht="15" customHeight="1" x14ac:dyDescent="0.25">
      <c r="A157"/>
      <c r="B157"/>
      <c r="C157"/>
      <c r="D157"/>
      <c r="E157"/>
    </row>
    <row r="158" spans="1:5" s="52" customFormat="1" ht="15" customHeight="1" x14ac:dyDescent="0.25">
      <c r="A158"/>
      <c r="B158"/>
      <c r="C158"/>
      <c r="D158"/>
      <c r="E158"/>
    </row>
    <row r="159" spans="1:5" s="52" customFormat="1" ht="15" customHeight="1" x14ac:dyDescent="0.25">
      <c r="A159"/>
      <c r="B159"/>
      <c r="C159"/>
      <c r="D159"/>
      <c r="E159"/>
    </row>
    <row r="160" spans="1:5" s="52" customFormat="1" ht="15" customHeight="1" x14ac:dyDescent="0.25">
      <c r="A160"/>
      <c r="B160"/>
      <c r="C160"/>
      <c r="D160"/>
      <c r="E160"/>
    </row>
    <row r="161" spans="1:5" s="52" customFormat="1" ht="15" customHeight="1" x14ac:dyDescent="0.25">
      <c r="A161"/>
      <c r="B161"/>
      <c r="C161"/>
      <c r="D161"/>
      <c r="E161"/>
    </row>
    <row r="162" spans="1:5" s="52" customFormat="1" ht="15" customHeight="1" x14ac:dyDescent="0.25">
      <c r="A162"/>
      <c r="B162"/>
      <c r="C162"/>
      <c r="D162"/>
      <c r="E162"/>
    </row>
    <row r="163" spans="1:5" s="52" customFormat="1" ht="15" customHeight="1" x14ac:dyDescent="0.25">
      <c r="A163"/>
      <c r="B163"/>
      <c r="C163"/>
      <c r="D163"/>
      <c r="E163"/>
    </row>
    <row r="164" spans="1:5" s="52" customFormat="1" ht="15" customHeight="1" x14ac:dyDescent="0.25">
      <c r="A164"/>
      <c r="B164"/>
      <c r="C164"/>
      <c r="D164"/>
      <c r="E164"/>
    </row>
    <row r="165" spans="1:5" s="52" customFormat="1" ht="15" customHeight="1" x14ac:dyDescent="0.25">
      <c r="A165"/>
      <c r="B165"/>
      <c r="C165"/>
      <c r="D165"/>
      <c r="E165"/>
    </row>
    <row r="166" spans="1:5" s="52" customFormat="1" ht="15" customHeight="1" x14ac:dyDescent="0.25">
      <c r="A166"/>
      <c r="B166"/>
      <c r="C166"/>
      <c r="D166"/>
      <c r="E166"/>
    </row>
    <row r="167" spans="1:5" s="52" customFormat="1" ht="15" customHeight="1" x14ac:dyDescent="0.25">
      <c r="A167"/>
      <c r="B167"/>
      <c r="C167"/>
      <c r="D167"/>
      <c r="E167"/>
    </row>
    <row r="168" spans="1:5" s="52" customFormat="1" ht="15" customHeight="1" x14ac:dyDescent="0.25">
      <c r="A168"/>
      <c r="B168"/>
      <c r="C168"/>
      <c r="D168"/>
      <c r="E168"/>
    </row>
    <row r="169" spans="1:5" s="52" customFormat="1" ht="15" customHeight="1" x14ac:dyDescent="0.25">
      <c r="A169"/>
      <c r="B169"/>
      <c r="C169"/>
      <c r="D169"/>
      <c r="E169"/>
    </row>
    <row r="170" spans="1:5" s="52" customFormat="1" ht="15" customHeight="1" x14ac:dyDescent="0.25">
      <c r="A170"/>
      <c r="B170"/>
      <c r="C170"/>
      <c r="D170"/>
      <c r="E170"/>
    </row>
    <row r="171" spans="1:5" s="52" customFormat="1" ht="15" customHeight="1" x14ac:dyDescent="0.25">
      <c r="A171"/>
      <c r="B171"/>
      <c r="C171"/>
      <c r="D171"/>
      <c r="E171"/>
    </row>
    <row r="172" spans="1:5" s="52" customFormat="1" ht="15" customHeight="1" x14ac:dyDescent="0.25">
      <c r="A172"/>
      <c r="B172"/>
      <c r="C172"/>
      <c r="D172"/>
      <c r="E172"/>
    </row>
    <row r="173" spans="1:5" s="52" customFormat="1" ht="15" customHeight="1" x14ac:dyDescent="0.25">
      <c r="A173"/>
      <c r="B173"/>
      <c r="C173"/>
      <c r="D173"/>
      <c r="E173"/>
    </row>
    <row r="174" spans="1:5" s="52" customFormat="1" ht="15" customHeight="1" x14ac:dyDescent="0.25">
      <c r="A174"/>
      <c r="B174"/>
      <c r="C174"/>
      <c r="D174"/>
      <c r="E174"/>
    </row>
    <row r="175" spans="1:5" s="52" customFormat="1" ht="15" customHeight="1" x14ac:dyDescent="0.25">
      <c r="A175"/>
      <c r="B175"/>
      <c r="C175"/>
      <c r="D175"/>
      <c r="E175"/>
    </row>
    <row r="176" spans="1:5" s="52" customFormat="1" ht="15" customHeight="1" x14ac:dyDescent="0.25">
      <c r="A176"/>
      <c r="B176"/>
      <c r="C176"/>
      <c r="D176"/>
      <c r="E176"/>
    </row>
    <row r="177" spans="1:5" s="52" customFormat="1" ht="15" customHeight="1" x14ac:dyDescent="0.25">
      <c r="A177"/>
      <c r="B177"/>
      <c r="C177"/>
      <c r="D177"/>
      <c r="E177"/>
    </row>
    <row r="178" spans="1:5" s="52" customFormat="1" ht="15" customHeight="1" x14ac:dyDescent="0.25">
      <c r="A178"/>
      <c r="B178"/>
      <c r="C178"/>
      <c r="D178"/>
      <c r="E178"/>
    </row>
    <row r="179" spans="1:5" s="52" customFormat="1" ht="15" customHeight="1" x14ac:dyDescent="0.25">
      <c r="A179"/>
      <c r="B179"/>
      <c r="C179"/>
      <c r="D179"/>
      <c r="E179"/>
    </row>
    <row r="180" spans="1:5" s="52" customFormat="1" ht="15" customHeight="1" x14ac:dyDescent="0.25">
      <c r="A180"/>
      <c r="B180"/>
      <c r="C180"/>
      <c r="D180"/>
      <c r="E180"/>
    </row>
    <row r="181" spans="1:5" s="52" customFormat="1" ht="15" customHeight="1" x14ac:dyDescent="0.25">
      <c r="A181"/>
      <c r="B181"/>
      <c r="C181"/>
      <c r="D181"/>
      <c r="E181"/>
    </row>
    <row r="182" spans="1:5" s="52" customFormat="1" ht="15" customHeight="1" x14ac:dyDescent="0.25">
      <c r="A182"/>
      <c r="B182"/>
      <c r="C182"/>
      <c r="D182"/>
      <c r="E182"/>
    </row>
    <row r="183" spans="1:5" s="52" customFormat="1" ht="15" customHeight="1" x14ac:dyDescent="0.25">
      <c r="A183"/>
      <c r="B183"/>
      <c r="C183"/>
      <c r="D183"/>
      <c r="E183"/>
    </row>
    <row r="184" spans="1:5" s="52" customFormat="1" ht="15" customHeight="1" x14ac:dyDescent="0.25">
      <c r="A184"/>
      <c r="B184"/>
      <c r="C184"/>
      <c r="D184"/>
      <c r="E184"/>
    </row>
    <row r="185" spans="1:5" s="52" customFormat="1" ht="15" customHeight="1" x14ac:dyDescent="0.25">
      <c r="A185"/>
      <c r="B185"/>
      <c r="C185"/>
      <c r="D185"/>
      <c r="E185"/>
    </row>
    <row r="186" spans="1:5" s="52" customFormat="1" ht="15" customHeight="1" x14ac:dyDescent="0.25">
      <c r="A186"/>
      <c r="B186"/>
      <c r="C186"/>
      <c r="D186"/>
      <c r="E186"/>
    </row>
    <row r="187" spans="1:5" s="52" customFormat="1" ht="15" customHeight="1" x14ac:dyDescent="0.25">
      <c r="A187" s="48"/>
      <c r="B187" s="49"/>
      <c r="C187" s="50"/>
      <c r="D187" s="51"/>
      <c r="E187" s="48"/>
    </row>
    <row r="188" spans="1:5" s="52" customFormat="1" ht="15" customHeight="1" x14ac:dyDescent="0.25">
      <c r="A188" s="48"/>
      <c r="B188" s="49"/>
      <c r="C188" s="50"/>
      <c r="D188" s="51"/>
      <c r="E188" s="48"/>
    </row>
    <row r="189" spans="1:5" s="52" customFormat="1" ht="15" customHeight="1" x14ac:dyDescent="0.25">
      <c r="A189" s="48"/>
      <c r="B189" s="49"/>
      <c r="C189" s="50"/>
      <c r="D189" s="51"/>
      <c r="E189" s="48"/>
    </row>
    <row r="190" spans="1:5" s="52" customFormat="1" ht="15" customHeight="1" x14ac:dyDescent="0.25">
      <c r="A190" s="48"/>
      <c r="B190" s="49"/>
      <c r="C190" s="50"/>
      <c r="D190" s="51"/>
      <c r="E190" s="48"/>
    </row>
    <row r="191" spans="1:5" s="52" customFormat="1" ht="15" customHeight="1" x14ac:dyDescent="0.25">
      <c r="A191" s="48"/>
      <c r="B191" s="49"/>
      <c r="C191" s="50"/>
      <c r="D191" s="51"/>
      <c r="E191" s="48"/>
    </row>
    <row r="192" spans="1:5" s="52" customFormat="1" ht="15" customHeight="1" x14ac:dyDescent="0.25">
      <c r="A192" s="48"/>
      <c r="B192" s="49"/>
      <c r="C192" s="50"/>
      <c r="D192" s="51"/>
      <c r="E192" s="48"/>
    </row>
    <row r="193" spans="1:5" s="52" customFormat="1" ht="15" customHeight="1" x14ac:dyDescent="0.25">
      <c r="A193" s="48"/>
      <c r="B193" s="49"/>
      <c r="C193" s="50"/>
      <c r="D193" s="51"/>
      <c r="E193" s="48"/>
    </row>
    <row r="194" spans="1:5" s="52" customFormat="1" ht="15" customHeight="1" x14ac:dyDescent="0.25">
      <c r="A194" s="48"/>
      <c r="B194" s="49"/>
      <c r="C194" s="50"/>
      <c r="D194" s="51"/>
      <c r="E194" s="48"/>
    </row>
    <row r="195" spans="1:5" s="52" customFormat="1" ht="15" customHeight="1" x14ac:dyDescent="0.25">
      <c r="A195" s="48"/>
      <c r="B195" s="49"/>
      <c r="C195" s="50"/>
      <c r="D195" s="51"/>
      <c r="E195" s="48"/>
    </row>
    <row r="196" spans="1:5" s="52" customFormat="1" ht="15" customHeight="1" x14ac:dyDescent="0.25">
      <c r="A196" s="48"/>
      <c r="B196" s="49"/>
      <c r="C196" s="50"/>
      <c r="D196" s="51"/>
      <c r="E196" s="48"/>
    </row>
    <row r="197" spans="1:5" s="52" customFormat="1" ht="15" customHeight="1" x14ac:dyDescent="0.25">
      <c r="A197" s="48"/>
      <c r="B197" s="49"/>
      <c r="C197" s="50"/>
      <c r="D197" s="51"/>
      <c r="E197" s="48"/>
    </row>
    <row r="198" spans="1:5" s="52" customFormat="1" ht="15" customHeight="1" x14ac:dyDescent="0.25">
      <c r="A198" s="48"/>
      <c r="B198" s="49"/>
      <c r="C198" s="50"/>
      <c r="D198" s="51"/>
      <c r="E198" s="48"/>
    </row>
    <row r="199" spans="1:5" s="52" customFormat="1" ht="15" customHeight="1" x14ac:dyDescent="0.25">
      <c r="A199" s="48"/>
      <c r="B199" s="49"/>
      <c r="C199" s="50"/>
      <c r="D199" s="51"/>
      <c r="E199" s="48"/>
    </row>
    <row r="200" spans="1:5" s="52" customFormat="1" ht="15" customHeight="1" x14ac:dyDescent="0.25">
      <c r="A200" s="48"/>
      <c r="B200" s="49"/>
      <c r="C200" s="50"/>
      <c r="D200" s="51"/>
      <c r="E200" s="48"/>
    </row>
    <row r="201" spans="1:5" s="52" customFormat="1" ht="15" customHeight="1" x14ac:dyDescent="0.25">
      <c r="A201" s="48"/>
      <c r="B201" s="49"/>
      <c r="C201" s="50"/>
      <c r="D201" s="51"/>
      <c r="E201" s="48"/>
    </row>
    <row r="202" spans="1:5" s="52" customFormat="1" ht="15" customHeight="1" x14ac:dyDescent="0.25">
      <c r="A202" s="48"/>
      <c r="B202" s="49"/>
      <c r="C202" s="50"/>
      <c r="D202" s="51"/>
      <c r="E202" s="48"/>
    </row>
    <row r="203" spans="1:5" s="52" customFormat="1" ht="15" customHeight="1" x14ac:dyDescent="0.25">
      <c r="A203" s="48"/>
      <c r="B203" s="49"/>
      <c r="C203" s="50"/>
      <c r="D203" s="51"/>
      <c r="E203" s="48"/>
    </row>
    <row r="204" spans="1:5" s="52" customFormat="1" ht="15" customHeight="1" x14ac:dyDescent="0.25">
      <c r="A204" s="48"/>
      <c r="B204" s="49"/>
      <c r="C204" s="50"/>
      <c r="D204" s="51"/>
      <c r="E204" s="48"/>
    </row>
    <row r="205" spans="1:5" s="52" customFormat="1" ht="15" customHeight="1" x14ac:dyDescent="0.25">
      <c r="A205" s="48"/>
      <c r="B205" s="49"/>
      <c r="C205" s="50"/>
      <c r="D205" s="51"/>
      <c r="E205" s="48"/>
    </row>
    <row r="206" spans="1:5" s="52" customFormat="1" ht="15" customHeight="1" x14ac:dyDescent="0.25">
      <c r="A206" s="48"/>
      <c r="B206" s="49"/>
      <c r="C206" s="50"/>
      <c r="D206" s="51"/>
      <c r="E206" s="48"/>
    </row>
    <row r="207" spans="1:5" s="52" customFormat="1" ht="15" customHeight="1" x14ac:dyDescent="0.25">
      <c r="A207" s="48"/>
      <c r="B207" s="49"/>
      <c r="C207" s="50"/>
      <c r="D207" s="51"/>
      <c r="E207" s="48"/>
    </row>
    <row r="208" spans="1:5" s="52" customFormat="1" ht="15" customHeight="1" x14ac:dyDescent="0.25">
      <c r="A208" s="48"/>
      <c r="B208" s="49"/>
      <c r="C208" s="50"/>
      <c r="D208" s="51"/>
      <c r="E208" s="48"/>
    </row>
    <row r="209" spans="1:5" s="52" customFormat="1" ht="15" customHeight="1" x14ac:dyDescent="0.25">
      <c r="A209" s="48"/>
      <c r="B209" s="49"/>
      <c r="C209" s="50"/>
      <c r="D209" s="51"/>
      <c r="E209" s="48"/>
    </row>
    <row r="210" spans="1:5" s="52" customFormat="1" ht="15" customHeight="1" x14ac:dyDescent="0.25">
      <c r="A210" s="48"/>
      <c r="B210" s="49"/>
      <c r="C210" s="50"/>
      <c r="D210" s="51"/>
      <c r="E210" s="48"/>
    </row>
    <row r="211" spans="1:5" s="52" customFormat="1" ht="15" customHeight="1" x14ac:dyDescent="0.25">
      <c r="A211" s="48"/>
      <c r="B211" s="49"/>
      <c r="C211" s="50"/>
      <c r="D211" s="51"/>
      <c r="E211" s="48"/>
    </row>
    <row r="212" spans="1:5" s="52" customFormat="1" ht="15" customHeight="1" x14ac:dyDescent="0.25">
      <c r="A212" s="48"/>
      <c r="B212" s="49"/>
      <c r="C212" s="50"/>
      <c r="D212" s="51"/>
      <c r="E212" s="48"/>
    </row>
    <row r="213" spans="1:5" s="52" customFormat="1" ht="15" customHeight="1" x14ac:dyDescent="0.25">
      <c r="A213" s="48"/>
      <c r="B213" s="49"/>
      <c r="C213" s="50"/>
      <c r="D213" s="51"/>
      <c r="E213" s="48"/>
    </row>
    <row r="214" spans="1:5" s="52" customFormat="1" ht="15" customHeight="1" x14ac:dyDescent="0.25">
      <c r="A214" s="48"/>
      <c r="B214" s="49"/>
      <c r="C214" s="50"/>
      <c r="D214" s="51"/>
      <c r="E214" s="48"/>
    </row>
    <row r="215" spans="1:5" s="52" customFormat="1" ht="15" customHeight="1" x14ac:dyDescent="0.25">
      <c r="A215" s="48"/>
      <c r="B215" s="49"/>
      <c r="C215" s="50"/>
      <c r="D215" s="51"/>
      <c r="E215" s="48"/>
    </row>
    <row r="216" spans="1:5" s="52" customFormat="1" ht="15" customHeight="1" x14ac:dyDescent="0.25">
      <c r="A216" s="48"/>
      <c r="B216" s="49"/>
      <c r="C216" s="50"/>
      <c r="D216" s="51"/>
      <c r="E216" s="48"/>
    </row>
    <row r="217" spans="1:5" s="52" customFormat="1" ht="15" customHeight="1" x14ac:dyDescent="0.25">
      <c r="A217" s="48"/>
      <c r="B217" s="49"/>
      <c r="C217" s="50"/>
      <c r="D217" s="51"/>
      <c r="E217" s="48"/>
    </row>
  </sheetData>
  <sheetProtection algorithmName="SHA-512" hashValue="T6GgxOy51xOv7S42TNqWg7tDsGAjRBetl4VMBHnxv4bRUGIFaScRdNWqzImAWJeE3ZlxjJzNJHNf87XZzQSiow==" saltValue="U24v7SuH3/EN5E7IjiAehw==" spinCount="100000" sheet="1" objects="1" scenarios="1" selectLockedCells="1"/>
  <protectedRanges>
    <protectedRange sqref="A4:E4 G1:G2" name="Anlage"/>
    <protectedRange sqref="A95:E95 D28:E28 B28 B52:D52" name="Anlage_1_1"/>
    <protectedRange sqref="A1:E3" name="Anlage_3"/>
    <protectedRange sqref="H1:H2" name="Anlage_4"/>
    <protectedRange sqref="A9:E9 A31:E32 A35:E35 A38:E38 A41:E41 A53:E53 A57:E57" name="Anlage_1"/>
  </protectedRanges>
  <sortState ref="B61:E63">
    <sortCondition ref="D61:D63"/>
  </sortState>
  <mergeCells count="12">
    <mergeCell ref="A1:E3"/>
    <mergeCell ref="A8:E8"/>
    <mergeCell ref="A9:E9"/>
    <mergeCell ref="A31:E31"/>
    <mergeCell ref="A32:E32"/>
    <mergeCell ref="A53:E53"/>
    <mergeCell ref="A57:E57"/>
    <mergeCell ref="A35:E35"/>
    <mergeCell ref="A38:E38"/>
    <mergeCell ref="A30:E30"/>
    <mergeCell ref="A40:E40"/>
    <mergeCell ref="A41:E41"/>
  </mergeCells>
  <dataValidations count="1">
    <dataValidation type="whole" errorStyle="information" allowBlank="1" showInputMessage="1" showErrorMessage="1" sqref="E34 E39 E5:E7">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2" customFormat="1" ht="15" customHeight="1" x14ac:dyDescent="0.25">
      <c r="A1" s="170" t="s">
        <v>162</v>
      </c>
      <c r="B1" s="170"/>
      <c r="C1" s="170"/>
      <c r="D1" s="170"/>
      <c r="E1" s="170"/>
      <c r="G1" s="33" t="s">
        <v>21</v>
      </c>
      <c r="H1" s="36" t="s">
        <v>162</v>
      </c>
    </row>
    <row r="2" spans="1:8" s="32" customFormat="1" ht="15" customHeight="1" x14ac:dyDescent="0.25">
      <c r="A2" s="170"/>
      <c r="B2" s="170"/>
      <c r="C2" s="170"/>
      <c r="D2" s="170"/>
      <c r="E2" s="170"/>
      <c r="G2" s="33" t="s">
        <v>20</v>
      </c>
      <c r="H2" s="37">
        <v>6</v>
      </c>
    </row>
    <row r="3" spans="1:8" s="32" customFormat="1" ht="15" customHeight="1" x14ac:dyDescent="0.25">
      <c r="A3" s="171"/>
      <c r="B3" s="171"/>
      <c r="C3" s="171"/>
      <c r="D3" s="171"/>
      <c r="E3" s="171"/>
    </row>
    <row r="4" spans="1:8" s="32" customFormat="1" x14ac:dyDescent="0.25">
      <c r="A4" s="43" t="s">
        <v>0</v>
      </c>
      <c r="B4" s="43" t="s">
        <v>1</v>
      </c>
      <c r="C4" s="43" t="s">
        <v>2</v>
      </c>
      <c r="D4" s="44" t="s">
        <v>3</v>
      </c>
      <c r="E4" s="43" t="s">
        <v>4</v>
      </c>
    </row>
    <row r="5" spans="1:8" s="32" customFormat="1" x14ac:dyDescent="0.25">
      <c r="A5" s="80">
        <v>999</v>
      </c>
      <c r="B5" s="81" t="s">
        <v>52</v>
      </c>
      <c r="C5" s="82" t="s">
        <v>52</v>
      </c>
      <c r="D5" s="83" t="s">
        <v>54</v>
      </c>
      <c r="E5" s="84"/>
    </row>
    <row r="6" spans="1:8" s="32" customFormat="1" x14ac:dyDescent="0.25">
      <c r="A6" s="80">
        <v>998</v>
      </c>
      <c r="B6" s="81" t="s">
        <v>52</v>
      </c>
      <c r="C6" s="82" t="s">
        <v>52</v>
      </c>
      <c r="D6" s="83" t="s">
        <v>54</v>
      </c>
      <c r="E6" s="84"/>
    </row>
    <row r="7" spans="1:8" s="32" customFormat="1" ht="15" customHeight="1" x14ac:dyDescent="0.25">
      <c r="A7" s="80">
        <v>997</v>
      </c>
      <c r="B7" s="81" t="s">
        <v>52</v>
      </c>
      <c r="C7" s="82" t="s">
        <v>52</v>
      </c>
      <c r="D7" s="83" t="s">
        <v>54</v>
      </c>
      <c r="E7" s="84"/>
    </row>
    <row r="8" spans="1:8" s="32" customFormat="1" ht="7.5" customHeight="1" x14ac:dyDescent="0.25">
      <c r="A8" s="172"/>
      <c r="B8" s="172"/>
      <c r="C8" s="172"/>
      <c r="D8" s="172"/>
      <c r="E8" s="172"/>
    </row>
    <row r="9" spans="1:8" s="58" customFormat="1" x14ac:dyDescent="0.25">
      <c r="A9" s="169" t="s">
        <v>101</v>
      </c>
      <c r="B9" s="169"/>
      <c r="C9" s="169"/>
      <c r="D9" s="169"/>
      <c r="E9" s="169"/>
    </row>
    <row r="10" spans="1:8" s="58" customFormat="1" x14ac:dyDescent="0.25">
      <c r="A10" s="65">
        <v>1</v>
      </c>
      <c r="B10" s="71" t="s">
        <v>52</v>
      </c>
      <c r="C10" s="67">
        <v>9800</v>
      </c>
      <c r="D10" s="68" t="s">
        <v>95</v>
      </c>
      <c r="E10" s="69">
        <v>12</v>
      </c>
    </row>
    <row r="11" spans="1:8" s="58" customFormat="1" x14ac:dyDescent="0.25">
      <c r="A11" s="65">
        <v>2</v>
      </c>
      <c r="B11" s="71" t="s">
        <v>52</v>
      </c>
      <c r="C11" s="67">
        <v>500</v>
      </c>
      <c r="D11" s="68" t="s">
        <v>96</v>
      </c>
      <c r="E11" s="69">
        <v>8</v>
      </c>
    </row>
    <row r="12" spans="1:8" s="58" customFormat="1" x14ac:dyDescent="0.25">
      <c r="A12" s="87">
        <v>3</v>
      </c>
      <c r="B12" s="85" t="s">
        <v>55</v>
      </c>
      <c r="C12" s="86">
        <v>90401</v>
      </c>
      <c r="D12" s="85" t="s">
        <v>60</v>
      </c>
      <c r="E12" s="87">
        <v>5</v>
      </c>
    </row>
    <row r="13" spans="1:8" s="58" customFormat="1" x14ac:dyDescent="0.25">
      <c r="A13" s="87">
        <v>4</v>
      </c>
      <c r="B13" s="85" t="s">
        <v>55</v>
      </c>
      <c r="C13" s="88">
        <v>90206</v>
      </c>
      <c r="D13" s="85" t="s">
        <v>166</v>
      </c>
      <c r="E13" s="87">
        <v>6</v>
      </c>
    </row>
    <row r="14" spans="1:8" s="58" customFormat="1" x14ac:dyDescent="0.25">
      <c r="A14" s="87">
        <v>5</v>
      </c>
      <c r="B14" s="85" t="s">
        <v>55</v>
      </c>
      <c r="C14" s="86">
        <v>90201</v>
      </c>
      <c r="D14" s="85" t="s">
        <v>56</v>
      </c>
      <c r="E14" s="87">
        <v>3</v>
      </c>
    </row>
    <row r="15" spans="1:8" s="58" customFormat="1" x14ac:dyDescent="0.25">
      <c r="A15" s="87">
        <v>6</v>
      </c>
      <c r="B15" s="85" t="s">
        <v>55</v>
      </c>
      <c r="C15" s="88">
        <v>90701</v>
      </c>
      <c r="D15" s="85" t="s">
        <v>57</v>
      </c>
      <c r="E15" s="87">
        <v>3</v>
      </c>
    </row>
    <row r="16" spans="1:8" s="58" customFormat="1" x14ac:dyDescent="0.25">
      <c r="A16" s="87">
        <v>7</v>
      </c>
      <c r="B16" s="85" t="s">
        <v>55</v>
      </c>
      <c r="C16" s="88">
        <v>90705</v>
      </c>
      <c r="D16" s="85" t="s">
        <v>67</v>
      </c>
      <c r="E16" s="87">
        <v>5</v>
      </c>
    </row>
    <row r="17" spans="1:5" s="58" customFormat="1" x14ac:dyDescent="0.25">
      <c r="A17" s="87">
        <v>8</v>
      </c>
      <c r="B17" s="85" t="s">
        <v>55</v>
      </c>
      <c r="C17" s="86">
        <v>90304</v>
      </c>
      <c r="D17" s="85" t="s">
        <v>59</v>
      </c>
      <c r="E17" s="87">
        <v>5</v>
      </c>
    </row>
    <row r="18" spans="1:5" s="58" customFormat="1" x14ac:dyDescent="0.25">
      <c r="A18" s="87">
        <v>9</v>
      </c>
      <c r="B18" s="85" t="s">
        <v>55</v>
      </c>
      <c r="C18" s="86">
        <v>90202</v>
      </c>
      <c r="D18" s="85" t="s">
        <v>167</v>
      </c>
      <c r="E18" s="87">
        <v>5</v>
      </c>
    </row>
    <row r="19" spans="1:5" s="58" customFormat="1" x14ac:dyDescent="0.25">
      <c r="A19" s="87">
        <v>10</v>
      </c>
      <c r="B19" s="85" t="s">
        <v>55</v>
      </c>
      <c r="C19" s="86">
        <v>90203</v>
      </c>
      <c r="D19" s="85" t="s">
        <v>168</v>
      </c>
      <c r="E19" s="87">
        <v>5</v>
      </c>
    </row>
    <row r="20" spans="1:5" s="58" customFormat="1" x14ac:dyDescent="0.25">
      <c r="A20" s="87">
        <v>11</v>
      </c>
      <c r="B20" s="85" t="s">
        <v>55</v>
      </c>
      <c r="C20" s="86">
        <v>91502</v>
      </c>
      <c r="D20" s="85" t="s">
        <v>169</v>
      </c>
      <c r="E20" s="87">
        <v>5</v>
      </c>
    </row>
    <row r="21" spans="1:5" s="58" customFormat="1" x14ac:dyDescent="0.25">
      <c r="A21" s="87">
        <v>12</v>
      </c>
      <c r="B21" s="85" t="s">
        <v>55</v>
      </c>
      <c r="C21" s="86">
        <v>90303</v>
      </c>
      <c r="D21" s="85" t="s">
        <v>58</v>
      </c>
      <c r="E21" s="87">
        <v>5</v>
      </c>
    </row>
    <row r="22" spans="1:5" s="58" customFormat="1" x14ac:dyDescent="0.25">
      <c r="A22" s="87">
        <v>13</v>
      </c>
      <c r="B22" s="85" t="s">
        <v>55</v>
      </c>
      <c r="C22" s="88">
        <v>90702</v>
      </c>
      <c r="D22" s="85" t="s">
        <v>65</v>
      </c>
      <c r="E22" s="87">
        <v>5</v>
      </c>
    </row>
    <row r="23" spans="1:5" s="58" customFormat="1" x14ac:dyDescent="0.25">
      <c r="A23" s="87">
        <v>14</v>
      </c>
      <c r="B23" s="85" t="s">
        <v>55</v>
      </c>
      <c r="C23" s="86">
        <v>90207</v>
      </c>
      <c r="D23" s="85" t="s">
        <v>170</v>
      </c>
      <c r="E23" s="87">
        <v>6</v>
      </c>
    </row>
    <row r="24" spans="1:5" s="58" customFormat="1" x14ac:dyDescent="0.25">
      <c r="A24" s="87">
        <v>15</v>
      </c>
      <c r="B24" s="85" t="s">
        <v>55</v>
      </c>
      <c r="C24" s="86">
        <v>90703</v>
      </c>
      <c r="D24" s="85" t="s">
        <v>66</v>
      </c>
      <c r="E24" s="87">
        <v>5</v>
      </c>
    </row>
    <row r="25" spans="1:5" s="58" customFormat="1" x14ac:dyDescent="0.25">
      <c r="A25" s="87">
        <v>16</v>
      </c>
      <c r="B25" s="85" t="s">
        <v>55</v>
      </c>
      <c r="C25" s="86">
        <v>90208</v>
      </c>
      <c r="D25" s="85" t="s">
        <v>171</v>
      </c>
      <c r="E25" s="87">
        <v>7</v>
      </c>
    </row>
    <row r="26" spans="1:5" s="58" customFormat="1" x14ac:dyDescent="0.25">
      <c r="A26" s="87">
        <v>17</v>
      </c>
      <c r="B26" s="85" t="s">
        <v>55</v>
      </c>
      <c r="C26" s="88">
        <v>90903</v>
      </c>
      <c r="D26" s="85" t="s">
        <v>63</v>
      </c>
      <c r="E26" s="87">
        <v>5</v>
      </c>
    </row>
    <row r="27" spans="1:5" s="58" customFormat="1" x14ac:dyDescent="0.25">
      <c r="A27" s="87">
        <v>18</v>
      </c>
      <c r="B27" s="85" t="s">
        <v>55</v>
      </c>
      <c r="C27" s="86">
        <v>90402</v>
      </c>
      <c r="D27" s="85" t="s">
        <v>61</v>
      </c>
      <c r="E27" s="87">
        <v>5</v>
      </c>
    </row>
    <row r="28" spans="1:5" s="58" customFormat="1" x14ac:dyDescent="0.25">
      <c r="A28" s="87">
        <v>19</v>
      </c>
      <c r="B28" s="85" t="s">
        <v>55</v>
      </c>
      <c r="C28" s="88">
        <v>90901</v>
      </c>
      <c r="D28" s="85" t="s">
        <v>62</v>
      </c>
      <c r="E28" s="87">
        <v>5</v>
      </c>
    </row>
    <row r="29" spans="1:5" s="58" customFormat="1" x14ac:dyDescent="0.25">
      <c r="A29" s="87">
        <v>20</v>
      </c>
      <c r="B29" s="85" t="s">
        <v>55</v>
      </c>
      <c r="C29" s="86">
        <v>91103</v>
      </c>
      <c r="D29" s="85" t="s">
        <v>64</v>
      </c>
      <c r="E29" s="87">
        <v>5</v>
      </c>
    </row>
    <row r="30" spans="1:5" s="58" customFormat="1" ht="7.5" customHeight="1" x14ac:dyDescent="0.25">
      <c r="A30" s="166"/>
      <c r="B30" s="167"/>
      <c r="C30" s="167"/>
      <c r="D30" s="167"/>
      <c r="E30" s="168"/>
    </row>
    <row r="31" spans="1:5" s="58" customFormat="1" x14ac:dyDescent="0.25">
      <c r="A31" s="169" t="s">
        <v>105</v>
      </c>
      <c r="B31" s="169"/>
      <c r="C31" s="169"/>
      <c r="D31" s="169"/>
      <c r="E31" s="169"/>
    </row>
    <row r="32" spans="1:5" s="58" customFormat="1" x14ac:dyDescent="0.25">
      <c r="A32" s="165" t="s">
        <v>102</v>
      </c>
      <c r="B32" s="165"/>
      <c r="C32" s="165"/>
      <c r="D32" s="165"/>
      <c r="E32" s="165"/>
    </row>
    <row r="33" spans="1:5" s="58" customFormat="1" x14ac:dyDescent="0.25">
      <c r="A33" s="69">
        <v>21</v>
      </c>
      <c r="B33" s="70" t="s">
        <v>97</v>
      </c>
      <c r="C33" s="73" t="s">
        <v>52</v>
      </c>
      <c r="D33" s="68" t="s">
        <v>99</v>
      </c>
      <c r="E33" s="42"/>
    </row>
    <row r="34" spans="1:5" s="58" customFormat="1" x14ac:dyDescent="0.25">
      <c r="A34" s="69">
        <v>22</v>
      </c>
      <c r="B34" s="70" t="s">
        <v>97</v>
      </c>
      <c r="C34" s="72">
        <v>16662</v>
      </c>
      <c r="D34" s="68" t="s">
        <v>98</v>
      </c>
      <c r="E34" s="69">
        <v>3</v>
      </c>
    </row>
    <row r="35" spans="1:5" s="58" customFormat="1" x14ac:dyDescent="0.25">
      <c r="A35" s="165" t="s">
        <v>103</v>
      </c>
      <c r="B35" s="165"/>
      <c r="C35" s="165"/>
      <c r="D35" s="165"/>
      <c r="E35" s="165"/>
    </row>
    <row r="36" spans="1:5" s="58" customFormat="1" x14ac:dyDescent="0.25">
      <c r="A36" s="87">
        <v>23</v>
      </c>
      <c r="B36" s="85" t="s">
        <v>55</v>
      </c>
      <c r="C36" s="86">
        <v>90501</v>
      </c>
      <c r="D36" s="85" t="s">
        <v>172</v>
      </c>
      <c r="E36" s="87">
        <v>5</v>
      </c>
    </row>
    <row r="37" spans="1:5" s="58" customFormat="1" x14ac:dyDescent="0.25">
      <c r="A37" s="87">
        <v>24</v>
      </c>
      <c r="B37" s="85" t="s">
        <v>55</v>
      </c>
      <c r="C37" s="86">
        <v>90502</v>
      </c>
      <c r="D37" s="85" t="s">
        <v>173</v>
      </c>
      <c r="E37" s="87">
        <v>5</v>
      </c>
    </row>
    <row r="38" spans="1:5" s="58" customFormat="1" x14ac:dyDescent="0.25">
      <c r="A38" s="165" t="s">
        <v>104</v>
      </c>
      <c r="B38" s="165"/>
      <c r="C38" s="165"/>
      <c r="D38" s="165"/>
      <c r="E38" s="165"/>
    </row>
    <row r="39" spans="1:5" s="58" customFormat="1" x14ac:dyDescent="0.25">
      <c r="A39" s="65">
        <v>25</v>
      </c>
      <c r="B39" s="70" t="s">
        <v>97</v>
      </c>
      <c r="C39" s="73" t="s">
        <v>52</v>
      </c>
      <c r="D39" s="68" t="s">
        <v>100</v>
      </c>
      <c r="E39" s="42"/>
    </row>
    <row r="40" spans="1:5" s="58" customFormat="1" ht="7.5" customHeight="1" x14ac:dyDescent="0.25">
      <c r="A40" s="166"/>
      <c r="B40" s="167"/>
      <c r="C40" s="167"/>
      <c r="D40" s="167"/>
      <c r="E40" s="168"/>
    </row>
    <row r="41" spans="1:5" s="58" customFormat="1" x14ac:dyDescent="0.25">
      <c r="A41" s="169" t="s">
        <v>110</v>
      </c>
      <c r="B41" s="169"/>
      <c r="C41" s="169"/>
      <c r="D41" s="169"/>
      <c r="E41" s="169"/>
    </row>
    <row r="42" spans="1:5" s="58" customFormat="1" x14ac:dyDescent="0.25">
      <c r="A42" s="69">
        <v>26</v>
      </c>
      <c r="B42" s="70" t="s">
        <v>68</v>
      </c>
      <c r="C42" s="72">
        <v>20100</v>
      </c>
      <c r="D42" s="68" t="s">
        <v>79</v>
      </c>
      <c r="E42" s="69">
        <v>6</v>
      </c>
    </row>
    <row r="43" spans="1:5" s="58" customFormat="1" x14ac:dyDescent="0.25">
      <c r="A43" s="69">
        <v>27</v>
      </c>
      <c r="B43" s="70" t="s">
        <v>68</v>
      </c>
      <c r="C43" s="72">
        <v>1101</v>
      </c>
      <c r="D43" s="68" t="s">
        <v>130</v>
      </c>
      <c r="E43" s="69">
        <v>3</v>
      </c>
    </row>
    <row r="44" spans="1:5" s="58" customFormat="1" x14ac:dyDescent="0.25">
      <c r="A44" s="69">
        <v>28</v>
      </c>
      <c r="B44" s="70" t="s">
        <v>68</v>
      </c>
      <c r="C44" s="72">
        <v>1102</v>
      </c>
      <c r="D44" s="68" t="s">
        <v>131</v>
      </c>
      <c r="E44" s="69">
        <v>3</v>
      </c>
    </row>
    <row r="45" spans="1:5" s="58" customFormat="1" x14ac:dyDescent="0.25">
      <c r="A45" s="69">
        <v>29</v>
      </c>
      <c r="B45" s="70" t="s">
        <v>68</v>
      </c>
      <c r="C45" s="72">
        <v>1103</v>
      </c>
      <c r="D45" s="68" t="s">
        <v>132</v>
      </c>
      <c r="E45" s="69">
        <v>3</v>
      </c>
    </row>
    <row r="46" spans="1:5" s="58" customFormat="1" x14ac:dyDescent="0.25">
      <c r="A46" s="69">
        <v>30</v>
      </c>
      <c r="B46" s="70" t="s">
        <v>68</v>
      </c>
      <c r="C46" s="72">
        <v>2002</v>
      </c>
      <c r="D46" s="68" t="s">
        <v>74</v>
      </c>
      <c r="E46" s="69">
        <v>4</v>
      </c>
    </row>
    <row r="47" spans="1:5" s="58" customFormat="1" x14ac:dyDescent="0.25">
      <c r="A47" s="69">
        <v>31</v>
      </c>
      <c r="B47" s="70" t="s">
        <v>68</v>
      </c>
      <c r="C47" s="72">
        <v>1201</v>
      </c>
      <c r="D47" s="68" t="s">
        <v>133</v>
      </c>
      <c r="E47" s="69">
        <v>3</v>
      </c>
    </row>
    <row r="48" spans="1:5" s="58" customFormat="1" x14ac:dyDescent="0.25">
      <c r="A48" s="69">
        <v>32</v>
      </c>
      <c r="B48" s="70" t="s">
        <v>68</v>
      </c>
      <c r="C48" s="72">
        <v>1204</v>
      </c>
      <c r="D48" s="68" t="s">
        <v>134</v>
      </c>
      <c r="E48" s="69">
        <v>3</v>
      </c>
    </row>
    <row r="49" spans="1:5" s="58" customFormat="1" x14ac:dyDescent="0.25">
      <c r="A49" s="69">
        <v>33</v>
      </c>
      <c r="B49" s="70" t="s">
        <v>68</v>
      </c>
      <c r="C49" s="72">
        <v>1203</v>
      </c>
      <c r="D49" s="68" t="s">
        <v>135</v>
      </c>
      <c r="E49" s="69">
        <v>3</v>
      </c>
    </row>
    <row r="50" spans="1:5" s="58" customFormat="1" x14ac:dyDescent="0.25">
      <c r="A50" s="69">
        <v>34</v>
      </c>
      <c r="B50" s="70" t="s">
        <v>68</v>
      </c>
      <c r="C50" s="72">
        <v>20101</v>
      </c>
      <c r="D50" s="68" t="s">
        <v>80</v>
      </c>
      <c r="E50" s="69">
        <v>6</v>
      </c>
    </row>
    <row r="51" spans="1:5" s="58" customFormat="1" x14ac:dyDescent="0.25">
      <c r="A51" s="69">
        <v>35</v>
      </c>
      <c r="B51" s="70" t="s">
        <v>68</v>
      </c>
      <c r="C51" s="72">
        <v>20103</v>
      </c>
      <c r="D51" s="68" t="s">
        <v>82</v>
      </c>
      <c r="E51" s="69">
        <v>8</v>
      </c>
    </row>
    <row r="52" spans="1:5" s="58" customFormat="1" x14ac:dyDescent="0.25">
      <c r="A52" s="69">
        <v>36</v>
      </c>
      <c r="B52" s="70" t="s">
        <v>68</v>
      </c>
      <c r="C52" s="72">
        <v>20102</v>
      </c>
      <c r="D52" s="68" t="s">
        <v>81</v>
      </c>
      <c r="E52" s="69">
        <v>6</v>
      </c>
    </row>
    <row r="53" spans="1:5" s="58" customFormat="1" x14ac:dyDescent="0.25">
      <c r="A53" s="69">
        <v>37</v>
      </c>
      <c r="B53" s="70" t="s">
        <v>68</v>
      </c>
      <c r="C53" s="72">
        <v>20104</v>
      </c>
      <c r="D53" s="68" t="s">
        <v>83</v>
      </c>
      <c r="E53" s="69">
        <v>8</v>
      </c>
    </row>
    <row r="54" spans="1:5" s="58" customFormat="1" x14ac:dyDescent="0.25">
      <c r="A54" s="69">
        <v>38</v>
      </c>
      <c r="B54" s="70" t="s">
        <v>68</v>
      </c>
      <c r="C54" s="72">
        <v>1604</v>
      </c>
      <c r="D54" s="68" t="s">
        <v>70</v>
      </c>
      <c r="E54" s="69">
        <v>4</v>
      </c>
    </row>
    <row r="55" spans="1:5" s="58" customFormat="1" x14ac:dyDescent="0.25">
      <c r="A55" s="69">
        <v>39</v>
      </c>
      <c r="B55" s="70" t="s">
        <v>68</v>
      </c>
      <c r="C55" s="72">
        <v>2001</v>
      </c>
      <c r="D55" s="68" t="s">
        <v>73</v>
      </c>
      <c r="E55" s="69">
        <v>3</v>
      </c>
    </row>
    <row r="56" spans="1:5" s="58" customFormat="1" x14ac:dyDescent="0.25">
      <c r="A56" s="69">
        <v>40</v>
      </c>
      <c r="B56" s="70" t="s">
        <v>68</v>
      </c>
      <c r="C56" s="72">
        <v>1603</v>
      </c>
      <c r="D56" s="68" t="s">
        <v>69</v>
      </c>
      <c r="E56" s="69">
        <v>4</v>
      </c>
    </row>
    <row r="57" spans="1:5" s="58" customFormat="1" x14ac:dyDescent="0.25">
      <c r="A57" s="69">
        <v>41</v>
      </c>
      <c r="B57" s="70" t="s">
        <v>68</v>
      </c>
      <c r="C57" s="72">
        <v>1907</v>
      </c>
      <c r="D57" s="68" t="s">
        <v>71</v>
      </c>
      <c r="E57" s="69">
        <v>3</v>
      </c>
    </row>
    <row r="58" spans="1:5" s="58" customFormat="1" x14ac:dyDescent="0.25">
      <c r="A58" s="69">
        <v>42</v>
      </c>
      <c r="B58" s="70" t="s">
        <v>68</v>
      </c>
      <c r="C58" s="72">
        <v>1908</v>
      </c>
      <c r="D58" s="68" t="s">
        <v>72</v>
      </c>
      <c r="E58" s="69">
        <v>3</v>
      </c>
    </row>
    <row r="59" spans="1:5" s="58" customFormat="1" ht="15.75" x14ac:dyDescent="0.25">
      <c r="A59"/>
      <c r="B59"/>
      <c r="C59"/>
      <c r="D59"/>
      <c r="E59"/>
    </row>
    <row r="60" spans="1:5" s="58" customFormat="1" ht="15.75" x14ac:dyDescent="0.25">
      <c r="A60"/>
      <c r="B60"/>
      <c r="C60"/>
      <c r="D60"/>
      <c r="E60"/>
    </row>
    <row r="61" spans="1:5" s="58" customFormat="1" ht="15.75" x14ac:dyDescent="0.25">
      <c r="A61"/>
      <c r="B61"/>
      <c r="C61"/>
      <c r="D61"/>
      <c r="E61"/>
    </row>
    <row r="62" spans="1:5" s="58" customFormat="1" ht="15.75" x14ac:dyDescent="0.25">
      <c r="A62"/>
      <c r="B62"/>
      <c r="C62"/>
      <c r="D62"/>
      <c r="E62"/>
    </row>
    <row r="63" spans="1:5" s="58" customFormat="1" ht="15.75" x14ac:dyDescent="0.25">
      <c r="A63"/>
      <c r="B63"/>
      <c r="C63"/>
      <c r="D63"/>
      <c r="E63"/>
    </row>
    <row r="64" spans="1:5" s="58" customFormat="1" ht="15.75" x14ac:dyDescent="0.25">
      <c r="A64"/>
      <c r="B64"/>
      <c r="C64"/>
      <c r="D64"/>
      <c r="E64"/>
    </row>
    <row r="65" spans="1:5" s="58" customFormat="1" ht="15.75" x14ac:dyDescent="0.25">
      <c r="A65"/>
      <c r="B65"/>
      <c r="C65"/>
      <c r="D65"/>
      <c r="E65"/>
    </row>
    <row r="66" spans="1:5" s="58" customFormat="1" ht="15.75" x14ac:dyDescent="0.25">
      <c r="A66"/>
      <c r="B66"/>
      <c r="C66"/>
      <c r="D66"/>
      <c r="E66"/>
    </row>
    <row r="67" spans="1:5" s="58" customFormat="1" ht="15.75" x14ac:dyDescent="0.25">
      <c r="A67"/>
      <c r="B67"/>
      <c r="C67"/>
      <c r="D67"/>
      <c r="E67"/>
    </row>
    <row r="68" spans="1:5" s="58" customFormat="1" ht="15.75" x14ac:dyDescent="0.25">
      <c r="A68"/>
      <c r="B68"/>
      <c r="C68"/>
      <c r="D68"/>
      <c r="E68"/>
    </row>
    <row r="69" spans="1:5" s="58" customFormat="1" ht="15.75" x14ac:dyDescent="0.25">
      <c r="A69"/>
      <c r="B69"/>
      <c r="C69"/>
      <c r="D69"/>
      <c r="E69"/>
    </row>
    <row r="70" spans="1:5" s="58" customFormat="1" ht="15.75" x14ac:dyDescent="0.25">
      <c r="A70"/>
      <c r="B70"/>
      <c r="C70"/>
      <c r="D70"/>
      <c r="E70"/>
    </row>
    <row r="71" spans="1:5" s="58" customFormat="1" ht="15.75" x14ac:dyDescent="0.25">
      <c r="A71"/>
      <c r="B71"/>
      <c r="C71"/>
      <c r="D71"/>
      <c r="E71"/>
    </row>
    <row r="72" spans="1:5" s="58" customFormat="1" ht="15.75" x14ac:dyDescent="0.25">
      <c r="A72"/>
      <c r="B72"/>
      <c r="C72"/>
      <c r="D72"/>
      <c r="E72"/>
    </row>
    <row r="73" spans="1:5" s="58" customFormat="1" ht="15.75" x14ac:dyDescent="0.25">
      <c r="A73"/>
      <c r="B73"/>
      <c r="C73"/>
      <c r="D73"/>
      <c r="E73"/>
    </row>
    <row r="74" spans="1:5" s="58" customFormat="1" ht="15.75" x14ac:dyDescent="0.25">
      <c r="A74"/>
      <c r="B74"/>
      <c r="C74"/>
      <c r="D74"/>
      <c r="E74"/>
    </row>
    <row r="75" spans="1:5" s="58" customFormat="1" ht="15.75" x14ac:dyDescent="0.25">
      <c r="A75"/>
      <c r="B75"/>
      <c r="C75"/>
      <c r="D75"/>
      <c r="E75"/>
    </row>
    <row r="76" spans="1:5" s="58" customFormat="1" ht="15.75" x14ac:dyDescent="0.25">
      <c r="A76"/>
      <c r="B76"/>
      <c r="C76"/>
      <c r="D76"/>
      <c r="E76"/>
    </row>
    <row r="77" spans="1:5" s="58" customFormat="1" ht="15.75" x14ac:dyDescent="0.25">
      <c r="A77"/>
      <c r="B77"/>
      <c r="C77"/>
      <c r="D77"/>
      <c r="E77"/>
    </row>
    <row r="78" spans="1:5" s="58" customFormat="1" ht="15.75" x14ac:dyDescent="0.25">
      <c r="A78"/>
      <c r="B78"/>
      <c r="C78"/>
      <c r="D78"/>
      <c r="E78"/>
    </row>
    <row r="79" spans="1:5" s="58" customFormat="1" ht="15.75" x14ac:dyDescent="0.25">
      <c r="A79"/>
      <c r="B79"/>
      <c r="C79"/>
      <c r="D79"/>
      <c r="E79"/>
    </row>
    <row r="80" spans="1:5" s="58" customFormat="1" ht="15.75" x14ac:dyDescent="0.25">
      <c r="A80"/>
      <c r="B80"/>
      <c r="C80"/>
      <c r="D80"/>
      <c r="E80"/>
    </row>
    <row r="81" spans="1:5" s="58" customFormat="1" ht="15.75" x14ac:dyDescent="0.25">
      <c r="A81"/>
      <c r="B81"/>
      <c r="C81"/>
      <c r="D81"/>
      <c r="E81"/>
    </row>
    <row r="82" spans="1:5" s="58" customFormat="1" x14ac:dyDescent="0.25">
      <c r="A82" s="65"/>
      <c r="B82" s="70"/>
      <c r="C82" s="67"/>
      <c r="D82" s="68"/>
      <c r="E82" s="69"/>
    </row>
    <row r="83" spans="1:5" s="58" customFormat="1" x14ac:dyDescent="0.25">
      <c r="A83" s="65"/>
      <c r="B83" s="70"/>
      <c r="C83" s="67"/>
      <c r="D83" s="68"/>
      <c r="E83" s="69"/>
    </row>
    <row r="84" spans="1:5" s="58" customFormat="1" x14ac:dyDescent="0.25">
      <c r="A84" s="65"/>
      <c r="B84" s="70"/>
      <c r="C84" s="67"/>
      <c r="D84" s="68"/>
      <c r="E84" s="69"/>
    </row>
    <row r="85" spans="1:5" s="58" customFormat="1" x14ac:dyDescent="0.25">
      <c r="A85" s="65"/>
      <c r="B85" s="70"/>
      <c r="C85" s="67"/>
      <c r="D85" s="68"/>
      <c r="E85" s="69"/>
    </row>
    <row r="86" spans="1:5" s="58" customFormat="1" x14ac:dyDescent="0.25">
      <c r="A86" s="65"/>
      <c r="B86" s="70"/>
      <c r="C86" s="67"/>
      <c r="D86" s="68"/>
      <c r="E86" s="69"/>
    </row>
    <row r="87" spans="1:5" s="58" customFormat="1" x14ac:dyDescent="0.25">
      <c r="A87" s="65"/>
      <c r="B87" s="70"/>
      <c r="C87" s="67"/>
      <c r="D87" s="68"/>
      <c r="E87" s="69"/>
    </row>
    <row r="88" spans="1:5" s="58" customFormat="1" x14ac:dyDescent="0.25">
      <c r="A88" s="65"/>
      <c r="B88" s="70"/>
      <c r="C88" s="67"/>
      <c r="D88" s="68"/>
      <c r="E88" s="69"/>
    </row>
    <row r="89" spans="1:5" s="52" customFormat="1" ht="15" customHeight="1" x14ac:dyDescent="0.25">
      <c r="A89"/>
      <c r="B89"/>
      <c r="C89"/>
      <c r="D89"/>
      <c r="E89" s="64"/>
    </row>
    <row r="90" spans="1:5" s="52" customFormat="1" ht="15" customHeight="1" x14ac:dyDescent="0.25">
      <c r="A90"/>
      <c r="B90"/>
      <c r="C90"/>
      <c r="D90"/>
      <c r="E90" s="64"/>
    </row>
    <row r="91" spans="1:5" s="52" customFormat="1" ht="15" customHeight="1" x14ac:dyDescent="0.25">
      <c r="A91"/>
      <c r="B91"/>
      <c r="C91"/>
      <c r="D91"/>
      <c r="E91" s="64"/>
    </row>
    <row r="92" spans="1:5" s="52" customFormat="1" ht="15" customHeight="1" x14ac:dyDescent="0.25">
      <c r="A92"/>
      <c r="B92"/>
      <c r="C92"/>
      <c r="D92"/>
      <c r="E92" s="64"/>
    </row>
    <row r="93" spans="1:5" s="52" customFormat="1" ht="15" customHeight="1" x14ac:dyDescent="0.25">
      <c r="A93"/>
      <c r="B93"/>
      <c r="C93"/>
      <c r="D93"/>
      <c r="E93" s="64"/>
    </row>
    <row r="94" spans="1:5" s="52" customFormat="1" ht="15" customHeight="1" x14ac:dyDescent="0.25">
      <c r="A94"/>
      <c r="B94"/>
      <c r="C94"/>
      <c r="D94"/>
      <c r="E94" s="64"/>
    </row>
    <row r="95" spans="1:5" s="52" customFormat="1" ht="15" customHeight="1" x14ac:dyDescent="0.25">
      <c r="A95"/>
      <c r="B95"/>
      <c r="C95"/>
      <c r="D95"/>
      <c r="E95" s="64"/>
    </row>
    <row r="96" spans="1:5" s="52" customFormat="1" ht="15" customHeight="1" x14ac:dyDescent="0.25">
      <c r="A96"/>
      <c r="B96"/>
      <c r="C96"/>
      <c r="D96"/>
      <c r="E96" s="64"/>
    </row>
    <row r="97" spans="1:5" s="52" customFormat="1" ht="15" customHeight="1" x14ac:dyDescent="0.25">
      <c r="A97"/>
      <c r="B97"/>
      <c r="C97"/>
      <c r="D97"/>
      <c r="E97" s="64"/>
    </row>
    <row r="98" spans="1:5" s="52" customFormat="1" ht="15" customHeight="1" x14ac:dyDescent="0.25">
      <c r="A98"/>
      <c r="B98"/>
      <c r="C98"/>
      <c r="D98"/>
      <c r="E98" s="64"/>
    </row>
    <row r="99" spans="1:5" s="52" customFormat="1" ht="15" customHeight="1" x14ac:dyDescent="0.25">
      <c r="A99"/>
      <c r="B99"/>
      <c r="C99"/>
      <c r="D99"/>
      <c r="E99" s="64"/>
    </row>
    <row r="100" spans="1:5" s="52" customFormat="1" ht="15" customHeight="1" x14ac:dyDescent="0.25">
      <c r="A100"/>
      <c r="B100"/>
      <c r="C100"/>
      <c r="D100"/>
      <c r="E100" s="64"/>
    </row>
    <row r="101" spans="1:5" s="52" customFormat="1" ht="15" customHeight="1" x14ac:dyDescent="0.25">
      <c r="A101"/>
      <c r="B101"/>
      <c r="C101"/>
      <c r="D101"/>
      <c r="E101" s="64"/>
    </row>
    <row r="102" spans="1:5" s="52" customFormat="1" ht="15" customHeight="1" x14ac:dyDescent="0.25">
      <c r="A102"/>
      <c r="B102"/>
      <c r="C102"/>
      <c r="D102"/>
      <c r="E102" s="64"/>
    </row>
    <row r="103" spans="1:5" s="52" customFormat="1" ht="15" customHeight="1" x14ac:dyDescent="0.25">
      <c r="A103"/>
      <c r="B103"/>
      <c r="C103"/>
      <c r="D103"/>
      <c r="E103" s="64"/>
    </row>
    <row r="104" spans="1:5" s="52" customFormat="1" ht="15" customHeight="1" x14ac:dyDescent="0.25">
      <c r="A104"/>
      <c r="B104"/>
      <c r="C104"/>
      <c r="D104"/>
      <c r="E104" s="64"/>
    </row>
    <row r="105" spans="1:5" s="52" customFormat="1" ht="15" customHeight="1" x14ac:dyDescent="0.25">
      <c r="A105"/>
      <c r="B105"/>
      <c r="C105"/>
      <c r="D105"/>
      <c r="E105" s="64"/>
    </row>
    <row r="106" spans="1:5" s="52" customFormat="1" ht="15" customHeight="1" x14ac:dyDescent="0.25">
      <c r="A106"/>
      <c r="B106"/>
      <c r="C106"/>
      <c r="D106"/>
      <c r="E106" s="64"/>
    </row>
    <row r="107" spans="1:5" s="52" customFormat="1" ht="15" customHeight="1" x14ac:dyDescent="0.25">
      <c r="A107"/>
      <c r="B107"/>
      <c r="C107"/>
      <c r="D107"/>
      <c r="E107" s="64"/>
    </row>
    <row r="108" spans="1:5" s="52" customFormat="1" ht="15" customHeight="1" x14ac:dyDescent="0.25">
      <c r="A108"/>
      <c r="B108"/>
      <c r="C108"/>
      <c r="D108"/>
      <c r="E108" s="64"/>
    </row>
    <row r="109" spans="1:5" s="52" customFormat="1" ht="15" customHeight="1" x14ac:dyDescent="0.25">
      <c r="A109"/>
      <c r="B109"/>
      <c r="C109"/>
      <c r="D109"/>
      <c r="E109" s="64"/>
    </row>
    <row r="110" spans="1:5" s="52" customFormat="1" ht="15" customHeight="1" x14ac:dyDescent="0.25">
      <c r="A110"/>
      <c r="B110"/>
      <c r="C110"/>
      <c r="D110"/>
      <c r="E110" s="64"/>
    </row>
    <row r="111" spans="1:5" s="52" customFormat="1" ht="15" customHeight="1" x14ac:dyDescent="0.25">
      <c r="A111"/>
      <c r="B111"/>
      <c r="C111"/>
      <c r="D111"/>
      <c r="E111" s="64"/>
    </row>
    <row r="112" spans="1:5" s="52" customFormat="1" ht="15" customHeight="1" x14ac:dyDescent="0.25">
      <c r="A112"/>
      <c r="B112"/>
      <c r="C112"/>
      <c r="D112"/>
      <c r="E112" s="64"/>
    </row>
    <row r="113" spans="1:5" s="52" customFormat="1" ht="15" customHeight="1" x14ac:dyDescent="0.25">
      <c r="A113"/>
      <c r="B113"/>
      <c r="C113"/>
      <c r="D113"/>
      <c r="E113" s="64"/>
    </row>
    <row r="114" spans="1:5" s="52" customFormat="1" ht="15" customHeight="1" x14ac:dyDescent="0.25">
      <c r="A114"/>
      <c r="B114"/>
      <c r="C114"/>
      <c r="D114"/>
      <c r="E114" s="64"/>
    </row>
    <row r="115" spans="1:5" s="52" customFormat="1" ht="15" customHeight="1" x14ac:dyDescent="0.25">
      <c r="A115"/>
      <c r="B115"/>
      <c r="C115"/>
      <c r="D115"/>
      <c r="E115" s="64"/>
    </row>
    <row r="116" spans="1:5" s="52" customFormat="1" ht="15" customHeight="1" x14ac:dyDescent="0.25">
      <c r="A116"/>
      <c r="B116"/>
      <c r="C116"/>
      <c r="D116"/>
      <c r="E116" s="64"/>
    </row>
    <row r="117" spans="1:5" s="52" customFormat="1" ht="15" customHeight="1" x14ac:dyDescent="0.25">
      <c r="A117"/>
      <c r="B117"/>
      <c r="C117"/>
      <c r="D117"/>
      <c r="E117" s="64"/>
    </row>
    <row r="118" spans="1:5" s="52" customFormat="1" ht="15" customHeight="1" x14ac:dyDescent="0.25">
      <c r="A118"/>
      <c r="B118"/>
      <c r="C118"/>
      <c r="D118"/>
      <c r="E118" s="64"/>
    </row>
    <row r="119" spans="1:5" s="52" customFormat="1" ht="15" customHeight="1" x14ac:dyDescent="0.25">
      <c r="A119"/>
      <c r="B119"/>
      <c r="C119"/>
      <c r="D119"/>
      <c r="E119" s="64"/>
    </row>
    <row r="120" spans="1:5" s="52" customFormat="1" ht="15" customHeight="1" x14ac:dyDescent="0.25">
      <c r="A120"/>
      <c r="B120"/>
      <c r="C120"/>
      <c r="D120"/>
      <c r="E120" s="64"/>
    </row>
    <row r="121" spans="1:5" s="52" customFormat="1" ht="15" customHeight="1" x14ac:dyDescent="0.25">
      <c r="A121"/>
      <c r="B121"/>
      <c r="C121"/>
      <c r="D121"/>
      <c r="E121" s="64"/>
    </row>
    <row r="122" spans="1:5" s="52" customFormat="1" ht="15" customHeight="1" x14ac:dyDescent="0.25">
      <c r="A122"/>
      <c r="B122"/>
      <c r="C122"/>
      <c r="D122"/>
      <c r="E122" s="64"/>
    </row>
    <row r="123" spans="1:5" s="52" customFormat="1" ht="15" customHeight="1" x14ac:dyDescent="0.25">
      <c r="A123"/>
      <c r="B123"/>
      <c r="C123"/>
      <c r="D123"/>
      <c r="E123" s="64"/>
    </row>
    <row r="124" spans="1:5" s="52" customFormat="1" ht="15" customHeight="1" x14ac:dyDescent="0.25">
      <c r="A124"/>
      <c r="B124"/>
      <c r="C124"/>
      <c r="D124"/>
      <c r="E124" s="64"/>
    </row>
    <row r="125" spans="1:5" s="52" customFormat="1" ht="15" customHeight="1" x14ac:dyDescent="0.25">
      <c r="A125"/>
      <c r="B125"/>
      <c r="C125"/>
      <c r="D125"/>
      <c r="E125" s="64"/>
    </row>
    <row r="126" spans="1:5" s="52" customFormat="1" ht="15" customHeight="1" x14ac:dyDescent="0.25">
      <c r="A126"/>
      <c r="B126"/>
      <c r="C126"/>
      <c r="D126"/>
      <c r="E126" s="64"/>
    </row>
    <row r="127" spans="1:5" s="52" customFormat="1" ht="15" customHeight="1" x14ac:dyDescent="0.25">
      <c r="A127"/>
      <c r="B127"/>
      <c r="C127"/>
      <c r="D127"/>
      <c r="E127" s="64"/>
    </row>
    <row r="128" spans="1:5" s="52" customFormat="1" ht="15" customHeight="1" x14ac:dyDescent="0.25">
      <c r="A128"/>
      <c r="B128"/>
      <c r="C128"/>
      <c r="D128"/>
      <c r="E128" s="64"/>
    </row>
    <row r="129" spans="1:5" s="52" customFormat="1" ht="15" customHeight="1" x14ac:dyDescent="0.25">
      <c r="A129"/>
      <c r="B129"/>
      <c r="C129"/>
      <c r="D129"/>
      <c r="E129" s="64"/>
    </row>
    <row r="130" spans="1:5" s="52" customFormat="1" ht="15" customHeight="1" x14ac:dyDescent="0.25">
      <c r="A130"/>
      <c r="B130"/>
      <c r="C130"/>
      <c r="D130"/>
      <c r="E130" s="64"/>
    </row>
    <row r="131" spans="1:5" s="52" customFormat="1" ht="15" customHeight="1" x14ac:dyDescent="0.25">
      <c r="A131"/>
      <c r="B131"/>
      <c r="C131"/>
      <c r="D131"/>
      <c r="E131" s="64"/>
    </row>
    <row r="132" spans="1:5" s="52" customFormat="1" ht="15" customHeight="1" x14ac:dyDescent="0.25">
      <c r="A132"/>
      <c r="B132"/>
      <c r="C132"/>
      <c r="D132"/>
      <c r="E132" s="64"/>
    </row>
    <row r="133" spans="1:5" s="52" customFormat="1" ht="15" customHeight="1" x14ac:dyDescent="0.25">
      <c r="A133"/>
      <c r="B133"/>
      <c r="C133"/>
      <c r="D133"/>
      <c r="E133" s="64"/>
    </row>
    <row r="134" spans="1:5" s="52" customFormat="1" ht="15" customHeight="1" x14ac:dyDescent="0.25">
      <c r="A134"/>
      <c r="B134"/>
      <c r="C134"/>
      <c r="D134"/>
      <c r="E134" s="64"/>
    </row>
    <row r="135" spans="1:5" s="52" customFormat="1" ht="15" customHeight="1" x14ac:dyDescent="0.25">
      <c r="A135"/>
      <c r="B135"/>
      <c r="C135"/>
      <c r="D135"/>
      <c r="E135" s="64"/>
    </row>
    <row r="136" spans="1:5" s="52" customFormat="1" ht="15" customHeight="1" x14ac:dyDescent="0.25">
      <c r="A136"/>
      <c r="B136"/>
      <c r="C136"/>
      <c r="D136"/>
      <c r="E136" s="64"/>
    </row>
    <row r="137" spans="1:5" s="52" customFormat="1" ht="15" customHeight="1" x14ac:dyDescent="0.25">
      <c r="A137"/>
      <c r="B137"/>
      <c r="C137"/>
      <c r="D137"/>
      <c r="E137" s="64"/>
    </row>
    <row r="138" spans="1:5" s="52" customFormat="1" ht="15" customHeight="1" x14ac:dyDescent="0.25">
      <c r="A138"/>
      <c r="B138"/>
      <c r="C138"/>
      <c r="D138"/>
      <c r="E138" s="64"/>
    </row>
    <row r="139" spans="1:5" s="52" customFormat="1" ht="15" customHeight="1" x14ac:dyDescent="0.25">
      <c r="A139"/>
      <c r="B139"/>
      <c r="C139"/>
      <c r="D139"/>
      <c r="E139" s="64"/>
    </row>
    <row r="140" spans="1:5" s="52" customFormat="1" ht="15" customHeight="1" x14ac:dyDescent="0.25">
      <c r="A140"/>
      <c r="B140"/>
      <c r="C140"/>
      <c r="D140"/>
      <c r="E140" s="64"/>
    </row>
    <row r="141" spans="1:5" s="52" customFormat="1" ht="15" customHeight="1" x14ac:dyDescent="0.25">
      <c r="A141"/>
      <c r="B141"/>
      <c r="C141"/>
      <c r="D141"/>
      <c r="E141" s="64"/>
    </row>
    <row r="142" spans="1:5" s="52" customFormat="1" ht="15" customHeight="1" x14ac:dyDescent="0.25">
      <c r="A142"/>
      <c r="B142"/>
      <c r="C142"/>
      <c r="D142"/>
      <c r="E142" s="64"/>
    </row>
    <row r="143" spans="1:5" s="52" customFormat="1" ht="15" customHeight="1" x14ac:dyDescent="0.25">
      <c r="A143"/>
      <c r="B143"/>
      <c r="C143"/>
      <c r="D143"/>
      <c r="E143" s="64"/>
    </row>
    <row r="144" spans="1:5" s="52" customFormat="1" ht="15" customHeight="1" x14ac:dyDescent="0.25">
      <c r="A144"/>
      <c r="B144"/>
      <c r="C144"/>
      <c r="D144"/>
      <c r="E144" s="64"/>
    </row>
    <row r="145" spans="1:5" s="52" customFormat="1" ht="15" customHeight="1" x14ac:dyDescent="0.25">
      <c r="A145"/>
      <c r="B145"/>
      <c r="C145"/>
      <c r="D145"/>
      <c r="E145" s="64"/>
    </row>
    <row r="146" spans="1:5" s="52" customFormat="1" ht="15" customHeight="1" x14ac:dyDescent="0.25">
      <c r="A146"/>
      <c r="B146"/>
      <c r="C146"/>
      <c r="D146"/>
      <c r="E146" s="64"/>
    </row>
    <row r="147" spans="1:5" s="52" customFormat="1" ht="15" customHeight="1" x14ac:dyDescent="0.25">
      <c r="A147"/>
      <c r="B147"/>
      <c r="C147"/>
      <c r="D147"/>
      <c r="E147" s="64"/>
    </row>
    <row r="148" spans="1:5" s="52" customFormat="1" ht="15" customHeight="1" x14ac:dyDescent="0.25">
      <c r="A148"/>
      <c r="B148"/>
      <c r="C148"/>
      <c r="D148"/>
      <c r="E148" s="64"/>
    </row>
    <row r="149" spans="1:5" s="52" customFormat="1" ht="15" customHeight="1" x14ac:dyDescent="0.25">
      <c r="A149"/>
      <c r="B149"/>
      <c r="C149"/>
      <c r="D149"/>
      <c r="E149" s="64"/>
    </row>
    <row r="150" spans="1:5" s="52" customFormat="1" ht="15" customHeight="1" x14ac:dyDescent="0.25">
      <c r="A150"/>
      <c r="B150"/>
      <c r="C150"/>
      <c r="D150"/>
      <c r="E150" s="64"/>
    </row>
    <row r="151" spans="1:5" s="52" customFormat="1" ht="15" customHeight="1" x14ac:dyDescent="0.25">
      <c r="A151"/>
      <c r="B151"/>
      <c r="C151"/>
      <c r="D151"/>
      <c r="E151" s="64"/>
    </row>
    <row r="152" spans="1:5" s="52" customFormat="1" ht="15" customHeight="1" x14ac:dyDescent="0.25">
      <c r="A152"/>
      <c r="B152"/>
      <c r="C152"/>
      <c r="D152"/>
      <c r="E152" s="64"/>
    </row>
    <row r="153" spans="1:5" s="52" customFormat="1" ht="15" customHeight="1" x14ac:dyDescent="0.25">
      <c r="A153"/>
      <c r="B153"/>
      <c r="C153"/>
      <c r="D153"/>
      <c r="E153" s="64"/>
    </row>
    <row r="154" spans="1:5" s="52" customFormat="1" ht="15" customHeight="1" x14ac:dyDescent="0.25">
      <c r="A154"/>
      <c r="B154"/>
      <c r="C154"/>
      <c r="D154"/>
      <c r="E154" s="64"/>
    </row>
    <row r="155" spans="1:5" s="52" customFormat="1" ht="15" customHeight="1" x14ac:dyDescent="0.25">
      <c r="A155"/>
      <c r="B155"/>
      <c r="C155"/>
      <c r="D155"/>
      <c r="E155" s="64"/>
    </row>
    <row r="156" spans="1:5" s="52" customFormat="1" ht="15" customHeight="1" x14ac:dyDescent="0.25">
      <c r="A156"/>
      <c r="B156"/>
      <c r="C156"/>
      <c r="D156"/>
      <c r="E156" s="64"/>
    </row>
    <row r="157" spans="1:5" s="52" customFormat="1" ht="15" customHeight="1" x14ac:dyDescent="0.25">
      <c r="A157"/>
      <c r="B157"/>
      <c r="C157"/>
      <c r="D157"/>
      <c r="E157" s="64"/>
    </row>
    <row r="158" spans="1:5" s="52" customFormat="1" ht="15" customHeight="1" x14ac:dyDescent="0.25">
      <c r="A158"/>
      <c r="B158"/>
      <c r="C158"/>
      <c r="D158"/>
      <c r="E158" s="64"/>
    </row>
    <row r="159" spans="1:5" s="52" customFormat="1" ht="15" customHeight="1" x14ac:dyDescent="0.25">
      <c r="A159"/>
      <c r="B159"/>
      <c r="C159"/>
      <c r="D159"/>
      <c r="E159" s="64"/>
    </row>
    <row r="160" spans="1:5" s="52" customFormat="1" ht="15" customHeight="1" x14ac:dyDescent="0.25">
      <c r="A160"/>
      <c r="B160"/>
      <c r="C160"/>
      <c r="D160"/>
      <c r="E160" s="64"/>
    </row>
    <row r="161" spans="1:5" s="52" customFormat="1" ht="15" customHeight="1" x14ac:dyDescent="0.25">
      <c r="A161"/>
      <c r="B161"/>
      <c r="C161"/>
      <c r="D161"/>
      <c r="E161" s="64"/>
    </row>
    <row r="162" spans="1:5" s="52" customFormat="1" ht="15" customHeight="1" x14ac:dyDescent="0.25">
      <c r="A162"/>
      <c r="B162"/>
      <c r="C162"/>
      <c r="D162"/>
      <c r="E162" s="64"/>
    </row>
    <row r="163" spans="1:5" s="52" customFormat="1" ht="15" customHeight="1" x14ac:dyDescent="0.25">
      <c r="A163"/>
      <c r="B163"/>
      <c r="C163"/>
      <c r="D163"/>
      <c r="E163" s="64"/>
    </row>
    <row r="164" spans="1:5" s="52" customFormat="1" ht="15" customHeight="1" x14ac:dyDescent="0.25">
      <c r="A164"/>
      <c r="B164"/>
      <c r="C164"/>
      <c r="D164"/>
      <c r="E164" s="64"/>
    </row>
    <row r="165" spans="1:5" s="52" customFormat="1" ht="15" customHeight="1" x14ac:dyDescent="0.25">
      <c r="A165"/>
      <c r="B165"/>
      <c r="C165"/>
      <c r="D165"/>
      <c r="E165" s="64"/>
    </row>
    <row r="166" spans="1:5" s="52" customFormat="1" ht="15" customHeight="1" x14ac:dyDescent="0.25">
      <c r="A166"/>
      <c r="B166"/>
      <c r="C166"/>
      <c r="D166"/>
      <c r="E166" s="64"/>
    </row>
    <row r="167" spans="1:5" s="52" customFormat="1" ht="15" customHeight="1" x14ac:dyDescent="0.25">
      <c r="A167"/>
      <c r="B167"/>
      <c r="C167"/>
      <c r="D167"/>
      <c r="E167" s="64"/>
    </row>
    <row r="168" spans="1:5" s="52" customFormat="1" ht="15" customHeight="1" x14ac:dyDescent="0.25">
      <c r="A168"/>
      <c r="B168"/>
      <c r="C168"/>
      <c r="D168"/>
      <c r="E168" s="64"/>
    </row>
    <row r="169" spans="1:5" s="52" customFormat="1" ht="15" customHeight="1" x14ac:dyDescent="0.25">
      <c r="A169"/>
      <c r="B169"/>
      <c r="C169"/>
      <c r="D169"/>
      <c r="E169" s="64"/>
    </row>
    <row r="170" spans="1:5" s="52" customFormat="1" ht="15" customHeight="1" x14ac:dyDescent="0.25">
      <c r="A170"/>
      <c r="B170"/>
      <c r="C170"/>
      <c r="D170"/>
      <c r="E170" s="64"/>
    </row>
    <row r="171" spans="1:5" s="52" customFormat="1" ht="15" customHeight="1" x14ac:dyDescent="0.25">
      <c r="A171"/>
      <c r="B171"/>
      <c r="C171"/>
      <c r="D171"/>
      <c r="E171" s="64"/>
    </row>
    <row r="172" spans="1:5" s="52" customFormat="1" ht="15" customHeight="1" x14ac:dyDescent="0.25">
      <c r="A172"/>
      <c r="B172"/>
      <c r="C172"/>
      <c r="D172"/>
      <c r="E172" s="64"/>
    </row>
    <row r="173" spans="1:5" s="52" customFormat="1" ht="15" customHeight="1" x14ac:dyDescent="0.25">
      <c r="A173"/>
      <c r="B173"/>
      <c r="C173"/>
      <c r="D173"/>
      <c r="E173" s="64"/>
    </row>
    <row r="174" spans="1:5" s="52" customFormat="1" ht="15" customHeight="1" x14ac:dyDescent="0.25">
      <c r="A174"/>
      <c r="B174"/>
      <c r="C174"/>
      <c r="D174"/>
      <c r="E174" s="64"/>
    </row>
    <row r="175" spans="1:5" s="52" customFormat="1" ht="15" customHeight="1" x14ac:dyDescent="0.25">
      <c r="A175"/>
      <c r="B175"/>
      <c r="C175"/>
      <c r="D175"/>
      <c r="E175" s="64"/>
    </row>
    <row r="176" spans="1:5" s="52" customFormat="1" ht="15" customHeight="1" x14ac:dyDescent="0.25">
      <c r="A176"/>
      <c r="B176"/>
      <c r="C176"/>
      <c r="D176"/>
      <c r="E176" s="64"/>
    </row>
    <row r="177" spans="1:5" s="52" customFormat="1" ht="15" customHeight="1" x14ac:dyDescent="0.25">
      <c r="A177"/>
      <c r="B177"/>
      <c r="C177"/>
      <c r="D177"/>
      <c r="E177" s="64"/>
    </row>
    <row r="178" spans="1:5" s="52" customFormat="1" ht="15" customHeight="1" x14ac:dyDescent="0.25">
      <c r="A178"/>
      <c r="B178"/>
      <c r="C178"/>
      <c r="D178"/>
      <c r="E178" s="64"/>
    </row>
    <row r="179" spans="1:5" s="52" customFormat="1" ht="15" customHeight="1" x14ac:dyDescent="0.25">
      <c r="A179"/>
      <c r="B179"/>
      <c r="C179"/>
      <c r="D179"/>
      <c r="E179" s="64"/>
    </row>
    <row r="180" spans="1:5" s="52" customFormat="1" ht="15" customHeight="1" x14ac:dyDescent="0.25">
      <c r="A180"/>
      <c r="B180"/>
      <c r="C180"/>
      <c r="D180"/>
      <c r="E180" s="64"/>
    </row>
    <row r="181" spans="1:5" s="52" customFormat="1" ht="15" customHeight="1" x14ac:dyDescent="0.25">
      <c r="A181"/>
      <c r="B181"/>
      <c r="C181"/>
      <c r="D181"/>
      <c r="E181" s="64"/>
    </row>
    <row r="182" spans="1:5" s="52" customFormat="1" ht="15" customHeight="1" x14ac:dyDescent="0.25">
      <c r="A182"/>
      <c r="B182"/>
      <c r="C182"/>
      <c r="D182"/>
      <c r="E182" s="64"/>
    </row>
    <row r="183" spans="1:5" s="52" customFormat="1" ht="15" customHeight="1" x14ac:dyDescent="0.25">
      <c r="A183"/>
      <c r="B183"/>
      <c r="C183"/>
      <c r="D183"/>
      <c r="E183" s="64"/>
    </row>
    <row r="184" spans="1:5" s="52" customFormat="1" ht="15" customHeight="1" x14ac:dyDescent="0.25">
      <c r="A184"/>
      <c r="B184"/>
      <c r="C184"/>
      <c r="D184"/>
      <c r="E184" s="64"/>
    </row>
    <row r="185" spans="1:5" s="52" customFormat="1" ht="15" customHeight="1" x14ac:dyDescent="0.25">
      <c r="A185"/>
      <c r="B185"/>
      <c r="C185"/>
      <c r="D185"/>
      <c r="E185" s="64"/>
    </row>
    <row r="186" spans="1:5" s="52" customFormat="1" ht="15" customHeight="1" x14ac:dyDescent="0.25">
      <c r="A186"/>
      <c r="B186"/>
      <c r="C186"/>
      <c r="D186"/>
      <c r="E186" s="64"/>
    </row>
    <row r="187" spans="1:5" s="52" customFormat="1" ht="15" customHeight="1" x14ac:dyDescent="0.25">
      <c r="A187"/>
      <c r="B187"/>
      <c r="C187"/>
      <c r="D187"/>
      <c r="E187" s="64"/>
    </row>
    <row r="188" spans="1:5" s="52" customFormat="1" ht="15" customHeight="1" x14ac:dyDescent="0.25">
      <c r="A188"/>
      <c r="B188"/>
      <c r="C188"/>
      <c r="D188"/>
      <c r="E188" s="64"/>
    </row>
    <row r="189" spans="1:5" s="52" customFormat="1" ht="15" customHeight="1" x14ac:dyDescent="0.25">
      <c r="A189"/>
      <c r="B189"/>
      <c r="C189"/>
      <c r="D189"/>
      <c r="E189" s="64"/>
    </row>
    <row r="190" spans="1:5" s="52" customFormat="1" ht="15" customHeight="1" x14ac:dyDescent="0.25">
      <c r="A190"/>
      <c r="B190"/>
      <c r="C190"/>
      <c r="D190"/>
      <c r="E190" s="64"/>
    </row>
    <row r="191" spans="1:5" s="52" customFormat="1" ht="15" customHeight="1" x14ac:dyDescent="0.25">
      <c r="A191"/>
      <c r="B191"/>
      <c r="C191"/>
      <c r="D191"/>
      <c r="E191" s="64"/>
    </row>
    <row r="192" spans="1:5" s="52" customFormat="1" ht="15" customHeight="1" x14ac:dyDescent="0.25">
      <c r="A192"/>
      <c r="B192"/>
      <c r="C192"/>
      <c r="D192"/>
      <c r="E192" s="64"/>
    </row>
    <row r="193" spans="1:5" s="52" customFormat="1" ht="15" customHeight="1" x14ac:dyDescent="0.25">
      <c r="A193"/>
      <c r="B193"/>
      <c r="C193"/>
      <c r="D193"/>
      <c r="E193" s="64"/>
    </row>
    <row r="194" spans="1:5" s="52" customFormat="1" ht="15" customHeight="1" x14ac:dyDescent="0.25">
      <c r="A194"/>
      <c r="B194"/>
      <c r="C194"/>
      <c r="D194"/>
      <c r="E194" s="64"/>
    </row>
    <row r="195" spans="1:5" s="52" customFormat="1" ht="15" customHeight="1" x14ac:dyDescent="0.25">
      <c r="A195"/>
      <c r="B195"/>
      <c r="C195"/>
      <c r="D195"/>
      <c r="E195" s="64"/>
    </row>
    <row r="196" spans="1:5" s="52" customFormat="1" ht="15" customHeight="1" x14ac:dyDescent="0.25">
      <c r="A196"/>
      <c r="B196"/>
      <c r="C196"/>
      <c r="D196"/>
      <c r="E196" s="64"/>
    </row>
    <row r="197" spans="1:5" s="52" customFormat="1" ht="15" customHeight="1" x14ac:dyDescent="0.25">
      <c r="A197"/>
      <c r="B197"/>
      <c r="C197"/>
      <c r="D197"/>
      <c r="E197" s="64"/>
    </row>
    <row r="198" spans="1:5" s="52" customFormat="1" ht="15" customHeight="1" x14ac:dyDescent="0.25">
      <c r="A198"/>
      <c r="B198"/>
      <c r="C198"/>
      <c r="D198"/>
      <c r="E198" s="64"/>
    </row>
    <row r="199" spans="1:5" s="52" customFormat="1" ht="15" customHeight="1" x14ac:dyDescent="0.25">
      <c r="A199"/>
      <c r="B199"/>
      <c r="C199"/>
      <c r="D199"/>
      <c r="E199" s="64"/>
    </row>
    <row r="200" spans="1:5" s="52" customFormat="1" ht="15" customHeight="1" x14ac:dyDescent="0.25">
      <c r="A200"/>
      <c r="B200"/>
      <c r="C200"/>
      <c r="D200"/>
      <c r="E200" s="64"/>
    </row>
    <row r="201" spans="1:5" s="52" customFormat="1" ht="15" customHeight="1" x14ac:dyDescent="0.25">
      <c r="A201"/>
      <c r="B201"/>
      <c r="C201"/>
      <c r="D201"/>
      <c r="E201" s="64"/>
    </row>
    <row r="202" spans="1:5" s="52" customFormat="1" ht="15" customHeight="1" x14ac:dyDescent="0.25">
      <c r="A202"/>
      <c r="B202"/>
      <c r="C202"/>
      <c r="D202"/>
      <c r="E202" s="64"/>
    </row>
    <row r="203" spans="1:5" s="52" customFormat="1" ht="15" customHeight="1" x14ac:dyDescent="0.25">
      <c r="A203"/>
      <c r="B203"/>
      <c r="C203"/>
      <c r="D203"/>
      <c r="E203" s="64"/>
    </row>
    <row r="204" spans="1:5" s="52" customFormat="1" ht="15" customHeight="1" x14ac:dyDescent="0.25">
      <c r="A204"/>
      <c r="B204"/>
      <c r="C204"/>
      <c r="D204"/>
      <c r="E204" s="64"/>
    </row>
    <row r="205" spans="1:5" s="52" customFormat="1" ht="15" customHeight="1" x14ac:dyDescent="0.25">
      <c r="A205"/>
      <c r="B205"/>
      <c r="C205"/>
      <c r="D205"/>
      <c r="E205" s="64"/>
    </row>
    <row r="206" spans="1:5" s="52" customFormat="1" ht="15" customHeight="1" x14ac:dyDescent="0.25">
      <c r="A206"/>
      <c r="B206"/>
      <c r="C206"/>
      <c r="D206"/>
      <c r="E206" s="64"/>
    </row>
    <row r="207" spans="1:5" s="52" customFormat="1" ht="15" customHeight="1" x14ac:dyDescent="0.25">
      <c r="A207"/>
      <c r="B207"/>
      <c r="C207"/>
      <c r="D207"/>
      <c r="E207" s="64"/>
    </row>
    <row r="208" spans="1:5" s="52" customFormat="1" ht="15" customHeight="1" x14ac:dyDescent="0.25">
      <c r="A208"/>
      <c r="B208"/>
      <c r="C208"/>
      <c r="D208"/>
      <c r="E208" s="64"/>
    </row>
    <row r="209" spans="1:5" s="52" customFormat="1" ht="15" customHeight="1" x14ac:dyDescent="0.25">
      <c r="A209"/>
      <c r="B209"/>
      <c r="C209"/>
      <c r="D209"/>
      <c r="E209" s="64"/>
    </row>
    <row r="210" spans="1:5" s="52" customFormat="1" ht="15" customHeight="1" x14ac:dyDescent="0.25">
      <c r="A210" s="48"/>
      <c r="B210" s="49"/>
      <c r="C210" s="50"/>
      <c r="D210" s="51"/>
      <c r="E210" s="48"/>
    </row>
    <row r="211" spans="1:5" s="52" customFormat="1" ht="15" customHeight="1" x14ac:dyDescent="0.25">
      <c r="A211" s="48"/>
      <c r="B211" s="49"/>
      <c r="C211" s="50"/>
      <c r="D211" s="51"/>
      <c r="E211" s="48"/>
    </row>
    <row r="212" spans="1:5" s="52" customFormat="1" ht="15" customHeight="1" x14ac:dyDescent="0.25">
      <c r="A212" s="48"/>
      <c r="B212" s="49"/>
      <c r="C212" s="50"/>
      <c r="D212" s="51"/>
      <c r="E212" s="48"/>
    </row>
    <row r="213" spans="1:5" s="52" customFormat="1" ht="15" customHeight="1" x14ac:dyDescent="0.25">
      <c r="A213" s="48"/>
      <c r="B213" s="49"/>
      <c r="C213" s="50"/>
      <c r="D213" s="51"/>
      <c r="E213" s="48"/>
    </row>
    <row r="214" spans="1:5" s="52" customFormat="1" ht="15" customHeight="1" x14ac:dyDescent="0.25">
      <c r="A214" s="48"/>
      <c r="B214" s="49"/>
      <c r="C214" s="50"/>
      <c r="D214" s="51"/>
      <c r="E214" s="48"/>
    </row>
    <row r="215" spans="1:5" s="52" customFormat="1" ht="15" customHeight="1" x14ac:dyDescent="0.25">
      <c r="A215" s="48"/>
      <c r="B215" s="49"/>
      <c r="C215" s="50"/>
      <c r="D215" s="51"/>
      <c r="E215" s="48"/>
    </row>
  </sheetData>
  <sheetProtection algorithmName="SHA-512" hashValue="y5IkCgsL8dMwsl6fmUgrhQAtb/d85o7j3Ig2eJcH0U+mksp5TOUfipWB9FME6DxjubkhA8U28G76oQmvYmsRQA==" saltValue="PmyY6fG6M9WMnmQyJcwGFQ==" spinCount="100000" sheet="1" objects="1" scenarios="1" selectLockedCells="1"/>
  <protectedRanges>
    <protectedRange sqref="A4:E4 G1:G2" name="Anlage"/>
    <protectedRange sqref="A93:E93 C62:E62" name="Anlage_1_1"/>
    <protectedRange sqref="H1:H2" name="Anlage_4"/>
    <protectedRange sqref="A1:E3" name="Anlage_3_1"/>
    <protectedRange sqref="D28:E28 B28" name="Anlage_1_1_1"/>
    <protectedRange sqref="A9:E9 A31:E32 A35:E35 A38:E38 A41:E41" name="Anlage_1"/>
  </protectedRanges>
  <sortState ref="B45:E61">
    <sortCondition ref="D45:D61"/>
  </sortState>
  <mergeCells count="10">
    <mergeCell ref="A1:E3"/>
    <mergeCell ref="A8:E8"/>
    <mergeCell ref="A9:E9"/>
    <mergeCell ref="A30:E30"/>
    <mergeCell ref="A31:E31"/>
    <mergeCell ref="A32:E32"/>
    <mergeCell ref="A35:E35"/>
    <mergeCell ref="A38:E38"/>
    <mergeCell ref="A40:E40"/>
    <mergeCell ref="A41:E41"/>
  </mergeCells>
  <dataValidations count="1">
    <dataValidation type="whole" errorStyle="information" allowBlank="1" showInputMessage="1" showErrorMessage="1" sqref="E34 E39 E5:E7">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2" customFormat="1" ht="15" customHeight="1" x14ac:dyDescent="0.25">
      <c r="A1" s="170" t="s">
        <v>163</v>
      </c>
      <c r="B1" s="170"/>
      <c r="C1" s="170"/>
      <c r="D1" s="170"/>
      <c r="E1" s="170"/>
      <c r="G1" s="33" t="s">
        <v>21</v>
      </c>
      <c r="H1" s="36" t="s">
        <v>163</v>
      </c>
    </row>
    <row r="2" spans="1:8" s="32" customFormat="1" ht="15" customHeight="1" x14ac:dyDescent="0.25">
      <c r="A2" s="170"/>
      <c r="B2" s="170"/>
      <c r="C2" s="170"/>
      <c r="D2" s="170"/>
      <c r="E2" s="170"/>
      <c r="G2" s="33" t="s">
        <v>20</v>
      </c>
      <c r="H2" s="37">
        <v>6</v>
      </c>
    </row>
    <row r="3" spans="1:8" s="32" customFormat="1" ht="15" customHeight="1" x14ac:dyDescent="0.25">
      <c r="A3" s="171"/>
      <c r="B3" s="171"/>
      <c r="C3" s="171"/>
      <c r="D3" s="171"/>
      <c r="E3" s="171"/>
    </row>
    <row r="4" spans="1:8" s="32" customFormat="1" x14ac:dyDescent="0.25">
      <c r="A4" s="43" t="s">
        <v>0</v>
      </c>
      <c r="B4" s="43" t="s">
        <v>1</v>
      </c>
      <c r="C4" s="43" t="s">
        <v>2</v>
      </c>
      <c r="D4" s="44" t="s">
        <v>3</v>
      </c>
      <c r="E4" s="43" t="s">
        <v>4</v>
      </c>
    </row>
    <row r="5" spans="1:8" s="32" customFormat="1" x14ac:dyDescent="0.25">
      <c r="A5" s="80">
        <v>999</v>
      </c>
      <c r="B5" s="81" t="s">
        <v>52</v>
      </c>
      <c r="C5" s="82" t="s">
        <v>52</v>
      </c>
      <c r="D5" s="83" t="s">
        <v>54</v>
      </c>
      <c r="E5" s="84"/>
    </row>
    <row r="6" spans="1:8" s="32" customFormat="1" x14ac:dyDescent="0.25">
      <c r="A6" s="80">
        <v>998</v>
      </c>
      <c r="B6" s="81" t="s">
        <v>52</v>
      </c>
      <c r="C6" s="82" t="s">
        <v>52</v>
      </c>
      <c r="D6" s="83" t="s">
        <v>54</v>
      </c>
      <c r="E6" s="84"/>
    </row>
    <row r="7" spans="1:8" s="32" customFormat="1" ht="15" customHeight="1" x14ac:dyDescent="0.25">
      <c r="A7" s="80">
        <v>997</v>
      </c>
      <c r="B7" s="81" t="s">
        <v>52</v>
      </c>
      <c r="C7" s="82" t="s">
        <v>52</v>
      </c>
      <c r="D7" s="83" t="s">
        <v>54</v>
      </c>
      <c r="E7" s="84"/>
    </row>
    <row r="8" spans="1:8" s="32" customFormat="1" ht="7.5" customHeight="1" x14ac:dyDescent="0.25">
      <c r="A8" s="172"/>
      <c r="B8" s="172"/>
      <c r="C8" s="172"/>
      <c r="D8" s="172"/>
      <c r="E8" s="172"/>
    </row>
    <row r="9" spans="1:8" s="52" customFormat="1" ht="15" customHeight="1" x14ac:dyDescent="0.25">
      <c r="A9" s="169" t="s">
        <v>101</v>
      </c>
      <c r="B9" s="169"/>
      <c r="C9" s="169"/>
      <c r="D9" s="169"/>
      <c r="E9" s="169"/>
    </row>
    <row r="10" spans="1:8" s="52" customFormat="1" ht="15" customHeight="1" x14ac:dyDescent="0.25">
      <c r="A10" s="65">
        <v>1</v>
      </c>
      <c r="B10" s="71" t="s">
        <v>52</v>
      </c>
      <c r="C10" s="67">
        <v>9800</v>
      </c>
      <c r="D10" s="68" t="s">
        <v>95</v>
      </c>
      <c r="E10" s="69">
        <v>12</v>
      </c>
    </row>
    <row r="11" spans="1:8" s="52" customFormat="1" ht="15" customHeight="1" x14ac:dyDescent="0.25">
      <c r="A11" s="65">
        <v>2</v>
      </c>
      <c r="B11" s="71" t="s">
        <v>52</v>
      </c>
      <c r="C11" s="67">
        <v>500</v>
      </c>
      <c r="D11" s="68" t="s">
        <v>96</v>
      </c>
      <c r="E11" s="69">
        <v>8</v>
      </c>
    </row>
    <row r="12" spans="1:8" s="52" customFormat="1" ht="15" customHeight="1" x14ac:dyDescent="0.25">
      <c r="A12" s="87">
        <v>3</v>
      </c>
      <c r="B12" s="85" t="s">
        <v>55</v>
      </c>
      <c r="C12" s="86">
        <v>90401</v>
      </c>
      <c r="D12" s="85" t="s">
        <v>60</v>
      </c>
      <c r="E12" s="87">
        <v>5</v>
      </c>
    </row>
    <row r="13" spans="1:8" s="52" customFormat="1" ht="15" customHeight="1" x14ac:dyDescent="0.25">
      <c r="A13" s="87">
        <v>4</v>
      </c>
      <c r="B13" s="85" t="s">
        <v>55</v>
      </c>
      <c r="C13" s="88">
        <v>90206</v>
      </c>
      <c r="D13" s="85" t="s">
        <v>166</v>
      </c>
      <c r="E13" s="87">
        <v>6</v>
      </c>
    </row>
    <row r="14" spans="1:8" s="52" customFormat="1" ht="15" customHeight="1" x14ac:dyDescent="0.25">
      <c r="A14" s="87">
        <v>5</v>
      </c>
      <c r="B14" s="85" t="s">
        <v>55</v>
      </c>
      <c r="C14" s="86">
        <v>90201</v>
      </c>
      <c r="D14" s="85" t="s">
        <v>56</v>
      </c>
      <c r="E14" s="87">
        <v>3</v>
      </c>
    </row>
    <row r="15" spans="1:8" s="52" customFormat="1" ht="15" customHeight="1" x14ac:dyDescent="0.25">
      <c r="A15" s="87">
        <v>6</v>
      </c>
      <c r="B15" s="85" t="s">
        <v>55</v>
      </c>
      <c r="C15" s="88">
        <v>90701</v>
      </c>
      <c r="D15" s="85" t="s">
        <v>57</v>
      </c>
      <c r="E15" s="87">
        <v>3</v>
      </c>
    </row>
    <row r="16" spans="1:8" s="52" customFormat="1" ht="15" customHeight="1" x14ac:dyDescent="0.25">
      <c r="A16" s="87">
        <v>7</v>
      </c>
      <c r="B16" s="85" t="s">
        <v>55</v>
      </c>
      <c r="C16" s="88">
        <v>90705</v>
      </c>
      <c r="D16" s="85" t="s">
        <v>67</v>
      </c>
      <c r="E16" s="87">
        <v>5</v>
      </c>
    </row>
    <row r="17" spans="1:5" s="52" customFormat="1" ht="15" customHeight="1" x14ac:dyDescent="0.25">
      <c r="A17" s="87">
        <v>8</v>
      </c>
      <c r="B17" s="85" t="s">
        <v>55</v>
      </c>
      <c r="C17" s="86">
        <v>90304</v>
      </c>
      <c r="D17" s="85" t="s">
        <v>59</v>
      </c>
      <c r="E17" s="87">
        <v>5</v>
      </c>
    </row>
    <row r="18" spans="1:5" s="52" customFormat="1" ht="15" customHeight="1" x14ac:dyDescent="0.25">
      <c r="A18" s="87">
        <v>9</v>
      </c>
      <c r="B18" s="85" t="s">
        <v>55</v>
      </c>
      <c r="C18" s="86">
        <v>90202</v>
      </c>
      <c r="D18" s="85" t="s">
        <v>167</v>
      </c>
      <c r="E18" s="87">
        <v>5</v>
      </c>
    </row>
    <row r="19" spans="1:5" s="52" customFormat="1" ht="15" customHeight="1" x14ac:dyDescent="0.25">
      <c r="A19" s="87">
        <v>10</v>
      </c>
      <c r="B19" s="85" t="s">
        <v>55</v>
      </c>
      <c r="C19" s="86">
        <v>90203</v>
      </c>
      <c r="D19" s="85" t="s">
        <v>168</v>
      </c>
      <c r="E19" s="87">
        <v>5</v>
      </c>
    </row>
    <row r="20" spans="1:5" s="52" customFormat="1" ht="15" customHeight="1" x14ac:dyDescent="0.25">
      <c r="A20" s="87">
        <v>11</v>
      </c>
      <c r="B20" s="85" t="s">
        <v>55</v>
      </c>
      <c r="C20" s="86">
        <v>91502</v>
      </c>
      <c r="D20" s="85" t="s">
        <v>169</v>
      </c>
      <c r="E20" s="87">
        <v>5</v>
      </c>
    </row>
    <row r="21" spans="1:5" s="52" customFormat="1" ht="15" customHeight="1" x14ac:dyDescent="0.25">
      <c r="A21" s="87">
        <v>12</v>
      </c>
      <c r="B21" s="85" t="s">
        <v>55</v>
      </c>
      <c r="C21" s="86">
        <v>90303</v>
      </c>
      <c r="D21" s="85" t="s">
        <v>58</v>
      </c>
      <c r="E21" s="87">
        <v>5</v>
      </c>
    </row>
    <row r="22" spans="1:5" s="52" customFormat="1" ht="15" customHeight="1" x14ac:dyDescent="0.25">
      <c r="A22" s="87">
        <v>13</v>
      </c>
      <c r="B22" s="85" t="s">
        <v>55</v>
      </c>
      <c r="C22" s="88">
        <v>90702</v>
      </c>
      <c r="D22" s="85" t="s">
        <v>65</v>
      </c>
      <c r="E22" s="87">
        <v>5</v>
      </c>
    </row>
    <row r="23" spans="1:5" s="52" customFormat="1" ht="15" customHeight="1" x14ac:dyDescent="0.25">
      <c r="A23" s="87">
        <v>14</v>
      </c>
      <c r="B23" s="85" t="s">
        <v>55</v>
      </c>
      <c r="C23" s="86">
        <v>90207</v>
      </c>
      <c r="D23" s="85" t="s">
        <v>170</v>
      </c>
      <c r="E23" s="87">
        <v>6</v>
      </c>
    </row>
    <row r="24" spans="1:5" s="52" customFormat="1" ht="15" customHeight="1" x14ac:dyDescent="0.25">
      <c r="A24" s="87">
        <v>15</v>
      </c>
      <c r="B24" s="85" t="s">
        <v>55</v>
      </c>
      <c r="C24" s="86">
        <v>90703</v>
      </c>
      <c r="D24" s="85" t="s">
        <v>66</v>
      </c>
      <c r="E24" s="87">
        <v>5</v>
      </c>
    </row>
    <row r="25" spans="1:5" s="52" customFormat="1" ht="15" customHeight="1" x14ac:dyDescent="0.25">
      <c r="A25" s="87">
        <v>16</v>
      </c>
      <c r="B25" s="85" t="s">
        <v>55</v>
      </c>
      <c r="C25" s="86">
        <v>90208</v>
      </c>
      <c r="D25" s="85" t="s">
        <v>171</v>
      </c>
      <c r="E25" s="87">
        <v>7</v>
      </c>
    </row>
    <row r="26" spans="1:5" s="52" customFormat="1" ht="15" customHeight="1" x14ac:dyDescent="0.25">
      <c r="A26" s="87">
        <v>17</v>
      </c>
      <c r="B26" s="85" t="s">
        <v>55</v>
      </c>
      <c r="C26" s="88">
        <v>90903</v>
      </c>
      <c r="D26" s="85" t="s">
        <v>63</v>
      </c>
      <c r="E26" s="87">
        <v>5</v>
      </c>
    </row>
    <row r="27" spans="1:5" s="52" customFormat="1" ht="15" customHeight="1" x14ac:dyDescent="0.25">
      <c r="A27" s="87">
        <v>18</v>
      </c>
      <c r="B27" s="85" t="s">
        <v>55</v>
      </c>
      <c r="C27" s="86">
        <v>90402</v>
      </c>
      <c r="D27" s="85" t="s">
        <v>61</v>
      </c>
      <c r="E27" s="87">
        <v>5</v>
      </c>
    </row>
    <row r="28" spans="1:5" s="52" customFormat="1" ht="15" customHeight="1" x14ac:dyDescent="0.25">
      <c r="A28" s="87">
        <v>19</v>
      </c>
      <c r="B28" s="85" t="s">
        <v>55</v>
      </c>
      <c r="C28" s="88">
        <v>90901</v>
      </c>
      <c r="D28" s="85" t="s">
        <v>62</v>
      </c>
      <c r="E28" s="87">
        <v>5</v>
      </c>
    </row>
    <row r="29" spans="1:5" s="52" customFormat="1" ht="15" customHeight="1" x14ac:dyDescent="0.25">
      <c r="A29" s="87">
        <v>20</v>
      </c>
      <c r="B29" s="85" t="s">
        <v>55</v>
      </c>
      <c r="C29" s="86">
        <v>91103</v>
      </c>
      <c r="D29" s="85" t="s">
        <v>64</v>
      </c>
      <c r="E29" s="87">
        <v>5</v>
      </c>
    </row>
    <row r="30" spans="1:5" s="52" customFormat="1" ht="7.5" customHeight="1" x14ac:dyDescent="0.25">
      <c r="A30" s="166"/>
      <c r="B30" s="167"/>
      <c r="C30" s="167"/>
      <c r="D30" s="167"/>
      <c r="E30" s="168"/>
    </row>
    <row r="31" spans="1:5" s="52" customFormat="1" ht="15" customHeight="1" x14ac:dyDescent="0.25">
      <c r="A31" s="169" t="s">
        <v>105</v>
      </c>
      <c r="B31" s="169"/>
      <c r="C31" s="169"/>
      <c r="D31" s="169"/>
      <c r="E31" s="169"/>
    </row>
    <row r="32" spans="1:5" s="52" customFormat="1" ht="15" customHeight="1" x14ac:dyDescent="0.25">
      <c r="A32" s="165" t="s">
        <v>102</v>
      </c>
      <c r="B32" s="165"/>
      <c r="C32" s="165"/>
      <c r="D32" s="165"/>
      <c r="E32" s="165"/>
    </row>
    <row r="33" spans="1:5" s="52" customFormat="1" ht="15" customHeight="1" x14ac:dyDescent="0.25">
      <c r="A33" s="69">
        <v>21</v>
      </c>
      <c r="B33" s="70" t="s">
        <v>97</v>
      </c>
      <c r="C33" s="73" t="s">
        <v>52</v>
      </c>
      <c r="D33" s="68" t="s">
        <v>99</v>
      </c>
      <c r="E33" s="42"/>
    </row>
    <row r="34" spans="1:5" s="52" customFormat="1" ht="15" customHeight="1" x14ac:dyDescent="0.25">
      <c r="A34" s="69">
        <v>22</v>
      </c>
      <c r="B34" s="70" t="s">
        <v>97</v>
      </c>
      <c r="C34" s="72">
        <v>16662</v>
      </c>
      <c r="D34" s="68" t="s">
        <v>98</v>
      </c>
      <c r="E34" s="69">
        <v>3</v>
      </c>
    </row>
    <row r="35" spans="1:5" s="52" customFormat="1" ht="15" customHeight="1" x14ac:dyDescent="0.25">
      <c r="A35" s="165" t="s">
        <v>103</v>
      </c>
      <c r="B35" s="165"/>
      <c r="C35" s="165"/>
      <c r="D35" s="165"/>
      <c r="E35" s="165"/>
    </row>
    <row r="36" spans="1:5" s="52" customFormat="1" ht="15" customHeight="1" x14ac:dyDescent="0.25">
      <c r="A36" s="87">
        <v>23</v>
      </c>
      <c r="B36" s="85" t="s">
        <v>55</v>
      </c>
      <c r="C36" s="86">
        <v>90501</v>
      </c>
      <c r="D36" s="85" t="s">
        <v>172</v>
      </c>
      <c r="E36" s="87">
        <v>5</v>
      </c>
    </row>
    <row r="37" spans="1:5" s="52" customFormat="1" ht="15" customHeight="1" x14ac:dyDescent="0.25">
      <c r="A37" s="87">
        <v>24</v>
      </c>
      <c r="B37" s="85" t="s">
        <v>55</v>
      </c>
      <c r="C37" s="86">
        <v>90502</v>
      </c>
      <c r="D37" s="85" t="s">
        <v>173</v>
      </c>
      <c r="E37" s="87">
        <v>5</v>
      </c>
    </row>
    <row r="38" spans="1:5" s="52" customFormat="1" ht="15" customHeight="1" x14ac:dyDescent="0.25">
      <c r="A38" s="165" t="s">
        <v>104</v>
      </c>
      <c r="B38" s="165"/>
      <c r="C38" s="165"/>
      <c r="D38" s="165"/>
      <c r="E38" s="165"/>
    </row>
    <row r="39" spans="1:5" s="52" customFormat="1" ht="15" customHeight="1" x14ac:dyDescent="0.25">
      <c r="A39" s="65">
        <v>25</v>
      </c>
      <c r="B39" s="70" t="s">
        <v>97</v>
      </c>
      <c r="C39" s="73" t="s">
        <v>52</v>
      </c>
      <c r="D39" s="68" t="s">
        <v>100</v>
      </c>
      <c r="E39" s="42"/>
    </row>
    <row r="40" spans="1:5" s="52" customFormat="1" ht="7.5" customHeight="1" x14ac:dyDescent="0.25">
      <c r="A40" s="166"/>
      <c r="B40" s="167"/>
      <c r="C40" s="167"/>
      <c r="D40" s="167"/>
      <c r="E40" s="168"/>
    </row>
    <row r="41" spans="1:5" s="52" customFormat="1" ht="15" customHeight="1" x14ac:dyDescent="0.25">
      <c r="A41" s="169" t="s">
        <v>109</v>
      </c>
      <c r="B41" s="169"/>
      <c r="C41" s="169"/>
      <c r="D41" s="169"/>
      <c r="E41" s="169"/>
    </row>
    <row r="42" spans="1:5" s="52" customFormat="1" ht="15" customHeight="1" x14ac:dyDescent="0.25">
      <c r="A42" s="69">
        <v>26</v>
      </c>
      <c r="B42" s="70" t="s">
        <v>76</v>
      </c>
      <c r="C42" s="72">
        <v>12100</v>
      </c>
      <c r="D42" s="68" t="s">
        <v>84</v>
      </c>
      <c r="E42" s="69">
        <v>10</v>
      </c>
    </row>
    <row r="43" spans="1:5" s="52" customFormat="1" ht="15" customHeight="1" x14ac:dyDescent="0.25">
      <c r="A43" s="69">
        <v>27</v>
      </c>
      <c r="B43" s="70" t="s">
        <v>76</v>
      </c>
      <c r="C43" s="72">
        <v>12102</v>
      </c>
      <c r="D43" s="68" t="s">
        <v>136</v>
      </c>
      <c r="E43" s="69">
        <v>10</v>
      </c>
    </row>
    <row r="44" spans="1:5" s="52" customFormat="1" ht="15" customHeight="1" x14ac:dyDescent="0.25">
      <c r="A44" s="69">
        <v>28</v>
      </c>
      <c r="B44" s="70" t="s">
        <v>76</v>
      </c>
      <c r="C44" s="72">
        <v>12101</v>
      </c>
      <c r="D44" s="68" t="s">
        <v>85</v>
      </c>
      <c r="E44" s="69">
        <v>8</v>
      </c>
    </row>
    <row r="45" spans="1:5" s="52" customFormat="1" ht="15" customHeight="1" x14ac:dyDescent="0.25">
      <c r="A45" s="69">
        <v>29</v>
      </c>
      <c r="B45" s="70" t="s">
        <v>76</v>
      </c>
      <c r="C45" s="72">
        <v>12103</v>
      </c>
      <c r="D45" s="68" t="s">
        <v>86</v>
      </c>
      <c r="E45" s="69">
        <v>8</v>
      </c>
    </row>
    <row r="46" spans="1:5" s="52" customFormat="1" ht="15" customHeight="1" x14ac:dyDescent="0.25">
      <c r="A46" s="69">
        <v>30</v>
      </c>
      <c r="B46" s="70" t="s">
        <v>76</v>
      </c>
      <c r="C46" s="72">
        <v>1701</v>
      </c>
      <c r="D46" s="68" t="s">
        <v>137</v>
      </c>
      <c r="E46" s="69">
        <v>3</v>
      </c>
    </row>
    <row r="47" spans="1:5" s="52" customFormat="1" ht="15" customHeight="1" x14ac:dyDescent="0.25">
      <c r="A47" s="69">
        <v>31</v>
      </c>
      <c r="B47" s="70" t="s">
        <v>76</v>
      </c>
      <c r="C47" s="72">
        <v>2101</v>
      </c>
      <c r="D47" s="68" t="s">
        <v>139</v>
      </c>
      <c r="E47" s="69">
        <v>3</v>
      </c>
    </row>
    <row r="48" spans="1:5" s="52" customFormat="1" ht="15" customHeight="1" x14ac:dyDescent="0.25">
      <c r="A48" s="69">
        <v>32</v>
      </c>
      <c r="B48" s="70" t="s">
        <v>76</v>
      </c>
      <c r="C48" s="72">
        <v>1702</v>
      </c>
      <c r="D48" s="68" t="s">
        <v>138</v>
      </c>
      <c r="E48" s="69">
        <v>3</v>
      </c>
    </row>
    <row r="49" spans="1:5" s="52" customFormat="1" ht="15" customHeight="1" x14ac:dyDescent="0.25">
      <c r="A49" s="69">
        <v>33</v>
      </c>
      <c r="B49" s="70" t="s">
        <v>76</v>
      </c>
      <c r="C49" s="72">
        <v>2102</v>
      </c>
      <c r="D49" s="68" t="s">
        <v>140</v>
      </c>
      <c r="E49" s="69">
        <v>3</v>
      </c>
    </row>
    <row r="50" spans="1:5" s="52" customFormat="1" ht="15" customHeight="1" x14ac:dyDescent="0.25">
      <c r="A50" s="69">
        <v>34</v>
      </c>
      <c r="B50" s="70" t="s">
        <v>76</v>
      </c>
      <c r="C50" s="72">
        <v>12104</v>
      </c>
      <c r="D50" s="68" t="s">
        <v>87</v>
      </c>
      <c r="E50" s="69">
        <v>6</v>
      </c>
    </row>
    <row r="51" spans="1:5" s="52" customFormat="1" ht="15" customHeight="1" x14ac:dyDescent="0.25">
      <c r="A51" s="69">
        <v>35</v>
      </c>
      <c r="B51" s="70" t="s">
        <v>76</v>
      </c>
      <c r="C51" s="72">
        <v>12106</v>
      </c>
      <c r="D51" s="68" t="s">
        <v>89</v>
      </c>
      <c r="E51" s="69">
        <v>12</v>
      </c>
    </row>
    <row r="52" spans="1:5" s="52" customFormat="1" ht="15" customHeight="1" x14ac:dyDescent="0.25">
      <c r="A52" s="69">
        <v>36</v>
      </c>
      <c r="B52" s="70" t="s">
        <v>76</v>
      </c>
      <c r="C52" s="72">
        <v>12105</v>
      </c>
      <c r="D52" s="68" t="s">
        <v>88</v>
      </c>
      <c r="E52" s="69">
        <v>7</v>
      </c>
    </row>
    <row r="53" spans="1:5" s="52" customFormat="1" ht="15" customHeight="1" x14ac:dyDescent="0.25">
      <c r="A53"/>
      <c r="B53"/>
      <c r="C53"/>
      <c r="D53"/>
      <c r="E53"/>
    </row>
    <row r="54" spans="1:5" s="52" customFormat="1" ht="15" customHeight="1" x14ac:dyDescent="0.25">
      <c r="A54"/>
      <c r="B54"/>
      <c r="C54"/>
      <c r="D54"/>
      <c r="E54"/>
    </row>
    <row r="55" spans="1:5" s="52" customFormat="1" ht="15" customHeight="1" x14ac:dyDescent="0.25">
      <c r="A55"/>
      <c r="B55"/>
      <c r="C55"/>
      <c r="D55"/>
      <c r="E55"/>
    </row>
    <row r="56" spans="1:5" s="52" customFormat="1" ht="15" customHeight="1" x14ac:dyDescent="0.25">
      <c r="A56"/>
      <c r="B56"/>
      <c r="C56"/>
      <c r="D56"/>
      <c r="E56"/>
    </row>
    <row r="57" spans="1:5" s="52" customFormat="1" ht="15" customHeight="1" x14ac:dyDescent="0.25">
      <c r="A57"/>
      <c r="B57"/>
      <c r="C57"/>
      <c r="D57"/>
      <c r="E57"/>
    </row>
    <row r="58" spans="1:5" s="52" customFormat="1" ht="15" customHeight="1" x14ac:dyDescent="0.25">
      <c r="A58"/>
      <c r="B58"/>
      <c r="C58"/>
      <c r="D58"/>
      <c r="E58"/>
    </row>
    <row r="59" spans="1:5" s="52" customFormat="1" ht="15" customHeight="1" x14ac:dyDescent="0.25">
      <c r="A59"/>
      <c r="B59"/>
      <c r="C59"/>
      <c r="D59"/>
      <c r="E59"/>
    </row>
    <row r="60" spans="1:5" s="52" customFormat="1" ht="15" customHeight="1" x14ac:dyDescent="0.25">
      <c r="A60"/>
      <c r="B60"/>
      <c r="C60"/>
      <c r="D60"/>
      <c r="E60"/>
    </row>
    <row r="61" spans="1:5" s="52" customFormat="1" ht="15" customHeight="1" x14ac:dyDescent="0.25">
      <c r="A61"/>
      <c r="B61"/>
      <c r="C61"/>
      <c r="D61"/>
      <c r="E61"/>
    </row>
    <row r="62" spans="1:5" s="52" customFormat="1" ht="15" customHeight="1" x14ac:dyDescent="0.25">
      <c r="A62"/>
      <c r="B62"/>
      <c r="C62"/>
      <c r="D62"/>
      <c r="E62"/>
    </row>
    <row r="63" spans="1:5" s="52" customFormat="1" ht="15" customHeight="1" x14ac:dyDescent="0.25">
      <c r="A63"/>
      <c r="B63"/>
      <c r="C63"/>
      <c r="D63"/>
      <c r="E63"/>
    </row>
    <row r="64" spans="1:5" s="52" customFormat="1" ht="15" customHeight="1" x14ac:dyDescent="0.25">
      <c r="A64"/>
      <c r="B64"/>
      <c r="C64"/>
      <c r="D64"/>
      <c r="E64"/>
    </row>
    <row r="65" spans="1:5" s="52" customFormat="1" ht="15" customHeight="1" x14ac:dyDescent="0.25">
      <c r="A65"/>
      <c r="B65"/>
      <c r="C65"/>
      <c r="D65"/>
      <c r="E65"/>
    </row>
    <row r="66" spans="1:5" s="52" customFormat="1" ht="15" customHeight="1" x14ac:dyDescent="0.25">
      <c r="A66"/>
      <c r="B66"/>
      <c r="C66"/>
      <c r="D66"/>
      <c r="E66"/>
    </row>
    <row r="67" spans="1:5" s="52" customFormat="1" ht="15" customHeight="1" x14ac:dyDescent="0.25">
      <c r="A67"/>
      <c r="B67"/>
      <c r="C67"/>
      <c r="D67"/>
      <c r="E67"/>
    </row>
    <row r="68" spans="1:5" s="52" customFormat="1" ht="15" customHeight="1" x14ac:dyDescent="0.25">
      <c r="A68"/>
      <c r="B68"/>
      <c r="C68"/>
      <c r="D68"/>
      <c r="E68"/>
    </row>
    <row r="69" spans="1:5" s="52" customFormat="1" ht="15" customHeight="1" x14ac:dyDescent="0.25">
      <c r="A69"/>
      <c r="B69"/>
      <c r="C69"/>
      <c r="D69"/>
      <c r="E69"/>
    </row>
    <row r="70" spans="1:5" s="52" customFormat="1" ht="15" customHeight="1" x14ac:dyDescent="0.25">
      <c r="A70"/>
      <c r="B70"/>
      <c r="C70"/>
      <c r="D70"/>
      <c r="E70"/>
    </row>
    <row r="71" spans="1:5" s="52" customFormat="1" ht="15" customHeight="1" x14ac:dyDescent="0.25">
      <c r="A71"/>
      <c r="B71"/>
      <c r="C71"/>
      <c r="D71"/>
      <c r="E71"/>
    </row>
    <row r="72" spans="1:5" s="52" customFormat="1" ht="15" customHeight="1" x14ac:dyDescent="0.25">
      <c r="A72"/>
      <c r="B72"/>
      <c r="C72"/>
      <c r="D72"/>
      <c r="E72"/>
    </row>
    <row r="73" spans="1:5" s="52" customFormat="1" ht="15" customHeight="1" x14ac:dyDescent="0.25">
      <c r="A73"/>
      <c r="B73"/>
      <c r="C73"/>
      <c r="D73"/>
      <c r="E73"/>
    </row>
    <row r="74" spans="1:5" s="52" customFormat="1" ht="15" customHeight="1" x14ac:dyDescent="0.25">
      <c r="A74"/>
      <c r="B74"/>
      <c r="C74"/>
      <c r="D74"/>
      <c r="E74"/>
    </row>
    <row r="75" spans="1:5" s="52" customFormat="1" ht="15" customHeight="1" x14ac:dyDescent="0.25">
      <c r="A75"/>
      <c r="B75"/>
      <c r="C75"/>
      <c r="D75"/>
      <c r="E75"/>
    </row>
    <row r="76" spans="1:5" s="52" customFormat="1" ht="15" customHeight="1" x14ac:dyDescent="0.25">
      <c r="A76" s="65"/>
      <c r="B76" s="60"/>
      <c r="C76" s="61"/>
      <c r="D76" s="62"/>
      <c r="E76" s="63"/>
    </row>
    <row r="77" spans="1:5" s="52" customFormat="1" ht="15" customHeight="1" x14ac:dyDescent="0.25">
      <c r="A77" s="65"/>
      <c r="B77" s="60"/>
      <c r="C77" s="61"/>
      <c r="D77" s="62"/>
      <c r="E77" s="63"/>
    </row>
    <row r="78" spans="1:5" s="52" customFormat="1" ht="15" customHeight="1" x14ac:dyDescent="0.25">
      <c r="A78" s="65"/>
      <c r="B78" s="60"/>
      <c r="C78" s="61"/>
      <c r="D78" s="62"/>
      <c r="E78" s="63"/>
    </row>
    <row r="79" spans="1:5" s="52" customFormat="1" ht="15" customHeight="1" x14ac:dyDescent="0.25">
      <c r="A79" s="65"/>
      <c r="B79" s="60"/>
      <c r="C79" s="61"/>
      <c r="D79" s="62"/>
      <c r="E79" s="63"/>
    </row>
    <row r="80" spans="1:5" s="52" customFormat="1" ht="15" customHeight="1" x14ac:dyDescent="0.25">
      <c r="A80" s="65"/>
      <c r="B80" s="60"/>
      <c r="C80" s="61"/>
      <c r="D80" s="62"/>
      <c r="E80" s="63"/>
    </row>
    <row r="81" spans="1:5" s="52" customFormat="1" ht="15" customHeight="1" x14ac:dyDescent="0.25">
      <c r="A81" s="65"/>
      <c r="B81" s="60"/>
      <c r="C81" s="61"/>
      <c r="D81" s="62"/>
      <c r="E81" s="63"/>
    </row>
    <row r="82" spans="1:5" s="52" customFormat="1" ht="15" customHeight="1" x14ac:dyDescent="0.25">
      <c r="A82" s="65"/>
      <c r="B82" s="60"/>
      <c r="C82" s="61"/>
      <c r="D82" s="62"/>
      <c r="E82" s="63"/>
    </row>
    <row r="83" spans="1:5" s="52" customFormat="1" ht="15" customHeight="1" x14ac:dyDescent="0.25">
      <c r="A83" s="65"/>
      <c r="B83" s="60"/>
      <c r="C83" s="61"/>
      <c r="D83" s="62"/>
      <c r="E83" s="63"/>
    </row>
    <row r="84" spans="1:5" s="52" customFormat="1" ht="15" customHeight="1" x14ac:dyDescent="0.25">
      <c r="A84" s="65"/>
      <c r="B84" s="60"/>
      <c r="C84" s="61"/>
      <c r="D84" s="62"/>
      <c r="E84" s="63"/>
    </row>
    <row r="85" spans="1:5" s="52" customFormat="1" ht="15" customHeight="1" x14ac:dyDescent="0.25">
      <c r="A85" s="65"/>
      <c r="B85" s="60"/>
      <c r="C85" s="61"/>
      <c r="D85" s="62"/>
      <c r="E85" s="63"/>
    </row>
    <row r="86" spans="1:5" s="52" customFormat="1" ht="15" customHeight="1" x14ac:dyDescent="0.25">
      <c r="A86" s="65"/>
      <c r="B86" s="60"/>
      <c r="C86" s="61"/>
      <c r="D86" s="62"/>
      <c r="E86" s="63"/>
    </row>
    <row r="87" spans="1:5" s="52" customFormat="1" ht="15" customHeight="1" x14ac:dyDescent="0.25">
      <c r="A87" s="65"/>
      <c r="B87" s="60"/>
      <c r="C87" s="61"/>
      <c r="D87" s="62"/>
      <c r="E87" s="63"/>
    </row>
    <row r="88" spans="1:5" s="52" customFormat="1" ht="15" customHeight="1" x14ac:dyDescent="0.25">
      <c r="A88" s="65"/>
      <c r="B88" s="60"/>
      <c r="C88" s="61"/>
      <c r="D88" s="62"/>
      <c r="E88" s="63"/>
    </row>
    <row r="89" spans="1:5" s="52" customFormat="1" ht="15" customHeight="1" x14ac:dyDescent="0.25">
      <c r="A89" s="65"/>
      <c r="B89" s="60"/>
      <c r="C89" s="61"/>
      <c r="D89" s="62"/>
      <c r="E89" s="63"/>
    </row>
    <row r="90" spans="1:5" s="52" customFormat="1" ht="15" customHeight="1" x14ac:dyDescent="0.25">
      <c r="A90" s="65"/>
      <c r="B90" s="60"/>
      <c r="C90" s="61"/>
      <c r="D90" s="62"/>
      <c r="E90" s="63"/>
    </row>
    <row r="91" spans="1:5" s="52" customFormat="1" ht="15" customHeight="1" x14ac:dyDescent="0.25">
      <c r="A91" s="65"/>
      <c r="B91" s="60"/>
      <c r="C91" s="61"/>
      <c r="D91" s="62"/>
      <c r="E91" s="63"/>
    </row>
    <row r="92" spans="1:5" s="52" customFormat="1" ht="15" customHeight="1" x14ac:dyDescent="0.25">
      <c r="A92" s="65"/>
      <c r="B92" s="60"/>
      <c r="C92" s="61"/>
      <c r="D92" s="62"/>
      <c r="E92" s="63"/>
    </row>
    <row r="93" spans="1:5" s="52" customFormat="1" ht="15" customHeight="1" x14ac:dyDescent="0.25">
      <c r="A93" s="65"/>
      <c r="B93" s="60"/>
      <c r="C93" s="61"/>
      <c r="D93" s="62"/>
      <c r="E93" s="63"/>
    </row>
    <row r="94" spans="1:5" s="52" customFormat="1" ht="15" customHeight="1" x14ac:dyDescent="0.25">
      <c r="A94" s="65"/>
      <c r="B94" s="60"/>
      <c r="C94" s="61"/>
      <c r="D94" s="62"/>
      <c r="E94" s="63"/>
    </row>
    <row r="95" spans="1:5" s="52" customFormat="1" ht="15" customHeight="1" x14ac:dyDescent="0.25">
      <c r="A95" s="65"/>
      <c r="B95" s="60"/>
      <c r="C95" s="61"/>
      <c r="D95" s="62"/>
      <c r="E95" s="63"/>
    </row>
    <row r="96" spans="1:5" s="52" customFormat="1" ht="15" customHeight="1" x14ac:dyDescent="0.25">
      <c r="A96" s="65"/>
      <c r="B96" s="60"/>
      <c r="C96" s="61"/>
      <c r="D96" s="62"/>
      <c r="E96" s="63"/>
    </row>
    <row r="97" spans="1:5" s="52" customFormat="1" ht="15" customHeight="1" x14ac:dyDescent="0.25">
      <c r="A97" s="65"/>
      <c r="B97" s="60"/>
      <c r="C97" s="61"/>
      <c r="D97" s="62"/>
      <c r="E97" s="63"/>
    </row>
    <row r="98" spans="1:5" s="52" customFormat="1" ht="15" customHeight="1" x14ac:dyDescent="0.25">
      <c r="A98" s="65"/>
      <c r="B98" s="60"/>
      <c r="C98" s="61"/>
      <c r="D98" s="62"/>
      <c r="E98" s="63"/>
    </row>
    <row r="99" spans="1:5" s="52" customFormat="1" ht="15" customHeight="1" x14ac:dyDescent="0.25">
      <c r="A99"/>
      <c r="B99"/>
      <c r="C99"/>
      <c r="D99"/>
      <c r="E99" s="64"/>
    </row>
    <row r="100" spans="1:5" s="52" customFormat="1" ht="15" customHeight="1" x14ac:dyDescent="0.25">
      <c r="A100"/>
      <c r="B100"/>
      <c r="C100"/>
      <c r="D100"/>
      <c r="E100" s="64"/>
    </row>
    <row r="101" spans="1:5" s="52" customFormat="1" ht="15" customHeight="1" x14ac:dyDescent="0.25">
      <c r="A101"/>
      <c r="B101"/>
      <c r="C101"/>
      <c r="D101"/>
      <c r="E101" s="64"/>
    </row>
    <row r="102" spans="1:5" s="52" customFormat="1" ht="15" customHeight="1" x14ac:dyDescent="0.25">
      <c r="A102"/>
      <c r="B102"/>
      <c r="C102"/>
      <c r="D102"/>
      <c r="E102" s="64"/>
    </row>
    <row r="103" spans="1:5" s="52" customFormat="1" ht="15" customHeight="1" x14ac:dyDescent="0.25">
      <c r="A103"/>
      <c r="B103"/>
      <c r="C103"/>
      <c r="D103"/>
      <c r="E103" s="64"/>
    </row>
    <row r="104" spans="1:5" s="52" customFormat="1" ht="15" customHeight="1" x14ac:dyDescent="0.25">
      <c r="A104"/>
      <c r="B104"/>
      <c r="C104"/>
      <c r="D104"/>
      <c r="E104" s="64"/>
    </row>
    <row r="105" spans="1:5" s="52" customFormat="1" ht="15" customHeight="1" x14ac:dyDescent="0.25">
      <c r="A105"/>
      <c r="B105"/>
      <c r="C105"/>
      <c r="D105"/>
      <c r="E105" s="64"/>
    </row>
    <row r="106" spans="1:5" s="52" customFormat="1" ht="15" customHeight="1" x14ac:dyDescent="0.25">
      <c r="A106"/>
      <c r="B106"/>
      <c r="C106"/>
      <c r="D106"/>
      <c r="E106" s="64"/>
    </row>
    <row r="107" spans="1:5" s="52" customFormat="1" ht="15" customHeight="1" x14ac:dyDescent="0.25">
      <c r="A107"/>
      <c r="B107"/>
      <c r="C107"/>
      <c r="D107"/>
      <c r="E107" s="64"/>
    </row>
    <row r="108" spans="1:5" s="52" customFormat="1" ht="15" customHeight="1" x14ac:dyDescent="0.25">
      <c r="A108"/>
      <c r="B108"/>
      <c r="C108"/>
      <c r="D108"/>
      <c r="E108" s="64"/>
    </row>
    <row r="109" spans="1:5" s="52" customFormat="1" ht="15" customHeight="1" x14ac:dyDescent="0.25">
      <c r="A109"/>
      <c r="B109"/>
      <c r="C109"/>
      <c r="D109"/>
      <c r="E109" s="64"/>
    </row>
    <row r="110" spans="1:5" s="52" customFormat="1" ht="15" customHeight="1" x14ac:dyDescent="0.25">
      <c r="A110"/>
      <c r="B110"/>
      <c r="C110"/>
      <c r="D110"/>
      <c r="E110" s="64"/>
    </row>
    <row r="111" spans="1:5" s="52" customFormat="1" ht="15" customHeight="1" x14ac:dyDescent="0.25">
      <c r="A111"/>
      <c r="B111"/>
      <c r="C111"/>
      <c r="D111"/>
      <c r="E111" s="64"/>
    </row>
    <row r="112" spans="1:5" s="52" customFormat="1" ht="15" customHeight="1" x14ac:dyDescent="0.25">
      <c r="A112"/>
      <c r="B112"/>
      <c r="C112"/>
      <c r="D112"/>
      <c r="E112" s="64"/>
    </row>
    <row r="113" spans="1:5" s="52" customFormat="1" ht="15" customHeight="1" x14ac:dyDescent="0.25">
      <c r="A113"/>
      <c r="B113"/>
      <c r="C113"/>
      <c r="D113"/>
      <c r="E113" s="64"/>
    </row>
    <row r="114" spans="1:5" s="52" customFormat="1" ht="15" customHeight="1" x14ac:dyDescent="0.25">
      <c r="A114"/>
      <c r="B114"/>
      <c r="C114"/>
      <c r="D114"/>
      <c r="E114" s="64"/>
    </row>
    <row r="115" spans="1:5" s="52" customFormat="1" ht="15" customHeight="1" x14ac:dyDescent="0.25">
      <c r="A115"/>
      <c r="B115"/>
      <c r="C115"/>
      <c r="D115"/>
      <c r="E115" s="64"/>
    </row>
    <row r="116" spans="1:5" s="52" customFormat="1" ht="15" customHeight="1" x14ac:dyDescent="0.25">
      <c r="A116"/>
      <c r="B116"/>
      <c r="C116"/>
      <c r="D116"/>
      <c r="E116" s="64"/>
    </row>
    <row r="117" spans="1:5" s="52" customFormat="1" ht="15" customHeight="1" x14ac:dyDescent="0.25">
      <c r="A117"/>
      <c r="B117"/>
      <c r="C117"/>
      <c r="D117"/>
      <c r="E117" s="64"/>
    </row>
    <row r="118" spans="1:5" s="52" customFormat="1" ht="15" customHeight="1" x14ac:dyDescent="0.25">
      <c r="A118"/>
      <c r="B118"/>
      <c r="C118"/>
      <c r="D118"/>
      <c r="E118" s="64"/>
    </row>
    <row r="119" spans="1:5" s="52" customFormat="1" ht="15" customHeight="1" x14ac:dyDescent="0.25">
      <c r="A119"/>
      <c r="B119"/>
      <c r="C119"/>
      <c r="D119"/>
      <c r="E119" s="64"/>
    </row>
    <row r="120" spans="1:5" s="52" customFormat="1" ht="15" customHeight="1" x14ac:dyDescent="0.25">
      <c r="A120"/>
      <c r="B120"/>
      <c r="C120"/>
      <c r="D120"/>
      <c r="E120" s="64"/>
    </row>
    <row r="121" spans="1:5" s="52" customFormat="1" ht="15" customHeight="1" x14ac:dyDescent="0.25">
      <c r="A121"/>
      <c r="B121"/>
      <c r="C121"/>
      <c r="D121"/>
      <c r="E121" s="64"/>
    </row>
    <row r="122" spans="1:5" s="52" customFormat="1" ht="15" customHeight="1" x14ac:dyDescent="0.25">
      <c r="A122"/>
      <c r="B122"/>
      <c r="C122"/>
      <c r="D122"/>
      <c r="E122" s="64"/>
    </row>
    <row r="123" spans="1:5" s="52" customFormat="1" ht="15" customHeight="1" x14ac:dyDescent="0.25">
      <c r="A123"/>
      <c r="B123"/>
      <c r="C123"/>
      <c r="D123"/>
      <c r="E123" s="64"/>
    </row>
    <row r="124" spans="1:5" s="52" customFormat="1" ht="15" customHeight="1" x14ac:dyDescent="0.25">
      <c r="A124"/>
      <c r="B124"/>
      <c r="C124"/>
      <c r="D124"/>
      <c r="E124" s="64"/>
    </row>
    <row r="125" spans="1:5" s="52" customFormat="1" ht="15" customHeight="1" x14ac:dyDescent="0.25">
      <c r="A125"/>
      <c r="B125"/>
      <c r="C125"/>
      <c r="D125"/>
      <c r="E125" s="64"/>
    </row>
    <row r="126" spans="1:5" s="52" customFormat="1" ht="15" customHeight="1" x14ac:dyDescent="0.25">
      <c r="A126"/>
      <c r="B126"/>
      <c r="C126"/>
      <c r="D126"/>
      <c r="E126" s="64"/>
    </row>
    <row r="127" spans="1:5" s="52" customFormat="1" ht="15" customHeight="1" x14ac:dyDescent="0.25">
      <c r="A127"/>
      <c r="B127"/>
      <c r="C127"/>
      <c r="D127"/>
      <c r="E127" s="64"/>
    </row>
    <row r="128" spans="1:5" s="52" customFormat="1" ht="15" customHeight="1" x14ac:dyDescent="0.25">
      <c r="A128"/>
      <c r="B128"/>
      <c r="C128"/>
      <c r="D128"/>
      <c r="E128" s="64"/>
    </row>
    <row r="129" spans="1:5" s="52" customFormat="1" ht="15" customHeight="1" x14ac:dyDescent="0.25">
      <c r="A129"/>
      <c r="B129"/>
      <c r="C129"/>
      <c r="D129"/>
      <c r="E129" s="64"/>
    </row>
    <row r="130" spans="1:5" s="52" customFormat="1" ht="15" customHeight="1" x14ac:dyDescent="0.25">
      <c r="A130"/>
      <c r="B130"/>
      <c r="C130"/>
      <c r="D130"/>
      <c r="E130" s="64"/>
    </row>
    <row r="131" spans="1:5" s="52" customFormat="1" ht="15" customHeight="1" x14ac:dyDescent="0.25">
      <c r="A131"/>
      <c r="B131"/>
      <c r="C131"/>
      <c r="D131"/>
      <c r="E131" s="64"/>
    </row>
    <row r="132" spans="1:5" s="52" customFormat="1" ht="15" customHeight="1" x14ac:dyDescent="0.25">
      <c r="A132"/>
      <c r="B132"/>
      <c r="C132"/>
      <c r="D132"/>
      <c r="E132" s="64"/>
    </row>
    <row r="133" spans="1:5" s="52" customFormat="1" ht="15" customHeight="1" x14ac:dyDescent="0.25">
      <c r="A133"/>
      <c r="B133"/>
      <c r="C133"/>
      <c r="D133"/>
      <c r="E133" s="64"/>
    </row>
    <row r="134" spans="1:5" s="52" customFormat="1" ht="15" customHeight="1" x14ac:dyDescent="0.25">
      <c r="A134"/>
      <c r="B134"/>
      <c r="C134"/>
      <c r="D134"/>
      <c r="E134" s="64"/>
    </row>
    <row r="135" spans="1:5" s="52" customFormat="1" ht="15" customHeight="1" x14ac:dyDescent="0.25">
      <c r="A135"/>
      <c r="B135"/>
      <c r="C135"/>
      <c r="D135"/>
      <c r="E135" s="64"/>
    </row>
    <row r="136" spans="1:5" s="52" customFormat="1" ht="15" customHeight="1" x14ac:dyDescent="0.25">
      <c r="A136"/>
      <c r="B136"/>
      <c r="C136"/>
      <c r="D136"/>
      <c r="E136" s="64"/>
    </row>
    <row r="137" spans="1:5" s="52" customFormat="1" ht="15" customHeight="1" x14ac:dyDescent="0.25">
      <c r="A137"/>
      <c r="B137"/>
      <c r="C137"/>
      <c r="D137"/>
      <c r="E137" s="64"/>
    </row>
    <row r="138" spans="1:5" s="52" customFormat="1" ht="15" customHeight="1" x14ac:dyDescent="0.25">
      <c r="A138"/>
      <c r="B138"/>
      <c r="C138"/>
      <c r="D138"/>
      <c r="E138" s="64"/>
    </row>
    <row r="139" spans="1:5" s="52" customFormat="1" ht="15" customHeight="1" x14ac:dyDescent="0.25">
      <c r="A139"/>
      <c r="B139"/>
      <c r="C139"/>
      <c r="D139"/>
      <c r="E139" s="64"/>
    </row>
    <row r="140" spans="1:5" s="52" customFormat="1" ht="15" customHeight="1" x14ac:dyDescent="0.25">
      <c r="A140"/>
      <c r="B140"/>
      <c r="C140"/>
      <c r="D140"/>
      <c r="E140" s="64"/>
    </row>
    <row r="141" spans="1:5" s="52" customFormat="1" ht="15" customHeight="1" x14ac:dyDescent="0.25">
      <c r="A141"/>
      <c r="B141"/>
      <c r="C141"/>
      <c r="D141"/>
      <c r="E141" s="64"/>
    </row>
    <row r="142" spans="1:5" s="52" customFormat="1" ht="15" customHeight="1" x14ac:dyDescent="0.25">
      <c r="A142"/>
      <c r="B142"/>
      <c r="C142"/>
      <c r="D142"/>
      <c r="E142" s="64"/>
    </row>
    <row r="143" spans="1:5" s="52" customFormat="1" ht="15" customHeight="1" x14ac:dyDescent="0.25">
      <c r="A143"/>
      <c r="B143"/>
      <c r="C143"/>
      <c r="D143"/>
      <c r="E143" s="64"/>
    </row>
    <row r="144" spans="1:5" s="52" customFormat="1" ht="15" customHeight="1" x14ac:dyDescent="0.25">
      <c r="A144"/>
      <c r="B144"/>
      <c r="C144"/>
      <c r="D144"/>
      <c r="E144" s="64"/>
    </row>
    <row r="145" spans="1:5" s="52" customFormat="1" ht="15" customHeight="1" x14ac:dyDescent="0.25">
      <c r="A145"/>
      <c r="B145"/>
      <c r="C145"/>
      <c r="D145"/>
      <c r="E145" s="64"/>
    </row>
    <row r="146" spans="1:5" s="52" customFormat="1" ht="15" customHeight="1" x14ac:dyDescent="0.25">
      <c r="A146"/>
      <c r="B146"/>
      <c r="C146"/>
      <c r="D146"/>
      <c r="E146" s="64"/>
    </row>
    <row r="147" spans="1:5" s="52" customFormat="1" ht="15" customHeight="1" x14ac:dyDescent="0.25">
      <c r="A147"/>
      <c r="B147"/>
      <c r="C147"/>
      <c r="D147"/>
      <c r="E147" s="64"/>
    </row>
    <row r="148" spans="1:5" s="52" customFormat="1" ht="15" customHeight="1" x14ac:dyDescent="0.25">
      <c r="A148"/>
      <c r="B148"/>
      <c r="C148"/>
      <c r="D148"/>
      <c r="E148" s="64"/>
    </row>
    <row r="149" spans="1:5" s="52" customFormat="1" ht="15" customHeight="1" x14ac:dyDescent="0.25">
      <c r="A149"/>
      <c r="B149"/>
      <c r="C149"/>
      <c r="D149"/>
      <c r="E149" s="64"/>
    </row>
    <row r="150" spans="1:5" s="52" customFormat="1" ht="15" customHeight="1" x14ac:dyDescent="0.25">
      <c r="A150"/>
      <c r="B150"/>
      <c r="C150"/>
      <c r="D150"/>
      <c r="E150" s="64"/>
    </row>
    <row r="151" spans="1:5" s="52" customFormat="1" ht="15" customHeight="1" x14ac:dyDescent="0.25">
      <c r="A151"/>
      <c r="B151"/>
      <c r="C151"/>
      <c r="D151"/>
      <c r="E151" s="64"/>
    </row>
    <row r="152" spans="1:5" s="52" customFormat="1" ht="15" customHeight="1" x14ac:dyDescent="0.25">
      <c r="A152"/>
      <c r="B152"/>
      <c r="C152"/>
      <c r="D152"/>
      <c r="E152" s="64"/>
    </row>
    <row r="153" spans="1:5" s="52" customFormat="1" ht="15" customHeight="1" x14ac:dyDescent="0.25">
      <c r="A153"/>
      <c r="B153"/>
      <c r="C153"/>
      <c r="D153"/>
      <c r="E153" s="64"/>
    </row>
    <row r="154" spans="1:5" s="52" customFormat="1" ht="15" customHeight="1" x14ac:dyDescent="0.25">
      <c r="A154"/>
      <c r="B154"/>
      <c r="C154"/>
      <c r="D154"/>
      <c r="E154" s="64"/>
    </row>
    <row r="155" spans="1:5" s="52" customFormat="1" ht="15" customHeight="1" x14ac:dyDescent="0.25">
      <c r="A155"/>
      <c r="B155"/>
      <c r="C155"/>
      <c r="D155"/>
      <c r="E155" s="64"/>
    </row>
    <row r="156" spans="1:5" s="52" customFormat="1" ht="15" customHeight="1" x14ac:dyDescent="0.25">
      <c r="A156"/>
      <c r="B156"/>
      <c r="C156"/>
      <c r="D156"/>
      <c r="E156" s="64"/>
    </row>
    <row r="157" spans="1:5" s="52" customFormat="1" ht="15" customHeight="1" x14ac:dyDescent="0.25">
      <c r="A157"/>
      <c r="B157"/>
      <c r="C157"/>
      <c r="D157"/>
      <c r="E157" s="64"/>
    </row>
    <row r="158" spans="1:5" s="52" customFormat="1" ht="15" customHeight="1" x14ac:dyDescent="0.25">
      <c r="A158"/>
      <c r="B158"/>
      <c r="C158"/>
      <c r="D158"/>
      <c r="E158" s="64"/>
    </row>
    <row r="159" spans="1:5" s="52" customFormat="1" ht="15" customHeight="1" x14ac:dyDescent="0.25">
      <c r="A159"/>
      <c r="B159"/>
      <c r="C159"/>
      <c r="D159"/>
      <c r="E159" s="64"/>
    </row>
    <row r="160" spans="1:5" s="52" customFormat="1" ht="15" customHeight="1" x14ac:dyDescent="0.25">
      <c r="A160"/>
      <c r="B160"/>
      <c r="C160"/>
      <c r="D160"/>
      <c r="E160" s="64"/>
    </row>
    <row r="161" spans="1:5" s="52" customFormat="1" ht="15" customHeight="1" x14ac:dyDescent="0.25">
      <c r="A161"/>
      <c r="B161"/>
      <c r="C161"/>
      <c r="D161"/>
      <c r="E161" s="64"/>
    </row>
    <row r="162" spans="1:5" s="52" customFormat="1" ht="15" customHeight="1" x14ac:dyDescent="0.25">
      <c r="A162"/>
      <c r="B162"/>
      <c r="C162"/>
      <c r="D162"/>
      <c r="E162" s="64"/>
    </row>
    <row r="163" spans="1:5" s="52" customFormat="1" ht="15" customHeight="1" x14ac:dyDescent="0.25">
      <c r="A163"/>
      <c r="B163"/>
      <c r="C163"/>
      <c r="D163"/>
      <c r="E163" s="64"/>
    </row>
    <row r="164" spans="1:5" s="52" customFormat="1" ht="15" customHeight="1" x14ac:dyDescent="0.25">
      <c r="A164"/>
      <c r="B164"/>
      <c r="C164"/>
      <c r="D164"/>
      <c r="E164" s="64"/>
    </row>
    <row r="165" spans="1:5" s="52" customFormat="1" ht="15" customHeight="1" x14ac:dyDescent="0.25">
      <c r="A165"/>
      <c r="B165"/>
      <c r="C165"/>
      <c r="D165"/>
      <c r="E165" s="64"/>
    </row>
    <row r="166" spans="1:5" s="52" customFormat="1" ht="15" customHeight="1" x14ac:dyDescent="0.25">
      <c r="A166"/>
      <c r="B166"/>
      <c r="C166"/>
      <c r="D166"/>
      <c r="E166" s="64"/>
    </row>
    <row r="167" spans="1:5" s="52" customFormat="1" ht="15" customHeight="1" x14ac:dyDescent="0.25">
      <c r="A167"/>
      <c r="B167"/>
      <c r="C167"/>
      <c r="D167"/>
      <c r="E167" s="64"/>
    </row>
    <row r="168" spans="1:5" s="52" customFormat="1" ht="15" customHeight="1" x14ac:dyDescent="0.25">
      <c r="A168"/>
      <c r="B168"/>
      <c r="C168"/>
      <c r="D168"/>
      <c r="E168" s="64"/>
    </row>
    <row r="169" spans="1:5" s="52" customFormat="1" ht="15" customHeight="1" x14ac:dyDescent="0.25">
      <c r="A169"/>
      <c r="B169"/>
      <c r="C169"/>
      <c r="D169"/>
      <c r="E169" s="64"/>
    </row>
    <row r="170" spans="1:5" s="52" customFormat="1" ht="15" customHeight="1" x14ac:dyDescent="0.25">
      <c r="A170"/>
      <c r="B170"/>
      <c r="C170"/>
      <c r="D170"/>
      <c r="E170" s="64"/>
    </row>
    <row r="171" spans="1:5" s="52" customFormat="1" ht="15" customHeight="1" x14ac:dyDescent="0.25">
      <c r="A171"/>
      <c r="B171"/>
      <c r="C171"/>
      <c r="D171"/>
      <c r="E171" s="64"/>
    </row>
    <row r="172" spans="1:5" s="52" customFormat="1" ht="15" customHeight="1" x14ac:dyDescent="0.25">
      <c r="A172"/>
      <c r="B172"/>
      <c r="C172"/>
      <c r="D172"/>
      <c r="E172" s="64"/>
    </row>
    <row r="173" spans="1:5" s="52" customFormat="1" ht="15" customHeight="1" x14ac:dyDescent="0.25">
      <c r="A173"/>
      <c r="B173"/>
      <c r="C173"/>
      <c r="D173"/>
      <c r="E173" s="64"/>
    </row>
    <row r="174" spans="1:5" s="52" customFormat="1" ht="15" customHeight="1" x14ac:dyDescent="0.25">
      <c r="A174"/>
      <c r="B174"/>
      <c r="C174"/>
      <c r="D174"/>
      <c r="E174" s="64"/>
    </row>
    <row r="175" spans="1:5" s="52" customFormat="1" ht="15" customHeight="1" x14ac:dyDescent="0.25">
      <c r="A175"/>
      <c r="B175"/>
      <c r="C175"/>
      <c r="D175"/>
      <c r="E175" s="64"/>
    </row>
    <row r="176" spans="1:5" s="52" customFormat="1" ht="15" customHeight="1" x14ac:dyDescent="0.25">
      <c r="A176"/>
      <c r="B176"/>
      <c r="C176"/>
      <c r="D176"/>
      <c r="E176" s="64"/>
    </row>
    <row r="177" spans="1:5" s="52" customFormat="1" ht="15" customHeight="1" x14ac:dyDescent="0.25">
      <c r="A177"/>
      <c r="B177"/>
      <c r="C177"/>
      <c r="D177"/>
      <c r="E177" s="64"/>
    </row>
    <row r="178" spans="1:5" s="52" customFormat="1" ht="15" customHeight="1" x14ac:dyDescent="0.25">
      <c r="A178"/>
      <c r="B178"/>
      <c r="C178"/>
      <c r="D178"/>
      <c r="E178" s="64"/>
    </row>
    <row r="179" spans="1:5" s="52" customFormat="1" ht="15" customHeight="1" x14ac:dyDescent="0.25">
      <c r="A179"/>
      <c r="B179"/>
      <c r="C179"/>
      <c r="D179"/>
      <c r="E179" s="64"/>
    </row>
    <row r="180" spans="1:5" s="52" customFormat="1" ht="15" customHeight="1" x14ac:dyDescent="0.25">
      <c r="A180"/>
      <c r="B180"/>
      <c r="C180"/>
      <c r="D180"/>
      <c r="E180" s="64"/>
    </row>
    <row r="181" spans="1:5" s="52" customFormat="1" ht="15" customHeight="1" x14ac:dyDescent="0.25">
      <c r="A181"/>
      <c r="B181"/>
      <c r="C181"/>
      <c r="D181"/>
      <c r="E181" s="64"/>
    </row>
    <row r="182" spans="1:5" s="52" customFormat="1" ht="15" customHeight="1" x14ac:dyDescent="0.25">
      <c r="A182"/>
      <c r="B182"/>
      <c r="C182"/>
      <c r="D182"/>
      <c r="E182" s="64"/>
    </row>
    <row r="183" spans="1:5" s="52" customFormat="1" ht="15" customHeight="1" x14ac:dyDescent="0.25">
      <c r="A183"/>
      <c r="B183"/>
      <c r="C183"/>
      <c r="D183"/>
      <c r="E183" s="64"/>
    </row>
    <row r="184" spans="1:5" s="52" customFormat="1" ht="15" customHeight="1" x14ac:dyDescent="0.25">
      <c r="A184"/>
      <c r="B184"/>
      <c r="C184"/>
      <c r="D184"/>
      <c r="E184" s="64"/>
    </row>
    <row r="185" spans="1:5" s="52" customFormat="1" ht="15" customHeight="1" x14ac:dyDescent="0.25">
      <c r="A185"/>
      <c r="B185"/>
      <c r="C185"/>
      <c r="D185"/>
      <c r="E185" s="64"/>
    </row>
    <row r="186" spans="1:5" s="52" customFormat="1" ht="15" customHeight="1" x14ac:dyDescent="0.25">
      <c r="A186"/>
      <c r="B186"/>
      <c r="C186"/>
      <c r="D186"/>
      <c r="E186" s="64"/>
    </row>
    <row r="187" spans="1:5" s="52" customFormat="1" ht="15" customHeight="1" x14ac:dyDescent="0.25">
      <c r="A187"/>
      <c r="B187"/>
      <c r="C187"/>
      <c r="D187"/>
      <c r="E187" s="64"/>
    </row>
    <row r="188" spans="1:5" s="52" customFormat="1" ht="15" customHeight="1" x14ac:dyDescent="0.25">
      <c r="A188"/>
      <c r="B188"/>
      <c r="C188"/>
      <c r="D188"/>
      <c r="E188" s="64"/>
    </row>
    <row r="189" spans="1:5" s="52" customFormat="1" ht="15" customHeight="1" x14ac:dyDescent="0.25">
      <c r="A189"/>
      <c r="B189"/>
      <c r="C189"/>
      <c r="D189"/>
      <c r="E189" s="64"/>
    </row>
    <row r="190" spans="1:5" s="52" customFormat="1" ht="15" customHeight="1" x14ac:dyDescent="0.25">
      <c r="A190"/>
      <c r="B190"/>
      <c r="C190"/>
      <c r="D190"/>
      <c r="E190" s="64"/>
    </row>
    <row r="191" spans="1:5" s="52" customFormat="1" ht="15" customHeight="1" x14ac:dyDescent="0.25">
      <c r="A191"/>
      <c r="B191"/>
      <c r="C191"/>
      <c r="D191"/>
      <c r="E191" s="64"/>
    </row>
    <row r="192" spans="1:5" s="52" customFormat="1" ht="15" customHeight="1" x14ac:dyDescent="0.25">
      <c r="A192"/>
      <c r="B192"/>
      <c r="C192"/>
      <c r="D192"/>
      <c r="E192" s="64"/>
    </row>
    <row r="193" spans="1:5" s="52" customFormat="1" ht="15" customHeight="1" x14ac:dyDescent="0.25">
      <c r="A193"/>
      <c r="B193"/>
      <c r="C193"/>
      <c r="D193"/>
      <c r="E193" s="64"/>
    </row>
    <row r="194" spans="1:5" s="52" customFormat="1" ht="15" customHeight="1" x14ac:dyDescent="0.25">
      <c r="A194"/>
      <c r="B194"/>
      <c r="C194"/>
      <c r="D194"/>
      <c r="E194" s="64"/>
    </row>
    <row r="195" spans="1:5" s="52" customFormat="1" ht="15" customHeight="1" x14ac:dyDescent="0.25">
      <c r="A195"/>
      <c r="B195"/>
      <c r="C195"/>
      <c r="D195"/>
      <c r="E195" s="64"/>
    </row>
    <row r="196" spans="1:5" s="52" customFormat="1" ht="15" customHeight="1" x14ac:dyDescent="0.25">
      <c r="A196"/>
      <c r="B196"/>
      <c r="C196"/>
      <c r="D196"/>
      <c r="E196" s="64"/>
    </row>
    <row r="197" spans="1:5" s="52" customFormat="1" ht="15" customHeight="1" x14ac:dyDescent="0.25">
      <c r="A197"/>
      <c r="B197"/>
      <c r="C197"/>
      <c r="D197"/>
      <c r="E197" s="64"/>
    </row>
    <row r="198" spans="1:5" s="52" customFormat="1" ht="15" customHeight="1" x14ac:dyDescent="0.25">
      <c r="A198"/>
      <c r="B198"/>
      <c r="C198"/>
      <c r="D198"/>
      <c r="E198" s="64"/>
    </row>
    <row r="199" spans="1:5" s="52" customFormat="1" ht="15" customHeight="1" x14ac:dyDescent="0.25">
      <c r="A199"/>
      <c r="B199"/>
      <c r="C199"/>
      <c r="D199"/>
      <c r="E199" s="64"/>
    </row>
    <row r="200" spans="1:5" s="52" customFormat="1" ht="15" customHeight="1" x14ac:dyDescent="0.25">
      <c r="A200"/>
      <c r="B200"/>
      <c r="C200"/>
      <c r="D200"/>
      <c r="E200" s="64"/>
    </row>
    <row r="201" spans="1:5" s="52" customFormat="1" ht="15" customHeight="1" x14ac:dyDescent="0.25">
      <c r="A201"/>
      <c r="B201"/>
      <c r="C201"/>
      <c r="D201"/>
      <c r="E201" s="64"/>
    </row>
    <row r="202" spans="1:5" s="52" customFormat="1" ht="15" customHeight="1" x14ac:dyDescent="0.25">
      <c r="A202"/>
      <c r="B202"/>
      <c r="C202"/>
      <c r="D202"/>
      <c r="E202" s="64"/>
    </row>
    <row r="203" spans="1:5" s="52" customFormat="1" ht="15" customHeight="1" x14ac:dyDescent="0.25">
      <c r="A203"/>
      <c r="B203"/>
      <c r="C203"/>
      <c r="D203"/>
      <c r="E203" s="64"/>
    </row>
    <row r="204" spans="1:5" s="52" customFormat="1" ht="15" customHeight="1" x14ac:dyDescent="0.25">
      <c r="A204"/>
      <c r="B204"/>
      <c r="C204"/>
      <c r="D204"/>
      <c r="E204" s="64"/>
    </row>
    <row r="205" spans="1:5" s="52" customFormat="1" ht="15" customHeight="1" x14ac:dyDescent="0.25">
      <c r="A205"/>
      <c r="B205"/>
      <c r="C205"/>
      <c r="D205"/>
      <c r="E205" s="64"/>
    </row>
    <row r="206" spans="1:5" s="52" customFormat="1" ht="15" customHeight="1" x14ac:dyDescent="0.25">
      <c r="A206"/>
      <c r="B206"/>
      <c r="C206"/>
      <c r="D206"/>
      <c r="E206" s="64"/>
    </row>
    <row r="207" spans="1:5" s="52" customFormat="1" ht="15" customHeight="1" x14ac:dyDescent="0.25">
      <c r="A207"/>
      <c r="B207"/>
      <c r="C207"/>
      <c r="D207"/>
      <c r="E207" s="64"/>
    </row>
    <row r="208" spans="1:5" s="52" customFormat="1" ht="15" customHeight="1" x14ac:dyDescent="0.25">
      <c r="A208"/>
      <c r="B208"/>
      <c r="C208"/>
      <c r="D208"/>
      <c r="E208" s="64"/>
    </row>
    <row r="209" spans="1:5" s="52" customFormat="1" ht="15" customHeight="1" x14ac:dyDescent="0.25">
      <c r="A209"/>
      <c r="B209"/>
      <c r="C209"/>
      <c r="D209"/>
      <c r="E209" s="64"/>
    </row>
    <row r="210" spans="1:5" s="52" customFormat="1" ht="15" customHeight="1" x14ac:dyDescent="0.25">
      <c r="A210"/>
      <c r="B210"/>
      <c r="C210"/>
      <c r="D210"/>
      <c r="E210" s="64"/>
    </row>
    <row r="211" spans="1:5" s="52" customFormat="1" ht="15" customHeight="1" x14ac:dyDescent="0.25">
      <c r="A211"/>
      <c r="B211"/>
      <c r="C211"/>
      <c r="D211"/>
      <c r="E211" s="64"/>
    </row>
    <row r="212" spans="1:5" s="52" customFormat="1" ht="15" customHeight="1" x14ac:dyDescent="0.25">
      <c r="A212"/>
      <c r="B212"/>
      <c r="C212"/>
      <c r="D212"/>
      <c r="E212" s="64"/>
    </row>
    <row r="213" spans="1:5" s="52" customFormat="1" ht="15" customHeight="1" x14ac:dyDescent="0.25">
      <c r="A213"/>
      <c r="B213"/>
      <c r="C213"/>
      <c r="D213"/>
      <c r="E213" s="64"/>
    </row>
    <row r="214" spans="1:5" s="52" customFormat="1" ht="15" customHeight="1" x14ac:dyDescent="0.25">
      <c r="A214" s="48"/>
      <c r="B214" s="49"/>
      <c r="C214" s="50"/>
      <c r="D214" s="51"/>
      <c r="E214" s="48"/>
    </row>
    <row r="215" spans="1:5" s="52" customFormat="1" ht="15" customHeight="1" x14ac:dyDescent="0.25">
      <c r="A215" s="48"/>
      <c r="B215" s="49"/>
      <c r="C215" s="50"/>
      <c r="D215" s="51"/>
      <c r="E215" s="48"/>
    </row>
    <row r="216" spans="1:5" s="52" customFormat="1" ht="15" customHeight="1" x14ac:dyDescent="0.25">
      <c r="A216" s="48"/>
      <c r="B216" s="49"/>
      <c r="C216" s="50"/>
      <c r="D216" s="51"/>
      <c r="E216" s="48"/>
    </row>
    <row r="217" spans="1:5" s="52" customFormat="1" ht="15" customHeight="1" x14ac:dyDescent="0.25">
      <c r="A217" s="48"/>
      <c r="B217" s="49"/>
      <c r="C217" s="50"/>
      <c r="D217" s="51"/>
      <c r="E217" s="48"/>
    </row>
    <row r="218" spans="1:5" s="52" customFormat="1" ht="15" customHeight="1" x14ac:dyDescent="0.25">
      <c r="A218" s="48"/>
      <c r="B218" s="49"/>
      <c r="C218" s="50"/>
      <c r="D218" s="51"/>
      <c r="E218" s="48"/>
    </row>
    <row r="219" spans="1:5" s="52" customFormat="1" ht="15" customHeight="1" x14ac:dyDescent="0.25">
      <c r="A219" s="48"/>
      <c r="B219" s="49"/>
      <c r="C219" s="50"/>
      <c r="D219" s="51"/>
      <c r="E219" s="48"/>
    </row>
    <row r="220" spans="1:5" s="52" customFormat="1" ht="15" customHeight="1" x14ac:dyDescent="0.25">
      <c r="A220" s="48"/>
      <c r="B220" s="49"/>
      <c r="C220" s="50"/>
      <c r="D220" s="51"/>
      <c r="E220" s="48"/>
    </row>
    <row r="221" spans="1:5" s="52" customFormat="1" ht="15" customHeight="1" x14ac:dyDescent="0.25">
      <c r="A221" s="48"/>
      <c r="B221" s="49"/>
      <c r="C221" s="50"/>
      <c r="D221" s="51"/>
      <c r="E221" s="48"/>
    </row>
    <row r="222" spans="1:5" s="52" customFormat="1" ht="15" customHeight="1" x14ac:dyDescent="0.25">
      <c r="A222" s="48"/>
      <c r="B222" s="49"/>
      <c r="C222" s="50"/>
      <c r="D222" s="51"/>
      <c r="E222" s="48"/>
    </row>
    <row r="223" spans="1:5" s="52" customFormat="1" ht="15" customHeight="1" x14ac:dyDescent="0.25">
      <c r="A223" s="48"/>
      <c r="B223" s="49"/>
      <c r="C223" s="50"/>
      <c r="D223" s="51"/>
      <c r="E223" s="48"/>
    </row>
    <row r="224" spans="1:5" s="52" customFormat="1" ht="15" customHeight="1" x14ac:dyDescent="0.25">
      <c r="A224" s="48"/>
      <c r="B224" s="49"/>
      <c r="C224" s="50"/>
      <c r="D224" s="51"/>
      <c r="E224" s="48"/>
    </row>
    <row r="225" spans="1:5" s="52" customFormat="1" ht="15" customHeight="1" x14ac:dyDescent="0.25">
      <c r="A225" s="48"/>
      <c r="B225" s="49"/>
      <c r="C225" s="50"/>
      <c r="D225" s="51"/>
      <c r="E225" s="48"/>
    </row>
    <row r="226" spans="1:5" s="52" customFormat="1" ht="15" customHeight="1" x14ac:dyDescent="0.25">
      <c r="A226" s="48"/>
      <c r="B226" s="49"/>
      <c r="C226" s="50"/>
      <c r="D226" s="51"/>
      <c r="E226" s="48"/>
    </row>
  </sheetData>
  <sheetProtection algorithmName="SHA-512" hashValue="kmt2Fw9FDwVCCYaOww8aIstnWUSL/XDFVD7IqG8d3Bz25OZSjoNsQLeqgYGmAYSJ2UkMqt/SagC2zgHWgJrHhQ==" saltValue="yDCAJ6i01ujBVyB5XxyFUQ==" spinCount="100000" sheet="1" objects="1" scenarios="1" selectLockedCells="1"/>
  <protectedRanges>
    <protectedRange sqref="A4:E4 G1:G2" name="Anlage"/>
    <protectedRange sqref="A104:E104 C62:E62" name="Anlage_1_1"/>
    <protectedRange sqref="H1:H2" name="Anlage_4"/>
    <protectedRange sqref="A1:E3" name="Anlage_3_1"/>
    <protectedRange sqref="D28:E28 B28" name="Anlage_1_1_1"/>
    <protectedRange sqref="A9:E9 A31:E32 A35:E35 A38:E38 A41:E41" name="Anlage_1"/>
  </protectedRanges>
  <sortState ref="B45:E55">
    <sortCondition ref="D45:D55"/>
  </sortState>
  <mergeCells count="10">
    <mergeCell ref="A1:E3"/>
    <mergeCell ref="A8:E8"/>
    <mergeCell ref="A9:E9"/>
    <mergeCell ref="A30:E30"/>
    <mergeCell ref="A31:E31"/>
    <mergeCell ref="A32:E32"/>
    <mergeCell ref="A35:E35"/>
    <mergeCell ref="A38:E38"/>
    <mergeCell ref="A40:E40"/>
    <mergeCell ref="A41:E41"/>
  </mergeCells>
  <dataValidations count="1">
    <dataValidation type="whole" errorStyle="information" allowBlank="1" showInputMessage="1" showErrorMessage="1" sqref="E88 E34 E39 E5:E7">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2" customFormat="1" ht="15" customHeight="1" x14ac:dyDescent="0.25">
      <c r="A1" s="170" t="s">
        <v>164</v>
      </c>
      <c r="B1" s="170"/>
      <c r="C1" s="170"/>
      <c r="D1" s="170"/>
      <c r="E1" s="170"/>
      <c r="G1" s="33" t="s">
        <v>21</v>
      </c>
      <c r="H1" s="36" t="s">
        <v>164</v>
      </c>
    </row>
    <row r="2" spans="1:8" s="32" customFormat="1" ht="15" customHeight="1" x14ac:dyDescent="0.25">
      <c r="A2" s="170"/>
      <c r="B2" s="170"/>
      <c r="C2" s="170"/>
      <c r="D2" s="170"/>
      <c r="E2" s="170"/>
      <c r="G2" s="33" t="s">
        <v>20</v>
      </c>
      <c r="H2" s="37">
        <v>6</v>
      </c>
    </row>
    <row r="3" spans="1:8" s="32" customFormat="1" ht="15" customHeight="1" x14ac:dyDescent="0.25">
      <c r="A3" s="171"/>
      <c r="B3" s="171"/>
      <c r="C3" s="171"/>
      <c r="D3" s="171"/>
      <c r="E3" s="171"/>
    </row>
    <row r="4" spans="1:8" s="32" customFormat="1" x14ac:dyDescent="0.25">
      <c r="A4" s="43" t="s">
        <v>0</v>
      </c>
      <c r="B4" s="43" t="s">
        <v>1</v>
      </c>
      <c r="C4" s="43" t="s">
        <v>2</v>
      </c>
      <c r="D4" s="44" t="s">
        <v>3</v>
      </c>
      <c r="E4" s="43" t="s">
        <v>4</v>
      </c>
    </row>
    <row r="5" spans="1:8" s="32" customFormat="1" x14ac:dyDescent="0.25">
      <c r="A5" s="80">
        <v>999</v>
      </c>
      <c r="B5" s="81" t="s">
        <v>52</v>
      </c>
      <c r="C5" s="82" t="s">
        <v>52</v>
      </c>
      <c r="D5" s="83" t="s">
        <v>54</v>
      </c>
      <c r="E5" s="84"/>
    </row>
    <row r="6" spans="1:8" s="32" customFormat="1" x14ac:dyDescent="0.25">
      <c r="A6" s="80">
        <v>998</v>
      </c>
      <c r="B6" s="81" t="s">
        <v>52</v>
      </c>
      <c r="C6" s="82" t="s">
        <v>52</v>
      </c>
      <c r="D6" s="83" t="s">
        <v>54</v>
      </c>
      <c r="E6" s="84"/>
    </row>
    <row r="7" spans="1:8" s="32" customFormat="1" ht="15" customHeight="1" x14ac:dyDescent="0.25">
      <c r="A7" s="80">
        <v>997</v>
      </c>
      <c r="B7" s="81" t="s">
        <v>52</v>
      </c>
      <c r="C7" s="82" t="s">
        <v>52</v>
      </c>
      <c r="D7" s="83" t="s">
        <v>54</v>
      </c>
      <c r="E7" s="84"/>
    </row>
    <row r="8" spans="1:8" s="32" customFormat="1" ht="7.5" customHeight="1" x14ac:dyDescent="0.25">
      <c r="A8" s="172"/>
      <c r="B8" s="172"/>
      <c r="C8" s="172"/>
      <c r="D8" s="172"/>
      <c r="E8" s="172"/>
    </row>
    <row r="9" spans="1:8" s="58" customFormat="1" x14ac:dyDescent="0.25">
      <c r="A9" s="169" t="s">
        <v>101</v>
      </c>
      <c r="B9" s="169"/>
      <c r="C9" s="169"/>
      <c r="D9" s="169"/>
      <c r="E9" s="169"/>
    </row>
    <row r="10" spans="1:8" s="58" customFormat="1" x14ac:dyDescent="0.25">
      <c r="A10" s="65">
        <v>1</v>
      </c>
      <c r="B10" s="71" t="s">
        <v>52</v>
      </c>
      <c r="C10" s="67">
        <v>9800</v>
      </c>
      <c r="D10" s="68" t="s">
        <v>95</v>
      </c>
      <c r="E10" s="69">
        <v>12</v>
      </c>
    </row>
    <row r="11" spans="1:8" s="58" customFormat="1" x14ac:dyDescent="0.25">
      <c r="A11" s="65">
        <v>2</v>
      </c>
      <c r="B11" s="71" t="s">
        <v>52</v>
      </c>
      <c r="C11" s="67">
        <v>500</v>
      </c>
      <c r="D11" s="68" t="s">
        <v>96</v>
      </c>
      <c r="E11" s="69">
        <v>8</v>
      </c>
    </row>
    <row r="12" spans="1:8" s="58" customFormat="1" x14ac:dyDescent="0.25">
      <c r="A12" s="87">
        <v>3</v>
      </c>
      <c r="B12" s="85" t="s">
        <v>55</v>
      </c>
      <c r="C12" s="86">
        <v>90401</v>
      </c>
      <c r="D12" s="85" t="s">
        <v>60</v>
      </c>
      <c r="E12" s="87">
        <v>5</v>
      </c>
    </row>
    <row r="13" spans="1:8" s="58" customFormat="1" x14ac:dyDescent="0.25">
      <c r="A13" s="87">
        <v>4</v>
      </c>
      <c r="B13" s="85" t="s">
        <v>55</v>
      </c>
      <c r="C13" s="88">
        <v>90206</v>
      </c>
      <c r="D13" s="85" t="s">
        <v>166</v>
      </c>
      <c r="E13" s="87">
        <v>6</v>
      </c>
    </row>
    <row r="14" spans="1:8" s="58" customFormat="1" x14ac:dyDescent="0.25">
      <c r="A14" s="87">
        <v>5</v>
      </c>
      <c r="B14" s="85" t="s">
        <v>55</v>
      </c>
      <c r="C14" s="86">
        <v>90201</v>
      </c>
      <c r="D14" s="85" t="s">
        <v>56</v>
      </c>
      <c r="E14" s="87">
        <v>3</v>
      </c>
    </row>
    <row r="15" spans="1:8" s="58" customFormat="1" x14ac:dyDescent="0.25">
      <c r="A15" s="87">
        <v>6</v>
      </c>
      <c r="B15" s="85" t="s">
        <v>55</v>
      </c>
      <c r="C15" s="88">
        <v>90701</v>
      </c>
      <c r="D15" s="85" t="s">
        <v>57</v>
      </c>
      <c r="E15" s="87">
        <v>3</v>
      </c>
    </row>
    <row r="16" spans="1:8" s="58" customFormat="1" x14ac:dyDescent="0.25">
      <c r="A16" s="87">
        <v>7</v>
      </c>
      <c r="B16" s="85" t="s">
        <v>55</v>
      </c>
      <c r="C16" s="88">
        <v>90705</v>
      </c>
      <c r="D16" s="85" t="s">
        <v>67</v>
      </c>
      <c r="E16" s="87">
        <v>5</v>
      </c>
    </row>
    <row r="17" spans="1:5" s="58" customFormat="1" x14ac:dyDescent="0.25">
      <c r="A17" s="87">
        <v>8</v>
      </c>
      <c r="B17" s="85" t="s">
        <v>55</v>
      </c>
      <c r="C17" s="86">
        <v>90304</v>
      </c>
      <c r="D17" s="85" t="s">
        <v>59</v>
      </c>
      <c r="E17" s="87">
        <v>5</v>
      </c>
    </row>
    <row r="18" spans="1:5" s="58" customFormat="1" x14ac:dyDescent="0.25">
      <c r="A18" s="87">
        <v>9</v>
      </c>
      <c r="B18" s="85" t="s">
        <v>55</v>
      </c>
      <c r="C18" s="86">
        <v>90202</v>
      </c>
      <c r="D18" s="85" t="s">
        <v>167</v>
      </c>
      <c r="E18" s="87">
        <v>5</v>
      </c>
    </row>
    <row r="19" spans="1:5" s="58" customFormat="1" x14ac:dyDescent="0.25">
      <c r="A19" s="87">
        <v>10</v>
      </c>
      <c r="B19" s="85" t="s">
        <v>55</v>
      </c>
      <c r="C19" s="86">
        <v>90203</v>
      </c>
      <c r="D19" s="85" t="s">
        <v>168</v>
      </c>
      <c r="E19" s="87">
        <v>5</v>
      </c>
    </row>
    <row r="20" spans="1:5" s="58" customFormat="1" x14ac:dyDescent="0.25">
      <c r="A20" s="87">
        <v>11</v>
      </c>
      <c r="B20" s="85" t="s">
        <v>55</v>
      </c>
      <c r="C20" s="86">
        <v>91502</v>
      </c>
      <c r="D20" s="85" t="s">
        <v>169</v>
      </c>
      <c r="E20" s="87">
        <v>5</v>
      </c>
    </row>
    <row r="21" spans="1:5" s="58" customFormat="1" x14ac:dyDescent="0.25">
      <c r="A21" s="87">
        <v>12</v>
      </c>
      <c r="B21" s="85" t="s">
        <v>55</v>
      </c>
      <c r="C21" s="86">
        <v>90303</v>
      </c>
      <c r="D21" s="85" t="s">
        <v>58</v>
      </c>
      <c r="E21" s="87">
        <v>5</v>
      </c>
    </row>
    <row r="22" spans="1:5" s="58" customFormat="1" x14ac:dyDescent="0.25">
      <c r="A22" s="87">
        <v>13</v>
      </c>
      <c r="B22" s="85" t="s">
        <v>55</v>
      </c>
      <c r="C22" s="88">
        <v>90702</v>
      </c>
      <c r="D22" s="85" t="s">
        <v>65</v>
      </c>
      <c r="E22" s="87">
        <v>5</v>
      </c>
    </row>
    <row r="23" spans="1:5" s="58" customFormat="1" x14ac:dyDescent="0.25">
      <c r="A23" s="87">
        <v>14</v>
      </c>
      <c r="B23" s="85" t="s">
        <v>55</v>
      </c>
      <c r="C23" s="86">
        <v>90207</v>
      </c>
      <c r="D23" s="85" t="s">
        <v>170</v>
      </c>
      <c r="E23" s="87">
        <v>6</v>
      </c>
    </row>
    <row r="24" spans="1:5" s="58" customFormat="1" x14ac:dyDescent="0.25">
      <c r="A24" s="87">
        <v>15</v>
      </c>
      <c r="B24" s="85" t="s">
        <v>55</v>
      </c>
      <c r="C24" s="86">
        <v>90703</v>
      </c>
      <c r="D24" s="85" t="s">
        <v>66</v>
      </c>
      <c r="E24" s="87">
        <v>5</v>
      </c>
    </row>
    <row r="25" spans="1:5" s="58" customFormat="1" x14ac:dyDescent="0.25">
      <c r="A25" s="87">
        <v>16</v>
      </c>
      <c r="B25" s="85" t="s">
        <v>55</v>
      </c>
      <c r="C25" s="86">
        <v>90208</v>
      </c>
      <c r="D25" s="85" t="s">
        <v>171</v>
      </c>
      <c r="E25" s="87">
        <v>7</v>
      </c>
    </row>
    <row r="26" spans="1:5" s="58" customFormat="1" x14ac:dyDescent="0.25">
      <c r="A26" s="87">
        <v>17</v>
      </c>
      <c r="B26" s="85" t="s">
        <v>55</v>
      </c>
      <c r="C26" s="88">
        <v>90903</v>
      </c>
      <c r="D26" s="85" t="s">
        <v>63</v>
      </c>
      <c r="E26" s="87">
        <v>5</v>
      </c>
    </row>
    <row r="27" spans="1:5" s="58" customFormat="1" x14ac:dyDescent="0.25">
      <c r="A27" s="87">
        <v>18</v>
      </c>
      <c r="B27" s="85" t="s">
        <v>55</v>
      </c>
      <c r="C27" s="86">
        <v>90402</v>
      </c>
      <c r="D27" s="85" t="s">
        <v>61</v>
      </c>
      <c r="E27" s="87">
        <v>5</v>
      </c>
    </row>
    <row r="28" spans="1:5" s="58" customFormat="1" x14ac:dyDescent="0.25">
      <c r="A28" s="87">
        <v>19</v>
      </c>
      <c r="B28" s="85" t="s">
        <v>55</v>
      </c>
      <c r="C28" s="88">
        <v>90901</v>
      </c>
      <c r="D28" s="85" t="s">
        <v>62</v>
      </c>
      <c r="E28" s="87">
        <v>5</v>
      </c>
    </row>
    <row r="29" spans="1:5" s="58" customFormat="1" x14ac:dyDescent="0.25">
      <c r="A29" s="87">
        <v>20</v>
      </c>
      <c r="B29" s="85" t="s">
        <v>55</v>
      </c>
      <c r="C29" s="86">
        <v>91103</v>
      </c>
      <c r="D29" s="85" t="s">
        <v>64</v>
      </c>
      <c r="E29" s="87">
        <v>5</v>
      </c>
    </row>
    <row r="30" spans="1:5" s="58" customFormat="1" ht="7.5" customHeight="1" x14ac:dyDescent="0.25">
      <c r="A30" s="166"/>
      <c r="B30" s="167"/>
      <c r="C30" s="167"/>
      <c r="D30" s="167"/>
      <c r="E30" s="168"/>
    </row>
    <row r="31" spans="1:5" s="58" customFormat="1" x14ac:dyDescent="0.25">
      <c r="A31" s="169" t="s">
        <v>105</v>
      </c>
      <c r="B31" s="169"/>
      <c r="C31" s="169"/>
      <c r="D31" s="169"/>
      <c r="E31" s="169"/>
    </row>
    <row r="32" spans="1:5" s="58" customFormat="1" x14ac:dyDescent="0.25">
      <c r="A32" s="165" t="s">
        <v>102</v>
      </c>
      <c r="B32" s="165"/>
      <c r="C32" s="165"/>
      <c r="D32" s="165"/>
      <c r="E32" s="165"/>
    </row>
    <row r="33" spans="1:5" s="58" customFormat="1" x14ac:dyDescent="0.25">
      <c r="A33" s="69">
        <v>21</v>
      </c>
      <c r="B33" s="70" t="s">
        <v>97</v>
      </c>
      <c r="C33" s="73" t="s">
        <v>52</v>
      </c>
      <c r="D33" s="68" t="s">
        <v>99</v>
      </c>
      <c r="E33" s="42"/>
    </row>
    <row r="34" spans="1:5" s="58" customFormat="1" x14ac:dyDescent="0.25">
      <c r="A34" s="69">
        <v>22</v>
      </c>
      <c r="B34" s="70" t="s">
        <v>97</v>
      </c>
      <c r="C34" s="72">
        <v>16662</v>
      </c>
      <c r="D34" s="68" t="s">
        <v>98</v>
      </c>
      <c r="E34" s="69">
        <v>3</v>
      </c>
    </row>
    <row r="35" spans="1:5" s="58" customFormat="1" x14ac:dyDescent="0.25">
      <c r="A35" s="165" t="s">
        <v>103</v>
      </c>
      <c r="B35" s="165"/>
      <c r="C35" s="165"/>
      <c r="D35" s="165"/>
      <c r="E35" s="165"/>
    </row>
    <row r="36" spans="1:5" s="58" customFormat="1" x14ac:dyDescent="0.25">
      <c r="A36" s="87">
        <v>23</v>
      </c>
      <c r="B36" s="85" t="s">
        <v>55</v>
      </c>
      <c r="C36" s="86">
        <v>90501</v>
      </c>
      <c r="D36" s="85" t="s">
        <v>172</v>
      </c>
      <c r="E36" s="87">
        <v>5</v>
      </c>
    </row>
    <row r="37" spans="1:5" s="58" customFormat="1" x14ac:dyDescent="0.25">
      <c r="A37" s="87">
        <v>24</v>
      </c>
      <c r="B37" s="85" t="s">
        <v>55</v>
      </c>
      <c r="C37" s="86">
        <v>90502</v>
      </c>
      <c r="D37" s="85" t="s">
        <v>173</v>
      </c>
      <c r="E37" s="87">
        <v>5</v>
      </c>
    </row>
    <row r="38" spans="1:5" s="58" customFormat="1" x14ac:dyDescent="0.25">
      <c r="A38" s="165" t="s">
        <v>104</v>
      </c>
      <c r="B38" s="165"/>
      <c r="C38" s="165"/>
      <c r="D38" s="165"/>
      <c r="E38" s="165"/>
    </row>
    <row r="39" spans="1:5" s="58" customFormat="1" x14ac:dyDescent="0.25">
      <c r="A39" s="65">
        <v>25</v>
      </c>
      <c r="B39" s="70" t="s">
        <v>97</v>
      </c>
      <c r="C39" s="73" t="s">
        <v>52</v>
      </c>
      <c r="D39" s="68" t="s">
        <v>100</v>
      </c>
      <c r="E39" s="42"/>
    </row>
    <row r="40" spans="1:5" s="58" customFormat="1" ht="7.5" customHeight="1" x14ac:dyDescent="0.25">
      <c r="A40" s="166"/>
      <c r="B40" s="167"/>
      <c r="C40" s="167"/>
      <c r="D40" s="167"/>
      <c r="E40" s="168"/>
    </row>
    <row r="41" spans="1:5" s="58" customFormat="1" x14ac:dyDescent="0.25">
      <c r="A41" s="169" t="s">
        <v>108</v>
      </c>
      <c r="B41" s="169"/>
      <c r="C41" s="169"/>
      <c r="D41" s="169"/>
      <c r="E41" s="169"/>
    </row>
    <row r="42" spans="1:5" s="58" customFormat="1" x14ac:dyDescent="0.25">
      <c r="A42" s="69">
        <v>26</v>
      </c>
      <c r="B42" s="70" t="s">
        <v>75</v>
      </c>
      <c r="C42" s="72">
        <v>13100</v>
      </c>
      <c r="D42" s="68" t="s">
        <v>79</v>
      </c>
      <c r="E42" s="69">
        <v>6</v>
      </c>
    </row>
    <row r="43" spans="1:5" s="58" customFormat="1" x14ac:dyDescent="0.25">
      <c r="A43" s="69">
        <v>27</v>
      </c>
      <c r="B43" s="70" t="s">
        <v>75</v>
      </c>
      <c r="C43" s="72">
        <v>1101</v>
      </c>
      <c r="D43" s="68" t="s">
        <v>141</v>
      </c>
      <c r="E43" s="69">
        <v>3</v>
      </c>
    </row>
    <row r="44" spans="1:5" s="58" customFormat="1" x14ac:dyDescent="0.25">
      <c r="A44" s="69">
        <v>28</v>
      </c>
      <c r="B44" s="70" t="s">
        <v>75</v>
      </c>
      <c r="C44" s="72">
        <v>1102</v>
      </c>
      <c r="D44" s="68" t="s">
        <v>142</v>
      </c>
      <c r="E44" s="69">
        <v>3</v>
      </c>
    </row>
    <row r="45" spans="1:5" s="58" customFormat="1" x14ac:dyDescent="0.25">
      <c r="A45" s="69">
        <v>29</v>
      </c>
      <c r="B45" s="70" t="s">
        <v>75</v>
      </c>
      <c r="C45" s="72">
        <v>1103</v>
      </c>
      <c r="D45" s="68" t="s">
        <v>143</v>
      </c>
      <c r="E45" s="69">
        <v>3</v>
      </c>
    </row>
    <row r="46" spans="1:5" s="58" customFormat="1" x14ac:dyDescent="0.25">
      <c r="A46" s="69">
        <v>30</v>
      </c>
      <c r="B46" s="70" t="s">
        <v>75</v>
      </c>
      <c r="C46" s="72">
        <v>2003</v>
      </c>
      <c r="D46" s="68" t="s">
        <v>74</v>
      </c>
      <c r="E46" s="69">
        <v>4</v>
      </c>
    </row>
    <row r="47" spans="1:5" s="52" customFormat="1" x14ac:dyDescent="0.25">
      <c r="A47" s="69">
        <v>31</v>
      </c>
      <c r="B47" s="70" t="s">
        <v>75</v>
      </c>
      <c r="C47" s="72">
        <v>1604</v>
      </c>
      <c r="D47" s="68" t="s">
        <v>70</v>
      </c>
      <c r="E47" s="69">
        <v>4</v>
      </c>
    </row>
    <row r="48" spans="1:5" s="52" customFormat="1" x14ac:dyDescent="0.25">
      <c r="A48" s="69">
        <v>32</v>
      </c>
      <c r="B48" s="70" t="s">
        <v>75</v>
      </c>
      <c r="C48" s="72">
        <v>2004</v>
      </c>
      <c r="D48" s="68" t="s">
        <v>73</v>
      </c>
      <c r="E48" s="69">
        <v>3</v>
      </c>
    </row>
    <row r="49" spans="1:5" s="52" customFormat="1" x14ac:dyDescent="0.25">
      <c r="A49" s="69">
        <v>33</v>
      </c>
      <c r="B49" s="70" t="s">
        <v>75</v>
      </c>
      <c r="C49" s="72">
        <v>1603</v>
      </c>
      <c r="D49" s="68" t="s">
        <v>69</v>
      </c>
      <c r="E49" s="69">
        <v>4</v>
      </c>
    </row>
    <row r="50" spans="1:5" s="52" customFormat="1" x14ac:dyDescent="0.25">
      <c r="A50" s="69">
        <v>34</v>
      </c>
      <c r="B50" s="70" t="s">
        <v>75</v>
      </c>
      <c r="C50" s="72">
        <v>1201</v>
      </c>
      <c r="D50" s="68" t="s">
        <v>144</v>
      </c>
      <c r="E50" s="69">
        <v>3</v>
      </c>
    </row>
    <row r="51" spans="1:5" s="52" customFormat="1" x14ac:dyDescent="0.25">
      <c r="A51" s="69">
        <v>35</v>
      </c>
      <c r="B51" s="70" t="s">
        <v>75</v>
      </c>
      <c r="C51" s="72">
        <v>1202</v>
      </c>
      <c r="D51" s="68" t="s">
        <v>145</v>
      </c>
      <c r="E51" s="69">
        <v>3</v>
      </c>
    </row>
    <row r="52" spans="1:5" s="52" customFormat="1" x14ac:dyDescent="0.25">
      <c r="A52" s="69">
        <v>36</v>
      </c>
      <c r="B52" s="70" t="s">
        <v>75</v>
      </c>
      <c r="C52" s="72">
        <v>1203</v>
      </c>
      <c r="D52" s="68" t="s">
        <v>146</v>
      </c>
      <c r="E52" s="69">
        <v>3</v>
      </c>
    </row>
    <row r="53" spans="1:5" s="52" customFormat="1" x14ac:dyDescent="0.25">
      <c r="A53" s="69">
        <v>37</v>
      </c>
      <c r="B53" s="70" t="s">
        <v>75</v>
      </c>
      <c r="C53" s="72">
        <v>13101</v>
      </c>
      <c r="D53" s="68" t="s">
        <v>90</v>
      </c>
      <c r="E53" s="69">
        <v>6</v>
      </c>
    </row>
    <row r="54" spans="1:5" s="52" customFormat="1" x14ac:dyDescent="0.25">
      <c r="A54" s="69">
        <v>38</v>
      </c>
      <c r="B54" s="70" t="s">
        <v>75</v>
      </c>
      <c r="C54" s="72">
        <v>13103</v>
      </c>
      <c r="D54" s="68" t="s">
        <v>92</v>
      </c>
      <c r="E54" s="69">
        <v>8</v>
      </c>
    </row>
    <row r="55" spans="1:5" s="52" customFormat="1" x14ac:dyDescent="0.25">
      <c r="A55" s="69">
        <v>39</v>
      </c>
      <c r="B55" s="70" t="s">
        <v>75</v>
      </c>
      <c r="C55" s="72">
        <v>13102</v>
      </c>
      <c r="D55" s="68" t="s">
        <v>91</v>
      </c>
      <c r="E55" s="69">
        <v>6</v>
      </c>
    </row>
    <row r="56" spans="1:5" s="52" customFormat="1" x14ac:dyDescent="0.25">
      <c r="A56" s="69">
        <v>40</v>
      </c>
      <c r="B56" s="70" t="s">
        <v>75</v>
      </c>
      <c r="C56" s="72">
        <v>13104</v>
      </c>
      <c r="D56" s="68" t="s">
        <v>93</v>
      </c>
      <c r="E56" s="69">
        <v>8</v>
      </c>
    </row>
    <row r="57" spans="1:5" s="52" customFormat="1" x14ac:dyDescent="0.25">
      <c r="A57" s="69">
        <v>41</v>
      </c>
      <c r="B57" s="70" t="s">
        <v>75</v>
      </c>
      <c r="C57" s="72">
        <v>1903</v>
      </c>
      <c r="D57" s="68" t="s">
        <v>147</v>
      </c>
      <c r="E57" s="69">
        <v>3</v>
      </c>
    </row>
    <row r="58" spans="1:5" s="52" customFormat="1" x14ac:dyDescent="0.25">
      <c r="A58" s="69">
        <v>42</v>
      </c>
      <c r="B58" s="70" t="s">
        <v>75</v>
      </c>
      <c r="C58" s="72">
        <v>1904</v>
      </c>
      <c r="D58" s="68" t="s">
        <v>148</v>
      </c>
      <c r="E58" s="69">
        <v>3</v>
      </c>
    </row>
    <row r="59" spans="1:5" s="52" customFormat="1" ht="15.75" x14ac:dyDescent="0.25">
      <c r="A59"/>
      <c r="B59"/>
      <c r="C59"/>
      <c r="D59"/>
      <c r="E59"/>
    </row>
    <row r="60" spans="1:5" s="52" customFormat="1" ht="15.75" x14ac:dyDescent="0.25">
      <c r="A60"/>
      <c r="B60"/>
      <c r="C60"/>
      <c r="D60"/>
      <c r="E60"/>
    </row>
    <row r="61" spans="1:5" s="52" customFormat="1" ht="15.75" x14ac:dyDescent="0.25">
      <c r="A61"/>
      <c r="B61"/>
      <c r="C61"/>
      <c r="D61"/>
      <c r="E61"/>
    </row>
    <row r="62" spans="1:5" s="52" customFormat="1" ht="15.75" x14ac:dyDescent="0.25">
      <c r="A62"/>
      <c r="B62"/>
      <c r="C62"/>
      <c r="D62"/>
      <c r="E62"/>
    </row>
    <row r="63" spans="1:5" s="52" customFormat="1" ht="15.75" x14ac:dyDescent="0.25">
      <c r="A63"/>
      <c r="B63"/>
      <c r="C63"/>
      <c r="D63"/>
      <c r="E63"/>
    </row>
    <row r="64" spans="1:5" s="52" customFormat="1" ht="15.75" x14ac:dyDescent="0.25">
      <c r="A64"/>
      <c r="B64"/>
      <c r="C64"/>
      <c r="D64"/>
      <c r="E64"/>
    </row>
    <row r="65" spans="1:5" s="52" customFormat="1" ht="15.75" x14ac:dyDescent="0.25">
      <c r="A65"/>
      <c r="B65"/>
      <c r="C65"/>
      <c r="D65"/>
      <c r="E65"/>
    </row>
    <row r="66" spans="1:5" s="52" customFormat="1" ht="15.75" x14ac:dyDescent="0.25">
      <c r="A66"/>
      <c r="B66"/>
      <c r="C66"/>
      <c r="D66"/>
      <c r="E66"/>
    </row>
    <row r="67" spans="1:5" s="52" customFormat="1" ht="15.75" x14ac:dyDescent="0.25">
      <c r="A67"/>
      <c r="B67"/>
      <c r="C67"/>
      <c r="D67"/>
      <c r="E67"/>
    </row>
    <row r="68" spans="1:5" s="52" customFormat="1" ht="15.75" x14ac:dyDescent="0.25">
      <c r="A68"/>
      <c r="B68"/>
      <c r="C68"/>
      <c r="D68"/>
      <c r="E68"/>
    </row>
    <row r="69" spans="1:5" s="52" customFormat="1" ht="15.75" x14ac:dyDescent="0.25">
      <c r="A69"/>
      <c r="B69"/>
      <c r="C69"/>
      <c r="D69"/>
      <c r="E69"/>
    </row>
    <row r="70" spans="1:5" s="52" customFormat="1" ht="15.75" x14ac:dyDescent="0.25">
      <c r="A70"/>
      <c r="B70"/>
      <c r="C70"/>
      <c r="D70"/>
      <c r="E70"/>
    </row>
    <row r="71" spans="1:5" s="52" customFormat="1" ht="15.75" x14ac:dyDescent="0.25">
      <c r="A71"/>
      <c r="B71"/>
      <c r="C71"/>
      <c r="D71"/>
      <c r="E71"/>
    </row>
    <row r="72" spans="1:5" s="52" customFormat="1" ht="15.75" x14ac:dyDescent="0.25">
      <c r="A72"/>
      <c r="B72"/>
      <c r="C72"/>
      <c r="D72"/>
      <c r="E72"/>
    </row>
    <row r="73" spans="1:5" s="52" customFormat="1" ht="15.75" x14ac:dyDescent="0.25">
      <c r="A73"/>
      <c r="B73"/>
      <c r="C73"/>
      <c r="D73"/>
      <c r="E73"/>
    </row>
    <row r="74" spans="1:5" s="52" customFormat="1" ht="15.75" x14ac:dyDescent="0.25">
      <c r="A74"/>
      <c r="B74"/>
      <c r="C74"/>
      <c r="D74"/>
      <c r="E74"/>
    </row>
    <row r="75" spans="1:5" s="52" customFormat="1" ht="15.75" x14ac:dyDescent="0.25">
      <c r="A75"/>
      <c r="B75"/>
      <c r="C75"/>
      <c r="D75"/>
      <c r="E75"/>
    </row>
    <row r="76" spans="1:5" s="52" customFormat="1" ht="15.75" x14ac:dyDescent="0.25">
      <c r="A76"/>
      <c r="B76"/>
      <c r="C76"/>
      <c r="D76"/>
      <c r="E76"/>
    </row>
    <row r="77" spans="1:5" s="52" customFormat="1" ht="15.75" x14ac:dyDescent="0.25">
      <c r="A77"/>
      <c r="B77"/>
      <c r="C77"/>
      <c r="D77"/>
      <c r="E77"/>
    </row>
    <row r="78" spans="1:5" s="52" customFormat="1" ht="15.75" x14ac:dyDescent="0.25">
      <c r="A78"/>
      <c r="B78"/>
      <c r="C78"/>
      <c r="D78"/>
      <c r="E78"/>
    </row>
    <row r="79" spans="1:5" s="52" customFormat="1" ht="15.75" x14ac:dyDescent="0.25">
      <c r="A79"/>
      <c r="B79"/>
      <c r="C79"/>
      <c r="D79"/>
      <c r="E79"/>
    </row>
    <row r="80" spans="1:5" s="52" customFormat="1" ht="15.75" x14ac:dyDescent="0.25">
      <c r="A80"/>
      <c r="B80"/>
      <c r="C80"/>
      <c r="D80"/>
      <c r="E80"/>
    </row>
    <row r="81" spans="1:5" s="52" customFormat="1" ht="15.75" x14ac:dyDescent="0.25">
      <c r="A81"/>
      <c r="B81"/>
      <c r="C81"/>
      <c r="D81"/>
      <c r="E81"/>
    </row>
    <row r="82" spans="1:5" s="52" customFormat="1" x14ac:dyDescent="0.25">
      <c r="A82" s="65"/>
      <c r="B82" s="70"/>
      <c r="C82" s="67"/>
      <c r="D82" s="68"/>
      <c r="E82" s="69"/>
    </row>
    <row r="83" spans="1:5" s="52" customFormat="1" x14ac:dyDescent="0.25">
      <c r="A83" s="65"/>
      <c r="B83" s="70"/>
      <c r="C83" s="67"/>
      <c r="D83" s="68"/>
      <c r="E83" s="69"/>
    </row>
    <row r="84" spans="1:5" s="52" customFormat="1" x14ac:dyDescent="0.25">
      <c r="A84" s="65"/>
      <c r="B84" s="70"/>
      <c r="C84" s="67"/>
      <c r="D84" s="68"/>
      <c r="E84" s="69"/>
    </row>
    <row r="85" spans="1:5" s="52" customFormat="1" x14ac:dyDescent="0.25">
      <c r="A85" s="65"/>
      <c r="B85" s="70"/>
      <c r="C85" s="67"/>
      <c r="D85" s="68"/>
      <c r="E85" s="69"/>
    </row>
    <row r="86" spans="1:5" s="52" customFormat="1" x14ac:dyDescent="0.25">
      <c r="A86" s="65"/>
      <c r="B86" s="70"/>
      <c r="C86" s="67"/>
      <c r="D86" s="68"/>
      <c r="E86" s="69"/>
    </row>
    <row r="87" spans="1:5" s="52" customFormat="1" x14ac:dyDescent="0.25">
      <c r="A87" s="65"/>
      <c r="B87" s="70"/>
      <c r="C87" s="67"/>
      <c r="D87" s="68"/>
      <c r="E87" s="69"/>
    </row>
    <row r="88" spans="1:5" s="52" customFormat="1" x14ac:dyDescent="0.25">
      <c r="A88" s="65"/>
      <c r="B88" s="70"/>
      <c r="C88" s="67"/>
      <c r="D88" s="68"/>
      <c r="E88" s="69"/>
    </row>
    <row r="89" spans="1:5" s="52" customFormat="1" x14ac:dyDescent="0.25">
      <c r="A89" s="65"/>
      <c r="B89" s="70"/>
      <c r="C89" s="67"/>
      <c r="D89" s="68"/>
      <c r="E89" s="69"/>
    </row>
    <row r="90" spans="1:5" s="52" customFormat="1" x14ac:dyDescent="0.25">
      <c r="A90" s="65"/>
      <c r="B90" s="70"/>
      <c r="C90" s="67"/>
      <c r="D90" s="68"/>
      <c r="E90" s="69"/>
    </row>
    <row r="91" spans="1:5" s="52" customFormat="1" ht="15" customHeight="1" x14ac:dyDescent="0.25">
      <c r="A91"/>
      <c r="B91"/>
      <c r="C91"/>
      <c r="D91"/>
      <c r="E91"/>
    </row>
    <row r="92" spans="1:5" s="52" customFormat="1" ht="15" customHeight="1" x14ac:dyDescent="0.25">
      <c r="A92"/>
      <c r="B92"/>
      <c r="C92"/>
      <c r="D92"/>
      <c r="E92"/>
    </row>
    <row r="93" spans="1:5" s="52" customFormat="1" ht="15" customHeight="1" x14ac:dyDescent="0.25">
      <c r="A93"/>
      <c r="B93"/>
      <c r="C93"/>
      <c r="D93"/>
      <c r="E93"/>
    </row>
    <row r="94" spans="1:5" s="52" customFormat="1" ht="15" customHeight="1" x14ac:dyDescent="0.25">
      <c r="A94"/>
      <c r="B94"/>
      <c r="C94"/>
      <c r="D94"/>
      <c r="E94"/>
    </row>
    <row r="95" spans="1:5" s="52" customFormat="1" ht="15" customHeight="1" x14ac:dyDescent="0.25">
      <c r="A95"/>
      <c r="B95"/>
      <c r="C95"/>
      <c r="D95"/>
      <c r="E95"/>
    </row>
    <row r="96" spans="1:5" s="52" customFormat="1" ht="15" customHeight="1" x14ac:dyDescent="0.25">
      <c r="A96"/>
      <c r="B96"/>
      <c r="C96"/>
      <c r="D96"/>
      <c r="E96"/>
    </row>
    <row r="97" spans="1:5" s="52" customFormat="1" ht="15" customHeight="1" x14ac:dyDescent="0.25">
      <c r="A97"/>
      <c r="B97"/>
      <c r="C97"/>
      <c r="D97"/>
      <c r="E97"/>
    </row>
    <row r="98" spans="1:5" s="52" customFormat="1" ht="15" customHeight="1" x14ac:dyDescent="0.25">
      <c r="A98"/>
      <c r="B98"/>
      <c r="C98"/>
      <c r="D98"/>
      <c r="E98"/>
    </row>
    <row r="99" spans="1:5" s="52" customFormat="1" ht="15" customHeight="1" x14ac:dyDescent="0.25">
      <c r="A99"/>
      <c r="B99"/>
      <c r="C99"/>
      <c r="D99"/>
      <c r="E99"/>
    </row>
    <row r="100" spans="1:5" s="52" customFormat="1" ht="15" customHeight="1" x14ac:dyDescent="0.25">
      <c r="A100"/>
      <c r="B100"/>
      <c r="C100"/>
      <c r="D100"/>
      <c r="E100"/>
    </row>
    <row r="101" spans="1:5" s="52" customFormat="1" ht="15" customHeight="1" x14ac:dyDescent="0.25">
      <c r="A101"/>
      <c r="B101"/>
      <c r="C101"/>
      <c r="D101"/>
      <c r="E101"/>
    </row>
    <row r="102" spans="1:5" s="52" customFormat="1" ht="15" customHeight="1" x14ac:dyDescent="0.25">
      <c r="A102"/>
      <c r="B102"/>
      <c r="C102"/>
      <c r="D102"/>
      <c r="E102"/>
    </row>
    <row r="103" spans="1:5" s="52" customFormat="1" ht="15" customHeight="1" x14ac:dyDescent="0.25">
      <c r="A103"/>
      <c r="B103"/>
      <c r="C103"/>
      <c r="D103"/>
      <c r="E103"/>
    </row>
    <row r="104" spans="1:5" s="52" customFormat="1" ht="15" customHeight="1" x14ac:dyDescent="0.25">
      <c r="A104"/>
      <c r="B104"/>
      <c r="C104"/>
      <c r="D104"/>
      <c r="E104"/>
    </row>
    <row r="105" spans="1:5" s="52" customFormat="1" ht="15" customHeight="1" x14ac:dyDescent="0.25">
      <c r="A105"/>
      <c r="B105"/>
      <c r="C105"/>
      <c r="D105"/>
      <c r="E105"/>
    </row>
    <row r="106" spans="1:5" s="52" customFormat="1" ht="15" customHeight="1" x14ac:dyDescent="0.25">
      <c r="A106"/>
      <c r="B106"/>
      <c r="C106"/>
      <c r="D106"/>
      <c r="E106"/>
    </row>
    <row r="107" spans="1:5" s="52" customFormat="1" ht="15" customHeight="1" x14ac:dyDescent="0.25">
      <c r="A107"/>
      <c r="B107"/>
      <c r="C107"/>
      <c r="D107"/>
      <c r="E107"/>
    </row>
    <row r="108" spans="1:5" s="52" customFormat="1" ht="15" customHeight="1" x14ac:dyDescent="0.25">
      <c r="A108"/>
      <c r="B108"/>
      <c r="C108"/>
      <c r="D108"/>
      <c r="E108"/>
    </row>
    <row r="109" spans="1:5" s="52" customFormat="1" ht="15" customHeight="1" x14ac:dyDescent="0.25">
      <c r="A109"/>
      <c r="B109"/>
      <c r="C109"/>
      <c r="D109"/>
      <c r="E109"/>
    </row>
    <row r="110" spans="1:5" s="52" customFormat="1" ht="15" customHeight="1" x14ac:dyDescent="0.25">
      <c r="A110"/>
      <c r="B110"/>
      <c r="C110"/>
      <c r="D110"/>
      <c r="E110"/>
    </row>
    <row r="111" spans="1:5" s="52" customFormat="1" ht="15" customHeight="1" x14ac:dyDescent="0.25">
      <c r="A111"/>
      <c r="B111"/>
      <c r="C111"/>
      <c r="D111"/>
      <c r="E111"/>
    </row>
    <row r="112" spans="1:5" s="52" customFormat="1" ht="15" customHeight="1" x14ac:dyDescent="0.25">
      <c r="A112"/>
      <c r="B112"/>
      <c r="C112"/>
      <c r="D112"/>
      <c r="E112"/>
    </row>
    <row r="113" spans="1:5" s="52" customFormat="1" ht="15" customHeight="1" x14ac:dyDescent="0.25">
      <c r="A113"/>
      <c r="B113"/>
      <c r="C113"/>
      <c r="D113"/>
      <c r="E113"/>
    </row>
    <row r="114" spans="1:5" s="52" customFormat="1" ht="15" customHeight="1" x14ac:dyDescent="0.25">
      <c r="A114"/>
      <c r="B114"/>
      <c r="C114"/>
      <c r="D114"/>
      <c r="E114"/>
    </row>
    <row r="115" spans="1:5" s="52" customFormat="1" ht="15" customHeight="1" x14ac:dyDescent="0.25">
      <c r="A115"/>
      <c r="B115"/>
      <c r="C115"/>
      <c r="D115"/>
      <c r="E115"/>
    </row>
    <row r="116" spans="1:5" s="52" customFormat="1" ht="15" customHeight="1" x14ac:dyDescent="0.25">
      <c r="A116"/>
      <c r="B116"/>
      <c r="C116"/>
      <c r="D116"/>
      <c r="E116"/>
    </row>
    <row r="117" spans="1:5" s="52" customFormat="1" ht="15" customHeight="1" x14ac:dyDescent="0.25">
      <c r="A117"/>
      <c r="B117"/>
      <c r="C117"/>
      <c r="D117"/>
      <c r="E117"/>
    </row>
    <row r="118" spans="1:5" s="52" customFormat="1" ht="15" customHeight="1" x14ac:dyDescent="0.25">
      <c r="A118"/>
      <c r="B118"/>
      <c r="C118"/>
      <c r="D118"/>
      <c r="E118"/>
    </row>
    <row r="119" spans="1:5" s="52" customFormat="1" ht="15" customHeight="1" x14ac:dyDescent="0.25">
      <c r="A119"/>
      <c r="B119"/>
      <c r="C119"/>
      <c r="D119"/>
      <c r="E119"/>
    </row>
    <row r="120" spans="1:5" s="52" customFormat="1" ht="15" customHeight="1" x14ac:dyDescent="0.25">
      <c r="A120"/>
      <c r="B120"/>
      <c r="C120"/>
      <c r="D120"/>
      <c r="E120"/>
    </row>
    <row r="121" spans="1:5" s="52" customFormat="1" ht="15" customHeight="1" x14ac:dyDescent="0.25">
      <c r="A121"/>
      <c r="B121"/>
      <c r="C121"/>
      <c r="D121"/>
      <c r="E121"/>
    </row>
    <row r="122" spans="1:5" s="52" customFormat="1" ht="15" customHeight="1" x14ac:dyDescent="0.25">
      <c r="A122"/>
      <c r="B122"/>
      <c r="C122"/>
      <c r="D122"/>
      <c r="E122"/>
    </row>
    <row r="123" spans="1:5" s="52" customFormat="1" ht="15" customHeight="1" x14ac:dyDescent="0.25">
      <c r="A123"/>
      <c r="B123"/>
      <c r="C123"/>
      <c r="D123"/>
      <c r="E123"/>
    </row>
    <row r="124" spans="1:5" s="52" customFormat="1" ht="15" customHeight="1" x14ac:dyDescent="0.25">
      <c r="A124"/>
      <c r="B124"/>
      <c r="C124"/>
      <c r="D124"/>
      <c r="E124"/>
    </row>
    <row r="125" spans="1:5" s="52" customFormat="1" ht="15" customHeight="1" x14ac:dyDescent="0.25">
      <c r="A125"/>
      <c r="B125"/>
      <c r="C125"/>
      <c r="D125"/>
      <c r="E125"/>
    </row>
    <row r="126" spans="1:5" s="52" customFormat="1" ht="15" customHeight="1" x14ac:dyDescent="0.25">
      <c r="A126"/>
      <c r="B126"/>
      <c r="C126"/>
      <c r="D126"/>
      <c r="E126"/>
    </row>
    <row r="127" spans="1:5" s="52" customFormat="1" ht="15" customHeight="1" x14ac:dyDescent="0.25">
      <c r="A127"/>
      <c r="B127"/>
      <c r="C127"/>
      <c r="D127"/>
      <c r="E127"/>
    </row>
    <row r="128" spans="1:5" s="52" customFormat="1" ht="15" customHeight="1" x14ac:dyDescent="0.25">
      <c r="A128"/>
      <c r="B128"/>
      <c r="C128"/>
      <c r="D128"/>
      <c r="E128"/>
    </row>
    <row r="129" spans="1:5" s="52" customFormat="1" ht="15" customHeight="1" x14ac:dyDescent="0.25">
      <c r="A129"/>
      <c r="B129"/>
      <c r="C129"/>
      <c r="D129"/>
      <c r="E129"/>
    </row>
    <row r="130" spans="1:5" s="52" customFormat="1" ht="15" customHeight="1" x14ac:dyDescent="0.25">
      <c r="A130"/>
      <c r="B130"/>
      <c r="C130"/>
      <c r="D130"/>
      <c r="E130"/>
    </row>
    <row r="131" spans="1:5" s="52" customFormat="1" ht="15" customHeight="1" x14ac:dyDescent="0.25">
      <c r="A131"/>
      <c r="B131"/>
      <c r="C131"/>
      <c r="D131"/>
      <c r="E131"/>
    </row>
    <row r="132" spans="1:5" s="52" customFormat="1" ht="15" customHeight="1" x14ac:dyDescent="0.25">
      <c r="A132"/>
      <c r="B132"/>
      <c r="C132"/>
      <c r="D132"/>
      <c r="E132"/>
    </row>
    <row r="133" spans="1:5" s="52" customFormat="1" ht="15" customHeight="1" x14ac:dyDescent="0.25">
      <c r="A133"/>
      <c r="B133"/>
      <c r="C133"/>
      <c r="D133"/>
      <c r="E133"/>
    </row>
    <row r="134" spans="1:5" s="52" customFormat="1" ht="15" customHeight="1" x14ac:dyDescent="0.25">
      <c r="A134"/>
      <c r="B134"/>
      <c r="C134"/>
      <c r="D134"/>
      <c r="E134"/>
    </row>
    <row r="135" spans="1:5" s="52" customFormat="1" ht="15" customHeight="1" x14ac:dyDescent="0.25">
      <c r="A135"/>
      <c r="B135"/>
      <c r="C135"/>
      <c r="D135"/>
      <c r="E135"/>
    </row>
    <row r="136" spans="1:5" s="52" customFormat="1" ht="15" customHeight="1" x14ac:dyDescent="0.25">
      <c r="A136"/>
      <c r="B136"/>
      <c r="C136"/>
      <c r="D136"/>
      <c r="E136"/>
    </row>
    <row r="137" spans="1:5" s="52" customFormat="1" ht="15" customHeight="1" x14ac:dyDescent="0.25">
      <c r="A137"/>
      <c r="B137"/>
      <c r="C137"/>
      <c r="D137"/>
      <c r="E137"/>
    </row>
    <row r="138" spans="1:5" s="52" customFormat="1" ht="15" customHeight="1" x14ac:dyDescent="0.25">
      <c r="A138"/>
      <c r="B138"/>
      <c r="C138"/>
      <c r="D138"/>
      <c r="E138"/>
    </row>
    <row r="139" spans="1:5" s="52" customFormat="1" ht="15" customHeight="1" x14ac:dyDescent="0.25">
      <c r="A139"/>
      <c r="B139"/>
      <c r="C139"/>
      <c r="D139"/>
      <c r="E139"/>
    </row>
    <row r="140" spans="1:5" s="52" customFormat="1" ht="15" customHeight="1" x14ac:dyDescent="0.25">
      <c r="A140"/>
      <c r="B140"/>
      <c r="C140"/>
      <c r="D140"/>
      <c r="E140"/>
    </row>
    <row r="141" spans="1:5" s="52" customFormat="1" ht="15" customHeight="1" x14ac:dyDescent="0.25">
      <c r="A141"/>
      <c r="B141"/>
      <c r="C141"/>
      <c r="D141"/>
      <c r="E141"/>
    </row>
    <row r="142" spans="1:5" s="52" customFormat="1" ht="15" customHeight="1" x14ac:dyDescent="0.25">
      <c r="A142"/>
      <c r="B142"/>
      <c r="C142"/>
      <c r="D142"/>
      <c r="E142"/>
    </row>
    <row r="143" spans="1:5" s="52" customFormat="1" ht="15" customHeight="1" x14ac:dyDescent="0.25">
      <c r="A143"/>
      <c r="B143"/>
      <c r="C143"/>
      <c r="D143"/>
      <c r="E143"/>
    </row>
    <row r="144" spans="1:5" s="52" customFormat="1" ht="15" customHeight="1" x14ac:dyDescent="0.25">
      <c r="A144"/>
      <c r="B144"/>
      <c r="C144"/>
      <c r="D144"/>
      <c r="E144"/>
    </row>
    <row r="145" spans="1:5" s="52" customFormat="1" ht="15" customHeight="1" x14ac:dyDescent="0.25">
      <c r="A145"/>
      <c r="B145"/>
      <c r="C145"/>
      <c r="D145"/>
      <c r="E145"/>
    </row>
    <row r="146" spans="1:5" s="52" customFormat="1" ht="15" customHeight="1" x14ac:dyDescent="0.25">
      <c r="A146"/>
      <c r="B146"/>
      <c r="C146"/>
      <c r="D146"/>
      <c r="E146"/>
    </row>
    <row r="147" spans="1:5" s="52" customFormat="1" ht="15" customHeight="1" x14ac:dyDescent="0.25">
      <c r="A147"/>
      <c r="B147"/>
      <c r="C147"/>
      <c r="D147"/>
      <c r="E147"/>
    </row>
    <row r="148" spans="1:5" s="52" customFormat="1" ht="15" customHeight="1" x14ac:dyDescent="0.25">
      <c r="A148"/>
      <c r="B148"/>
      <c r="C148"/>
      <c r="D148"/>
      <c r="E148"/>
    </row>
    <row r="149" spans="1:5" s="52" customFormat="1" ht="15" customHeight="1" x14ac:dyDescent="0.25">
      <c r="A149"/>
      <c r="B149"/>
      <c r="C149"/>
      <c r="D149"/>
      <c r="E149"/>
    </row>
    <row r="150" spans="1:5" s="52" customFormat="1" ht="15" customHeight="1" x14ac:dyDescent="0.25">
      <c r="A150"/>
      <c r="B150"/>
      <c r="C150"/>
      <c r="D150"/>
      <c r="E150"/>
    </row>
    <row r="151" spans="1:5" s="52" customFormat="1" ht="15" customHeight="1" x14ac:dyDescent="0.25">
      <c r="A151"/>
      <c r="B151"/>
      <c r="C151"/>
      <c r="D151"/>
      <c r="E151"/>
    </row>
    <row r="152" spans="1:5" s="52" customFormat="1" ht="15" customHeight="1" x14ac:dyDescent="0.25">
      <c r="A152"/>
      <c r="B152"/>
      <c r="C152"/>
      <c r="D152"/>
      <c r="E152"/>
    </row>
    <row r="153" spans="1:5" s="52" customFormat="1" ht="15" customHeight="1" x14ac:dyDescent="0.25">
      <c r="A153"/>
      <c r="B153"/>
      <c r="C153"/>
      <c r="D153"/>
      <c r="E153"/>
    </row>
    <row r="154" spans="1:5" s="52" customFormat="1" ht="15" customHeight="1" x14ac:dyDescent="0.25">
      <c r="A154"/>
      <c r="B154"/>
      <c r="C154"/>
      <c r="D154"/>
      <c r="E154"/>
    </row>
    <row r="155" spans="1:5" s="52" customFormat="1" ht="15" customHeight="1" x14ac:dyDescent="0.25">
      <c r="A155"/>
      <c r="B155"/>
      <c r="C155"/>
      <c r="D155"/>
      <c r="E155"/>
    </row>
    <row r="156" spans="1:5" s="52" customFormat="1" ht="15" customHeight="1" x14ac:dyDescent="0.25">
      <c r="A156"/>
      <c r="B156"/>
      <c r="C156"/>
      <c r="D156"/>
      <c r="E156"/>
    </row>
    <row r="157" spans="1:5" s="52" customFormat="1" ht="15" customHeight="1" x14ac:dyDescent="0.25">
      <c r="A157"/>
      <c r="B157"/>
      <c r="C157"/>
      <c r="D157"/>
      <c r="E157"/>
    </row>
    <row r="158" spans="1:5" s="52" customFormat="1" ht="15" customHeight="1" x14ac:dyDescent="0.25">
      <c r="A158"/>
      <c r="B158"/>
      <c r="C158"/>
      <c r="D158"/>
      <c r="E158"/>
    </row>
    <row r="159" spans="1:5" s="52" customFormat="1" ht="15" customHeight="1" x14ac:dyDescent="0.25">
      <c r="A159"/>
      <c r="B159"/>
      <c r="C159"/>
      <c r="D159"/>
      <c r="E159"/>
    </row>
    <row r="160" spans="1:5" s="52" customFormat="1" ht="15" customHeight="1" x14ac:dyDescent="0.25">
      <c r="A160"/>
      <c r="B160"/>
      <c r="C160"/>
      <c r="D160"/>
      <c r="E160"/>
    </row>
    <row r="161" spans="1:5" s="52" customFormat="1" ht="15" customHeight="1" x14ac:dyDescent="0.25">
      <c r="A161"/>
      <c r="B161"/>
      <c r="C161"/>
      <c r="D161"/>
      <c r="E161"/>
    </row>
    <row r="162" spans="1:5" s="52" customFormat="1" ht="15" customHeight="1" x14ac:dyDescent="0.25">
      <c r="A162"/>
      <c r="B162"/>
      <c r="C162"/>
      <c r="D162"/>
      <c r="E162"/>
    </row>
    <row r="163" spans="1:5" s="52" customFormat="1" ht="15" customHeight="1" x14ac:dyDescent="0.25">
      <c r="A163"/>
      <c r="B163"/>
      <c r="C163"/>
      <c r="D163"/>
      <c r="E163"/>
    </row>
    <row r="164" spans="1:5" s="52" customFormat="1" ht="15" customHeight="1" x14ac:dyDescent="0.25">
      <c r="A164"/>
      <c r="B164"/>
      <c r="C164"/>
      <c r="D164"/>
      <c r="E164"/>
    </row>
    <row r="165" spans="1:5" s="52" customFormat="1" ht="15" customHeight="1" x14ac:dyDescent="0.25">
      <c r="A165"/>
      <c r="B165"/>
      <c r="C165"/>
      <c r="D165"/>
      <c r="E165"/>
    </row>
    <row r="166" spans="1:5" s="52" customFormat="1" ht="15" customHeight="1" x14ac:dyDescent="0.25">
      <c r="A166"/>
      <c r="B166"/>
      <c r="C166"/>
      <c r="D166"/>
      <c r="E166"/>
    </row>
    <row r="167" spans="1:5" s="52" customFormat="1" ht="15" customHeight="1" x14ac:dyDescent="0.25">
      <c r="A167"/>
      <c r="B167"/>
      <c r="C167"/>
      <c r="D167"/>
      <c r="E167"/>
    </row>
    <row r="168" spans="1:5" s="52" customFormat="1" ht="15" customHeight="1" x14ac:dyDescent="0.25">
      <c r="A168"/>
      <c r="B168"/>
      <c r="C168"/>
      <c r="D168"/>
      <c r="E168"/>
    </row>
    <row r="169" spans="1:5" s="52" customFormat="1" ht="15" customHeight="1" x14ac:dyDescent="0.25">
      <c r="A169"/>
      <c r="B169"/>
      <c r="C169"/>
      <c r="D169"/>
      <c r="E169"/>
    </row>
    <row r="170" spans="1:5" s="52" customFormat="1" ht="15" customHeight="1" x14ac:dyDescent="0.25">
      <c r="A170"/>
      <c r="B170"/>
      <c r="C170"/>
      <c r="D170"/>
      <c r="E170"/>
    </row>
    <row r="171" spans="1:5" s="52" customFormat="1" ht="15" customHeight="1" x14ac:dyDescent="0.25">
      <c r="A171"/>
      <c r="B171"/>
      <c r="C171"/>
      <c r="D171"/>
      <c r="E171"/>
    </row>
    <row r="172" spans="1:5" s="52" customFormat="1" ht="15" customHeight="1" x14ac:dyDescent="0.25">
      <c r="A172"/>
      <c r="B172"/>
      <c r="C172"/>
      <c r="D172"/>
      <c r="E172"/>
    </row>
    <row r="173" spans="1:5" s="52" customFormat="1" ht="15" customHeight="1" x14ac:dyDescent="0.25">
      <c r="A173"/>
      <c r="B173"/>
      <c r="C173"/>
      <c r="D173"/>
      <c r="E173"/>
    </row>
    <row r="174" spans="1:5" s="52" customFormat="1" ht="15" customHeight="1" x14ac:dyDescent="0.25">
      <c r="A174"/>
      <c r="B174"/>
      <c r="C174"/>
      <c r="D174"/>
      <c r="E174"/>
    </row>
    <row r="175" spans="1:5" s="52" customFormat="1" ht="15" customHeight="1" x14ac:dyDescent="0.25">
      <c r="A175"/>
      <c r="B175"/>
      <c r="C175"/>
      <c r="D175"/>
      <c r="E175"/>
    </row>
    <row r="176" spans="1:5" s="52" customFormat="1" ht="15" customHeight="1" x14ac:dyDescent="0.25">
      <c r="A176"/>
      <c r="B176"/>
      <c r="C176"/>
      <c r="D176"/>
      <c r="E176"/>
    </row>
    <row r="177" spans="1:5" s="52" customFormat="1" ht="15" customHeight="1" x14ac:dyDescent="0.25">
      <c r="A177"/>
      <c r="B177"/>
      <c r="C177"/>
      <c r="D177"/>
      <c r="E177"/>
    </row>
    <row r="178" spans="1:5" s="52" customFormat="1" ht="15" customHeight="1" x14ac:dyDescent="0.25">
      <c r="A178"/>
      <c r="B178"/>
      <c r="C178"/>
      <c r="D178"/>
      <c r="E178"/>
    </row>
    <row r="179" spans="1:5" s="52" customFormat="1" ht="15" customHeight="1" x14ac:dyDescent="0.25">
      <c r="A179"/>
      <c r="B179"/>
      <c r="C179"/>
      <c r="D179"/>
      <c r="E179"/>
    </row>
    <row r="180" spans="1:5" s="52" customFormat="1" ht="15" customHeight="1" x14ac:dyDescent="0.25">
      <c r="A180"/>
      <c r="B180"/>
      <c r="C180"/>
      <c r="D180"/>
      <c r="E180"/>
    </row>
    <row r="181" spans="1:5" s="52" customFormat="1" ht="15" customHeight="1" x14ac:dyDescent="0.25">
      <c r="A181"/>
      <c r="B181"/>
      <c r="C181"/>
      <c r="D181"/>
      <c r="E181"/>
    </row>
    <row r="182" spans="1:5" s="52" customFormat="1" ht="15" customHeight="1" x14ac:dyDescent="0.25">
      <c r="A182"/>
      <c r="B182"/>
      <c r="C182"/>
      <c r="D182"/>
      <c r="E182"/>
    </row>
    <row r="183" spans="1:5" s="52" customFormat="1" ht="15" customHeight="1" x14ac:dyDescent="0.25">
      <c r="A183"/>
      <c r="B183"/>
      <c r="C183"/>
      <c r="D183"/>
      <c r="E183"/>
    </row>
    <row r="184" spans="1:5" s="52" customFormat="1" ht="15" customHeight="1" x14ac:dyDescent="0.25">
      <c r="A184"/>
      <c r="B184"/>
      <c r="C184"/>
      <c r="D184"/>
      <c r="E184"/>
    </row>
    <row r="185" spans="1:5" s="52" customFormat="1" ht="15" customHeight="1" x14ac:dyDescent="0.25">
      <c r="A185"/>
      <c r="B185"/>
      <c r="C185"/>
      <c r="D185"/>
      <c r="E185"/>
    </row>
    <row r="186" spans="1:5" s="52" customFormat="1" ht="15" customHeight="1" x14ac:dyDescent="0.25">
      <c r="A186"/>
      <c r="B186"/>
      <c r="C186"/>
      <c r="D186"/>
      <c r="E186"/>
    </row>
    <row r="187" spans="1:5" s="52" customFormat="1" ht="15" customHeight="1" x14ac:dyDescent="0.25">
      <c r="A187"/>
      <c r="B187"/>
      <c r="C187"/>
      <c r="D187"/>
      <c r="E187"/>
    </row>
    <row r="188" spans="1:5" s="52" customFormat="1" ht="15" customHeight="1" x14ac:dyDescent="0.25">
      <c r="A188"/>
      <c r="B188"/>
      <c r="C188"/>
      <c r="D188"/>
      <c r="E188"/>
    </row>
    <row r="189" spans="1:5" s="52" customFormat="1" ht="15" customHeight="1" x14ac:dyDescent="0.25">
      <c r="A189"/>
      <c r="B189"/>
      <c r="C189"/>
      <c r="D189"/>
      <c r="E189"/>
    </row>
    <row r="190" spans="1:5" s="52" customFormat="1" ht="15" customHeight="1" x14ac:dyDescent="0.25">
      <c r="A190"/>
      <c r="B190"/>
      <c r="C190"/>
      <c r="D190"/>
      <c r="E190"/>
    </row>
    <row r="191" spans="1:5" s="52" customFormat="1" ht="15" customHeight="1" x14ac:dyDescent="0.25">
      <c r="A191"/>
      <c r="B191"/>
      <c r="C191"/>
      <c r="D191"/>
      <c r="E191"/>
    </row>
    <row r="192" spans="1:5" s="52" customFormat="1" ht="15" customHeight="1" x14ac:dyDescent="0.25">
      <c r="A192"/>
      <c r="B192"/>
      <c r="C192"/>
      <c r="D192"/>
      <c r="E192"/>
    </row>
    <row r="193" spans="1:5" s="52" customFormat="1" ht="15" customHeight="1" x14ac:dyDescent="0.25">
      <c r="A193"/>
      <c r="B193"/>
      <c r="C193"/>
      <c r="D193"/>
      <c r="E193"/>
    </row>
    <row r="194" spans="1:5" s="52" customFormat="1" ht="15" customHeight="1" x14ac:dyDescent="0.25">
      <c r="A194"/>
      <c r="B194"/>
      <c r="C194"/>
      <c r="D194"/>
      <c r="E194"/>
    </row>
    <row r="195" spans="1:5" s="52" customFormat="1" ht="15" customHeight="1" x14ac:dyDescent="0.25">
      <c r="A195"/>
      <c r="B195"/>
      <c r="C195"/>
      <c r="D195"/>
      <c r="E195"/>
    </row>
    <row r="196" spans="1:5" s="52" customFormat="1" ht="15" customHeight="1" x14ac:dyDescent="0.25">
      <c r="A196"/>
      <c r="B196"/>
      <c r="C196"/>
      <c r="D196"/>
      <c r="E196"/>
    </row>
    <row r="197" spans="1:5" s="52" customFormat="1" ht="15" customHeight="1" x14ac:dyDescent="0.25">
      <c r="A197"/>
      <c r="B197"/>
      <c r="C197"/>
      <c r="D197"/>
      <c r="E197"/>
    </row>
    <row r="198" spans="1:5" s="52" customFormat="1" ht="15" customHeight="1" x14ac:dyDescent="0.25">
      <c r="A198"/>
      <c r="B198"/>
      <c r="C198"/>
      <c r="D198"/>
      <c r="E198"/>
    </row>
    <row r="199" spans="1:5" s="52" customFormat="1" ht="15" customHeight="1" x14ac:dyDescent="0.25">
      <c r="A199"/>
      <c r="B199"/>
      <c r="C199"/>
      <c r="D199"/>
      <c r="E199"/>
    </row>
    <row r="200" spans="1:5" s="52" customFormat="1" ht="15" customHeight="1" x14ac:dyDescent="0.25">
      <c r="A200"/>
      <c r="B200"/>
      <c r="C200"/>
      <c r="D200"/>
      <c r="E200"/>
    </row>
    <row r="201" spans="1:5" s="52" customFormat="1" ht="15" customHeight="1" x14ac:dyDescent="0.25">
      <c r="A201"/>
      <c r="B201"/>
      <c r="C201"/>
      <c r="D201"/>
      <c r="E201"/>
    </row>
    <row r="202" spans="1:5" s="52" customFormat="1" ht="15" customHeight="1" x14ac:dyDescent="0.25">
      <c r="A202"/>
      <c r="B202"/>
      <c r="C202"/>
      <c r="D202"/>
      <c r="E202"/>
    </row>
    <row r="203" spans="1:5" s="52" customFormat="1" ht="15" customHeight="1" x14ac:dyDescent="0.25">
      <c r="A203"/>
      <c r="B203"/>
      <c r="C203"/>
      <c r="D203"/>
      <c r="E203"/>
    </row>
    <row r="204" spans="1:5" s="52" customFormat="1" ht="15" customHeight="1" x14ac:dyDescent="0.25">
      <c r="A204"/>
      <c r="B204"/>
      <c r="C204"/>
      <c r="D204"/>
      <c r="E204"/>
    </row>
    <row r="205" spans="1:5" s="52" customFormat="1" ht="15" customHeight="1" x14ac:dyDescent="0.25">
      <c r="A205"/>
      <c r="B205"/>
      <c r="C205"/>
      <c r="D205"/>
      <c r="E205"/>
    </row>
    <row r="206" spans="1:5" s="52" customFormat="1" ht="15" customHeight="1" x14ac:dyDescent="0.25">
      <c r="A206"/>
      <c r="B206"/>
      <c r="C206"/>
      <c r="D206"/>
      <c r="E206"/>
    </row>
    <row r="207" spans="1:5" s="52" customFormat="1" ht="15" customHeight="1" x14ac:dyDescent="0.25">
      <c r="A207"/>
      <c r="B207"/>
      <c r="C207"/>
      <c r="D207"/>
      <c r="E207"/>
    </row>
    <row r="208" spans="1:5" s="52" customFormat="1" ht="15" customHeight="1" x14ac:dyDescent="0.25">
      <c r="A208"/>
      <c r="B208"/>
      <c r="C208"/>
      <c r="D208"/>
      <c r="E208"/>
    </row>
    <row r="209" spans="1:5" s="52" customFormat="1" ht="15" customHeight="1" x14ac:dyDescent="0.25">
      <c r="A209" s="48"/>
      <c r="B209" s="49"/>
      <c r="C209" s="50"/>
      <c r="D209" s="51"/>
      <c r="E209" s="48"/>
    </row>
    <row r="210" spans="1:5" s="52" customFormat="1" ht="15" customHeight="1" x14ac:dyDescent="0.25">
      <c r="A210" s="48"/>
      <c r="B210" s="49"/>
      <c r="C210" s="50"/>
      <c r="D210" s="51"/>
      <c r="E210" s="48"/>
    </row>
    <row r="211" spans="1:5" s="52" customFormat="1" ht="15" customHeight="1" x14ac:dyDescent="0.25">
      <c r="A211" s="48"/>
      <c r="B211" s="49"/>
      <c r="C211" s="50"/>
      <c r="D211" s="51"/>
      <c r="E211" s="48"/>
    </row>
    <row r="212" spans="1:5" s="52" customFormat="1" ht="15" customHeight="1" x14ac:dyDescent="0.25">
      <c r="A212" s="48"/>
      <c r="B212" s="49"/>
      <c r="C212" s="50"/>
      <c r="D212" s="51"/>
      <c r="E212" s="48"/>
    </row>
    <row r="213" spans="1:5" s="52" customFormat="1" ht="15" customHeight="1" x14ac:dyDescent="0.25">
      <c r="A213" s="48"/>
      <c r="B213" s="49"/>
      <c r="C213" s="50"/>
      <c r="D213" s="51"/>
      <c r="E213" s="48"/>
    </row>
    <row r="214" spans="1:5" s="52" customFormat="1" ht="15" customHeight="1" x14ac:dyDescent="0.25">
      <c r="A214" s="48"/>
      <c r="B214" s="49"/>
      <c r="C214" s="50"/>
      <c r="D214" s="51"/>
      <c r="E214" s="48"/>
    </row>
    <row r="215" spans="1:5" s="52" customFormat="1" ht="15" customHeight="1" x14ac:dyDescent="0.25">
      <c r="A215" s="48"/>
      <c r="B215" s="49"/>
      <c r="C215" s="50"/>
      <c r="D215" s="51"/>
      <c r="E215" s="48"/>
    </row>
    <row r="216" spans="1:5" s="52" customFormat="1" ht="15" customHeight="1" x14ac:dyDescent="0.25">
      <c r="A216" s="48"/>
      <c r="B216" s="49"/>
      <c r="C216" s="50"/>
      <c r="D216" s="51"/>
      <c r="E216" s="48"/>
    </row>
  </sheetData>
  <sheetProtection algorithmName="SHA-512" hashValue="25Jcxd+TW3iiMPKx0WVJK3UA6UmBwSY24yQGLvqpdlFLLM3Bue80WFea6DXgwp+Y+MBWvZnwjqKPlIL8Q3aUHg==" saltValue="TG7JFxp0x25feiZIbonIZA==" spinCount="100000" sheet="1" objects="1" scenarios="1" selectLockedCells="1"/>
  <protectedRanges>
    <protectedRange sqref="A4:E4 G1:G2" name="Anlage"/>
    <protectedRange sqref="B94:E94" name="Anlage_1_1"/>
    <protectedRange sqref="H1:H2" name="Anlage_4"/>
    <protectedRange sqref="A1:E3" name="Anlage_3_1_1"/>
    <protectedRange sqref="D28:E28 B28" name="Anlage_1_1_1"/>
    <protectedRange sqref="A9:E9 A31:E32 A35:E35 A38:E38 A41:E41" name="Anlage_1"/>
  </protectedRanges>
  <sortState ref="B45:E61">
    <sortCondition ref="D45:D61"/>
  </sortState>
  <mergeCells count="10">
    <mergeCell ref="A1:E3"/>
    <mergeCell ref="A8:E8"/>
    <mergeCell ref="A9:E9"/>
    <mergeCell ref="A30:E30"/>
    <mergeCell ref="A31:E31"/>
    <mergeCell ref="A32:E32"/>
    <mergeCell ref="A35:E35"/>
    <mergeCell ref="A38:E38"/>
    <mergeCell ref="A40:E40"/>
    <mergeCell ref="A41:E41"/>
  </mergeCells>
  <dataValidations count="1">
    <dataValidation type="whole" errorStyle="information" allowBlank="1" showInputMessage="1" showErrorMessage="1" sqref="E34 E39 E5:E7">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2" customFormat="1" ht="15" customHeight="1" x14ac:dyDescent="0.25">
      <c r="A1" s="170" t="s">
        <v>165</v>
      </c>
      <c r="B1" s="170"/>
      <c r="C1" s="170"/>
      <c r="D1" s="170"/>
      <c r="E1" s="170"/>
      <c r="G1" s="33" t="s">
        <v>21</v>
      </c>
      <c r="H1" s="36" t="s">
        <v>165</v>
      </c>
    </row>
    <row r="2" spans="1:8" s="32" customFormat="1" ht="15" customHeight="1" x14ac:dyDescent="0.25">
      <c r="A2" s="170"/>
      <c r="B2" s="170"/>
      <c r="C2" s="170"/>
      <c r="D2" s="170"/>
      <c r="E2" s="170"/>
      <c r="G2" s="33" t="s">
        <v>20</v>
      </c>
      <c r="H2" s="37">
        <v>6</v>
      </c>
    </row>
    <row r="3" spans="1:8" s="32" customFormat="1" ht="15" customHeight="1" x14ac:dyDescent="0.25">
      <c r="A3" s="171"/>
      <c r="B3" s="171"/>
      <c r="C3" s="171"/>
      <c r="D3" s="171"/>
      <c r="E3" s="171"/>
    </row>
    <row r="4" spans="1:8" s="32" customFormat="1" x14ac:dyDescent="0.25">
      <c r="A4" s="43" t="s">
        <v>0</v>
      </c>
      <c r="B4" s="43" t="s">
        <v>1</v>
      </c>
      <c r="C4" s="43" t="s">
        <v>2</v>
      </c>
      <c r="D4" s="44" t="s">
        <v>3</v>
      </c>
      <c r="E4" s="43" t="s">
        <v>4</v>
      </c>
    </row>
    <row r="5" spans="1:8" s="32" customFormat="1" x14ac:dyDescent="0.25">
      <c r="A5" s="80">
        <v>999</v>
      </c>
      <c r="B5" s="81" t="s">
        <v>52</v>
      </c>
      <c r="C5" s="82" t="s">
        <v>52</v>
      </c>
      <c r="D5" s="83" t="s">
        <v>54</v>
      </c>
      <c r="E5" s="84"/>
    </row>
    <row r="6" spans="1:8" s="32" customFormat="1" x14ac:dyDescent="0.25">
      <c r="A6" s="80">
        <v>998</v>
      </c>
      <c r="B6" s="81" t="s">
        <v>52</v>
      </c>
      <c r="C6" s="82" t="s">
        <v>52</v>
      </c>
      <c r="D6" s="83" t="s">
        <v>54</v>
      </c>
      <c r="E6" s="84"/>
    </row>
    <row r="7" spans="1:8" s="32" customFormat="1" ht="15" customHeight="1" x14ac:dyDescent="0.25">
      <c r="A7" s="80">
        <v>997</v>
      </c>
      <c r="B7" s="81" t="s">
        <v>52</v>
      </c>
      <c r="C7" s="82" t="s">
        <v>52</v>
      </c>
      <c r="D7" s="83" t="s">
        <v>54</v>
      </c>
      <c r="E7" s="84"/>
    </row>
    <row r="8" spans="1:8" s="32" customFormat="1" ht="7.5" customHeight="1" x14ac:dyDescent="0.25">
      <c r="A8" s="172"/>
      <c r="B8" s="172"/>
      <c r="C8" s="172"/>
      <c r="D8" s="172"/>
      <c r="E8" s="172"/>
    </row>
    <row r="9" spans="1:8" s="58" customFormat="1" x14ac:dyDescent="0.25">
      <c r="A9" s="169" t="s">
        <v>101</v>
      </c>
      <c r="B9" s="169"/>
      <c r="C9" s="169"/>
      <c r="D9" s="169"/>
      <c r="E9" s="169"/>
    </row>
    <row r="10" spans="1:8" s="58" customFormat="1" x14ac:dyDescent="0.25">
      <c r="A10" s="65">
        <v>1</v>
      </c>
      <c r="B10" s="71" t="s">
        <v>52</v>
      </c>
      <c r="C10" s="67">
        <v>9800</v>
      </c>
      <c r="D10" s="68" t="s">
        <v>95</v>
      </c>
      <c r="E10" s="69">
        <v>12</v>
      </c>
    </row>
    <row r="11" spans="1:8" s="58" customFormat="1" x14ac:dyDescent="0.25">
      <c r="A11" s="65">
        <v>2</v>
      </c>
      <c r="B11" s="71" t="s">
        <v>52</v>
      </c>
      <c r="C11" s="67">
        <v>500</v>
      </c>
      <c r="D11" s="68" t="s">
        <v>96</v>
      </c>
      <c r="E11" s="69">
        <v>8</v>
      </c>
    </row>
    <row r="12" spans="1:8" s="58" customFormat="1" x14ac:dyDescent="0.25">
      <c r="A12" s="87">
        <v>3</v>
      </c>
      <c r="B12" s="85" t="s">
        <v>55</v>
      </c>
      <c r="C12" s="86">
        <v>90401</v>
      </c>
      <c r="D12" s="85" t="s">
        <v>60</v>
      </c>
      <c r="E12" s="87">
        <v>5</v>
      </c>
    </row>
    <row r="13" spans="1:8" s="58" customFormat="1" x14ac:dyDescent="0.25">
      <c r="A13" s="87">
        <v>4</v>
      </c>
      <c r="B13" s="85" t="s">
        <v>55</v>
      </c>
      <c r="C13" s="88">
        <v>90206</v>
      </c>
      <c r="D13" s="85" t="s">
        <v>166</v>
      </c>
      <c r="E13" s="87">
        <v>6</v>
      </c>
    </row>
    <row r="14" spans="1:8" s="58" customFormat="1" x14ac:dyDescent="0.25">
      <c r="A14" s="87">
        <v>5</v>
      </c>
      <c r="B14" s="85" t="s">
        <v>55</v>
      </c>
      <c r="C14" s="86">
        <v>90201</v>
      </c>
      <c r="D14" s="85" t="s">
        <v>56</v>
      </c>
      <c r="E14" s="87">
        <v>3</v>
      </c>
    </row>
    <row r="15" spans="1:8" s="58" customFormat="1" x14ac:dyDescent="0.25">
      <c r="A15" s="87">
        <v>6</v>
      </c>
      <c r="B15" s="85" t="s">
        <v>55</v>
      </c>
      <c r="C15" s="88">
        <v>90701</v>
      </c>
      <c r="D15" s="85" t="s">
        <v>57</v>
      </c>
      <c r="E15" s="87">
        <v>3</v>
      </c>
    </row>
    <row r="16" spans="1:8" s="58" customFormat="1" x14ac:dyDescent="0.25">
      <c r="A16" s="87">
        <v>7</v>
      </c>
      <c r="B16" s="85" t="s">
        <v>55</v>
      </c>
      <c r="C16" s="88">
        <v>90705</v>
      </c>
      <c r="D16" s="85" t="s">
        <v>67</v>
      </c>
      <c r="E16" s="87">
        <v>5</v>
      </c>
    </row>
    <row r="17" spans="1:5" s="58" customFormat="1" x14ac:dyDescent="0.25">
      <c r="A17" s="87">
        <v>8</v>
      </c>
      <c r="B17" s="85" t="s">
        <v>55</v>
      </c>
      <c r="C17" s="86">
        <v>90304</v>
      </c>
      <c r="D17" s="85" t="s">
        <v>59</v>
      </c>
      <c r="E17" s="87">
        <v>5</v>
      </c>
    </row>
    <row r="18" spans="1:5" s="58" customFormat="1" x14ac:dyDescent="0.25">
      <c r="A18" s="87">
        <v>9</v>
      </c>
      <c r="B18" s="85" t="s">
        <v>55</v>
      </c>
      <c r="C18" s="86">
        <v>90202</v>
      </c>
      <c r="D18" s="85" t="s">
        <v>167</v>
      </c>
      <c r="E18" s="87">
        <v>5</v>
      </c>
    </row>
    <row r="19" spans="1:5" s="58" customFormat="1" x14ac:dyDescent="0.25">
      <c r="A19" s="87">
        <v>10</v>
      </c>
      <c r="B19" s="85" t="s">
        <v>55</v>
      </c>
      <c r="C19" s="86">
        <v>90203</v>
      </c>
      <c r="D19" s="85" t="s">
        <v>168</v>
      </c>
      <c r="E19" s="87">
        <v>5</v>
      </c>
    </row>
    <row r="20" spans="1:5" s="58" customFormat="1" x14ac:dyDescent="0.25">
      <c r="A20" s="87">
        <v>11</v>
      </c>
      <c r="B20" s="85" t="s">
        <v>55</v>
      </c>
      <c r="C20" s="86">
        <v>91502</v>
      </c>
      <c r="D20" s="85" t="s">
        <v>169</v>
      </c>
      <c r="E20" s="87">
        <v>5</v>
      </c>
    </row>
    <row r="21" spans="1:5" s="58" customFormat="1" x14ac:dyDescent="0.25">
      <c r="A21" s="87">
        <v>12</v>
      </c>
      <c r="B21" s="85" t="s">
        <v>55</v>
      </c>
      <c r="C21" s="86">
        <v>90303</v>
      </c>
      <c r="D21" s="85" t="s">
        <v>58</v>
      </c>
      <c r="E21" s="87">
        <v>5</v>
      </c>
    </row>
    <row r="22" spans="1:5" s="58" customFormat="1" x14ac:dyDescent="0.25">
      <c r="A22" s="87">
        <v>13</v>
      </c>
      <c r="B22" s="85" t="s">
        <v>55</v>
      </c>
      <c r="C22" s="88">
        <v>90702</v>
      </c>
      <c r="D22" s="85" t="s">
        <v>65</v>
      </c>
      <c r="E22" s="87">
        <v>5</v>
      </c>
    </row>
    <row r="23" spans="1:5" s="58" customFormat="1" x14ac:dyDescent="0.25">
      <c r="A23" s="87">
        <v>14</v>
      </c>
      <c r="B23" s="85" t="s">
        <v>55</v>
      </c>
      <c r="C23" s="86">
        <v>90207</v>
      </c>
      <c r="D23" s="85" t="s">
        <v>170</v>
      </c>
      <c r="E23" s="87">
        <v>6</v>
      </c>
    </row>
    <row r="24" spans="1:5" s="58" customFormat="1" x14ac:dyDescent="0.25">
      <c r="A24" s="87">
        <v>15</v>
      </c>
      <c r="B24" s="85" t="s">
        <v>55</v>
      </c>
      <c r="C24" s="86">
        <v>90703</v>
      </c>
      <c r="D24" s="85" t="s">
        <v>66</v>
      </c>
      <c r="E24" s="87">
        <v>5</v>
      </c>
    </row>
    <row r="25" spans="1:5" s="58" customFormat="1" x14ac:dyDescent="0.25">
      <c r="A25" s="87">
        <v>16</v>
      </c>
      <c r="B25" s="85" t="s">
        <v>55</v>
      </c>
      <c r="C25" s="86">
        <v>90208</v>
      </c>
      <c r="D25" s="85" t="s">
        <v>171</v>
      </c>
      <c r="E25" s="87">
        <v>7</v>
      </c>
    </row>
    <row r="26" spans="1:5" s="58" customFormat="1" x14ac:dyDescent="0.25">
      <c r="A26" s="87">
        <v>17</v>
      </c>
      <c r="B26" s="85" t="s">
        <v>55</v>
      </c>
      <c r="C26" s="88">
        <v>90903</v>
      </c>
      <c r="D26" s="85" t="s">
        <v>63</v>
      </c>
      <c r="E26" s="87">
        <v>5</v>
      </c>
    </row>
    <row r="27" spans="1:5" s="58" customFormat="1" x14ac:dyDescent="0.25">
      <c r="A27" s="87">
        <v>18</v>
      </c>
      <c r="B27" s="85" t="s">
        <v>55</v>
      </c>
      <c r="C27" s="86">
        <v>90402</v>
      </c>
      <c r="D27" s="85" t="s">
        <v>61</v>
      </c>
      <c r="E27" s="87">
        <v>5</v>
      </c>
    </row>
    <row r="28" spans="1:5" s="58" customFormat="1" x14ac:dyDescent="0.25">
      <c r="A28" s="87">
        <v>19</v>
      </c>
      <c r="B28" s="85" t="s">
        <v>55</v>
      </c>
      <c r="C28" s="88">
        <v>90901</v>
      </c>
      <c r="D28" s="85" t="s">
        <v>62</v>
      </c>
      <c r="E28" s="87">
        <v>5</v>
      </c>
    </row>
    <row r="29" spans="1:5" s="58" customFormat="1" x14ac:dyDescent="0.25">
      <c r="A29" s="87">
        <v>20</v>
      </c>
      <c r="B29" s="85" t="s">
        <v>55</v>
      </c>
      <c r="C29" s="86">
        <v>91103</v>
      </c>
      <c r="D29" s="85" t="s">
        <v>64</v>
      </c>
      <c r="E29" s="87">
        <v>5</v>
      </c>
    </row>
    <row r="30" spans="1:5" s="58" customFormat="1" ht="7.5" customHeight="1" x14ac:dyDescent="0.25">
      <c r="A30" s="166"/>
      <c r="B30" s="167"/>
      <c r="C30" s="167"/>
      <c r="D30" s="167"/>
      <c r="E30" s="168"/>
    </row>
    <row r="31" spans="1:5" s="58" customFormat="1" x14ac:dyDescent="0.25">
      <c r="A31" s="169" t="s">
        <v>105</v>
      </c>
      <c r="B31" s="169"/>
      <c r="C31" s="169"/>
      <c r="D31" s="169"/>
      <c r="E31" s="169"/>
    </row>
    <row r="32" spans="1:5" s="58" customFormat="1" x14ac:dyDescent="0.25">
      <c r="A32" s="165" t="s">
        <v>102</v>
      </c>
      <c r="B32" s="165"/>
      <c r="C32" s="165"/>
      <c r="D32" s="165"/>
      <c r="E32" s="165"/>
    </row>
    <row r="33" spans="1:5" s="58" customFormat="1" x14ac:dyDescent="0.25">
      <c r="A33" s="69">
        <v>21</v>
      </c>
      <c r="B33" s="70" t="s">
        <v>97</v>
      </c>
      <c r="C33" s="73" t="s">
        <v>52</v>
      </c>
      <c r="D33" s="68" t="s">
        <v>99</v>
      </c>
      <c r="E33" s="42"/>
    </row>
    <row r="34" spans="1:5" s="58" customFormat="1" x14ac:dyDescent="0.25">
      <c r="A34" s="69">
        <v>22</v>
      </c>
      <c r="B34" s="70" t="s">
        <v>97</v>
      </c>
      <c r="C34" s="72">
        <v>16662</v>
      </c>
      <c r="D34" s="68" t="s">
        <v>98</v>
      </c>
      <c r="E34" s="69">
        <v>3</v>
      </c>
    </row>
    <row r="35" spans="1:5" s="58" customFormat="1" x14ac:dyDescent="0.25">
      <c r="A35" s="165" t="s">
        <v>103</v>
      </c>
      <c r="B35" s="165"/>
      <c r="C35" s="165"/>
      <c r="D35" s="165"/>
      <c r="E35" s="165"/>
    </row>
    <row r="36" spans="1:5" s="58" customFormat="1" x14ac:dyDescent="0.25">
      <c r="A36" s="87">
        <v>23</v>
      </c>
      <c r="B36" s="85" t="s">
        <v>55</v>
      </c>
      <c r="C36" s="86">
        <v>90501</v>
      </c>
      <c r="D36" s="85" t="s">
        <v>172</v>
      </c>
      <c r="E36" s="87">
        <v>5</v>
      </c>
    </row>
    <row r="37" spans="1:5" s="58" customFormat="1" x14ac:dyDescent="0.25">
      <c r="A37" s="87">
        <v>24</v>
      </c>
      <c r="B37" s="85" t="s">
        <v>55</v>
      </c>
      <c r="C37" s="86">
        <v>90502</v>
      </c>
      <c r="D37" s="85" t="s">
        <v>173</v>
      </c>
      <c r="E37" s="87">
        <v>5</v>
      </c>
    </row>
    <row r="38" spans="1:5" s="58" customFormat="1" x14ac:dyDescent="0.25">
      <c r="A38" s="165" t="s">
        <v>104</v>
      </c>
      <c r="B38" s="165"/>
      <c r="C38" s="165"/>
      <c r="D38" s="165"/>
      <c r="E38" s="165"/>
    </row>
    <row r="39" spans="1:5" s="58" customFormat="1" x14ac:dyDescent="0.25">
      <c r="A39" s="65">
        <v>25</v>
      </c>
      <c r="B39" s="70" t="s">
        <v>97</v>
      </c>
      <c r="C39" s="73" t="s">
        <v>52</v>
      </c>
      <c r="D39" s="68" t="s">
        <v>100</v>
      </c>
      <c r="E39" s="42"/>
    </row>
    <row r="40" spans="1:5" s="58" customFormat="1" ht="7.5" customHeight="1" x14ac:dyDescent="0.25">
      <c r="A40" s="166"/>
      <c r="B40" s="167"/>
      <c r="C40" s="167"/>
      <c r="D40" s="167"/>
      <c r="E40" s="168"/>
    </row>
    <row r="41" spans="1:5" s="58" customFormat="1" x14ac:dyDescent="0.25">
      <c r="A41" s="169" t="s">
        <v>107</v>
      </c>
      <c r="B41" s="169"/>
      <c r="C41" s="169"/>
      <c r="D41" s="169"/>
      <c r="E41" s="169"/>
    </row>
    <row r="42" spans="1:5" s="58" customFormat="1" ht="30" x14ac:dyDescent="0.25">
      <c r="A42" s="69">
        <v>26</v>
      </c>
      <c r="B42" s="60" t="s">
        <v>77</v>
      </c>
      <c r="C42" s="74">
        <v>10101</v>
      </c>
      <c r="D42" s="62" t="s">
        <v>94</v>
      </c>
      <c r="E42" s="63">
        <v>8</v>
      </c>
    </row>
    <row r="43" spans="1:5" s="58" customFormat="1" x14ac:dyDescent="0.25">
      <c r="A43" s="69">
        <v>27</v>
      </c>
      <c r="B43" s="60" t="s">
        <v>77</v>
      </c>
      <c r="C43" s="74">
        <v>10100</v>
      </c>
      <c r="D43" s="62" t="s">
        <v>149</v>
      </c>
      <c r="E43" s="63">
        <v>18</v>
      </c>
    </row>
    <row r="44" spans="1:5" s="58" customFormat="1" x14ac:dyDescent="0.25">
      <c r="A44" s="69">
        <v>28</v>
      </c>
      <c r="B44" s="60" t="s">
        <v>77</v>
      </c>
      <c r="C44" s="74">
        <v>10115</v>
      </c>
      <c r="D44" s="62" t="s">
        <v>174</v>
      </c>
      <c r="E44" s="63">
        <v>6</v>
      </c>
    </row>
    <row r="45" spans="1:5" s="58" customFormat="1" ht="30" x14ac:dyDescent="0.25">
      <c r="A45" s="69">
        <v>29</v>
      </c>
      <c r="B45" s="60" t="s">
        <v>77</v>
      </c>
      <c r="C45" s="74">
        <v>10116</v>
      </c>
      <c r="D45" s="62" t="s">
        <v>175</v>
      </c>
      <c r="E45" s="63">
        <v>8</v>
      </c>
    </row>
    <row r="46" spans="1:5" s="58" customFormat="1" x14ac:dyDescent="0.25">
      <c r="A46" s="69">
        <v>30</v>
      </c>
      <c r="B46" s="60" t="s">
        <v>77</v>
      </c>
      <c r="C46" s="74">
        <v>10114</v>
      </c>
      <c r="D46" s="62" t="s">
        <v>176</v>
      </c>
      <c r="E46" s="63">
        <v>6</v>
      </c>
    </row>
    <row r="47" spans="1:5" s="58" customFormat="1" ht="30" x14ac:dyDescent="0.25">
      <c r="A47" s="69">
        <v>31</v>
      </c>
      <c r="B47" s="60" t="s">
        <v>77</v>
      </c>
      <c r="C47" s="74">
        <v>10117</v>
      </c>
      <c r="D47" s="62" t="s">
        <v>177</v>
      </c>
      <c r="E47" s="63">
        <v>8</v>
      </c>
    </row>
    <row r="48" spans="1:5" s="58" customFormat="1" ht="30" x14ac:dyDescent="0.25">
      <c r="A48" s="69">
        <v>32</v>
      </c>
      <c r="B48" s="60" t="s">
        <v>77</v>
      </c>
      <c r="C48" s="74">
        <v>10118</v>
      </c>
      <c r="D48" s="62" t="s">
        <v>178</v>
      </c>
      <c r="E48" s="63">
        <v>17</v>
      </c>
    </row>
    <row r="49" spans="1:5" s="58" customFormat="1" ht="15.75" x14ac:dyDescent="0.25">
      <c r="A49"/>
      <c r="B49"/>
      <c r="C49"/>
      <c r="D49"/>
      <c r="E49"/>
    </row>
    <row r="50" spans="1:5" s="58" customFormat="1" ht="15.75" x14ac:dyDescent="0.25">
      <c r="A50"/>
      <c r="B50"/>
      <c r="C50"/>
      <c r="D50"/>
      <c r="E50"/>
    </row>
    <row r="51" spans="1:5" s="58" customFormat="1" ht="15.75" x14ac:dyDescent="0.25">
      <c r="A51"/>
      <c r="B51"/>
      <c r="C51"/>
      <c r="D51"/>
      <c r="E51"/>
    </row>
    <row r="52" spans="1:5" s="58" customFormat="1" ht="15.75" x14ac:dyDescent="0.25">
      <c r="A52"/>
      <c r="B52"/>
      <c r="C52"/>
      <c r="D52"/>
      <c r="E52"/>
    </row>
    <row r="53" spans="1:5" s="58" customFormat="1" ht="15.75" x14ac:dyDescent="0.25">
      <c r="A53"/>
      <c r="B53"/>
      <c r="C53"/>
      <c r="D53"/>
      <c r="E53"/>
    </row>
    <row r="54" spans="1:5" s="58" customFormat="1" ht="15.75" x14ac:dyDescent="0.25">
      <c r="A54"/>
      <c r="B54"/>
      <c r="C54"/>
      <c r="D54"/>
      <c r="E54"/>
    </row>
    <row r="55" spans="1:5" s="58" customFormat="1" ht="15.75" x14ac:dyDescent="0.25">
      <c r="A55"/>
      <c r="B55"/>
      <c r="C55"/>
      <c r="D55"/>
      <c r="E55"/>
    </row>
    <row r="56" spans="1:5" s="58" customFormat="1" ht="15.75" x14ac:dyDescent="0.25">
      <c r="A56"/>
      <c r="B56"/>
      <c r="C56"/>
      <c r="D56"/>
      <c r="E56"/>
    </row>
    <row r="57" spans="1:5" s="58" customFormat="1" ht="15.75" x14ac:dyDescent="0.25">
      <c r="A57"/>
      <c r="B57"/>
      <c r="C57"/>
      <c r="D57"/>
      <c r="E57"/>
    </row>
    <row r="58" spans="1:5" s="58" customFormat="1" ht="15.75" x14ac:dyDescent="0.25">
      <c r="A58"/>
      <c r="B58"/>
      <c r="C58"/>
      <c r="D58"/>
      <c r="E58"/>
    </row>
    <row r="59" spans="1:5" s="58" customFormat="1" ht="15.75" x14ac:dyDescent="0.25">
      <c r="A59"/>
      <c r="B59"/>
      <c r="C59"/>
      <c r="D59"/>
      <c r="E59"/>
    </row>
    <row r="60" spans="1:5" s="58" customFormat="1" ht="15.75" x14ac:dyDescent="0.25">
      <c r="A60"/>
      <c r="B60"/>
      <c r="C60"/>
      <c r="D60"/>
      <c r="E60"/>
    </row>
    <row r="61" spans="1:5" s="58" customFormat="1" ht="15.75" x14ac:dyDescent="0.25">
      <c r="A61"/>
      <c r="B61"/>
      <c r="C61"/>
      <c r="D61"/>
      <c r="E61"/>
    </row>
    <row r="62" spans="1:5" s="58" customFormat="1" x14ac:dyDescent="0.25">
      <c r="A62" s="59"/>
      <c r="B62" s="60"/>
      <c r="C62" s="61"/>
      <c r="D62" s="62"/>
      <c r="E62" s="63"/>
    </row>
    <row r="63" spans="1:5" s="58" customFormat="1" x14ac:dyDescent="0.25">
      <c r="A63" s="59"/>
      <c r="B63" s="60"/>
      <c r="C63" s="61"/>
      <c r="D63" s="62"/>
      <c r="E63" s="63"/>
    </row>
    <row r="64" spans="1:5" s="58" customFormat="1" x14ac:dyDescent="0.25">
      <c r="A64" s="59"/>
      <c r="B64" s="60"/>
      <c r="C64" s="61"/>
      <c r="D64" s="62"/>
      <c r="E64" s="63"/>
    </row>
    <row r="65" spans="1:5" s="58" customFormat="1" x14ac:dyDescent="0.25">
      <c r="A65" s="59"/>
      <c r="B65" s="60"/>
      <c r="C65" s="61"/>
      <c r="D65" s="62"/>
      <c r="E65" s="63"/>
    </row>
    <row r="66" spans="1:5" s="58" customFormat="1" x14ac:dyDescent="0.25">
      <c r="A66" s="59"/>
      <c r="B66" s="60"/>
      <c r="C66" s="61"/>
      <c r="D66" s="62"/>
      <c r="E66" s="63"/>
    </row>
    <row r="67" spans="1:5" s="58" customFormat="1" x14ac:dyDescent="0.25">
      <c r="A67" s="59"/>
      <c r="B67" s="60"/>
      <c r="C67" s="61"/>
      <c r="D67" s="62"/>
      <c r="E67" s="63"/>
    </row>
    <row r="68" spans="1:5" s="58" customFormat="1" x14ac:dyDescent="0.25">
      <c r="A68" s="59"/>
      <c r="B68" s="60"/>
      <c r="C68" s="61"/>
      <c r="D68" s="62"/>
      <c r="E68" s="63"/>
    </row>
    <row r="69" spans="1:5" s="58" customFormat="1" x14ac:dyDescent="0.25">
      <c r="A69" s="59"/>
      <c r="B69" s="60"/>
      <c r="C69" s="61"/>
      <c r="D69" s="62"/>
      <c r="E69" s="63"/>
    </row>
    <row r="70" spans="1:5" s="58" customFormat="1" x14ac:dyDescent="0.25">
      <c r="A70" s="59"/>
      <c r="B70" s="60"/>
      <c r="C70" s="61"/>
      <c r="D70" s="62"/>
      <c r="E70" s="63"/>
    </row>
    <row r="71" spans="1:5" s="58" customFormat="1" x14ac:dyDescent="0.25">
      <c r="A71" s="59"/>
      <c r="B71" s="60"/>
      <c r="C71" s="61"/>
      <c r="D71" s="62"/>
      <c r="E71" s="63"/>
    </row>
    <row r="72" spans="1:5" s="58" customFormat="1" x14ac:dyDescent="0.25">
      <c r="A72" s="59"/>
      <c r="B72" s="60"/>
      <c r="C72" s="61"/>
      <c r="D72" s="62"/>
      <c r="E72" s="63"/>
    </row>
    <row r="73" spans="1:5" s="58" customFormat="1" x14ac:dyDescent="0.25">
      <c r="A73" s="59"/>
      <c r="B73" s="60"/>
      <c r="C73" s="61"/>
      <c r="D73" s="62"/>
      <c r="E73" s="63"/>
    </row>
    <row r="74" spans="1:5" s="58" customFormat="1" x14ac:dyDescent="0.25">
      <c r="A74" s="59"/>
      <c r="B74" s="60"/>
      <c r="C74" s="61"/>
      <c r="D74" s="62"/>
      <c r="E74" s="63"/>
    </row>
    <row r="75" spans="1:5" s="58" customFormat="1" x14ac:dyDescent="0.25">
      <c r="A75" s="59"/>
      <c r="B75" s="60"/>
      <c r="C75" s="61"/>
      <c r="D75" s="62"/>
      <c r="E75" s="63"/>
    </row>
    <row r="76" spans="1:5" s="58" customFormat="1" x14ac:dyDescent="0.25">
      <c r="A76" s="59"/>
      <c r="B76" s="60"/>
      <c r="C76" s="61"/>
      <c r="D76" s="62"/>
      <c r="E76" s="63"/>
    </row>
    <row r="77" spans="1:5" s="58" customFormat="1" x14ac:dyDescent="0.25">
      <c r="A77" s="59"/>
      <c r="B77" s="60"/>
      <c r="C77" s="61"/>
      <c r="D77" s="62"/>
      <c r="E77" s="63"/>
    </row>
    <row r="78" spans="1:5" s="58" customFormat="1" x14ac:dyDescent="0.25">
      <c r="A78" s="59"/>
      <c r="B78" s="60"/>
      <c r="C78" s="61"/>
      <c r="D78" s="62"/>
      <c r="E78" s="63"/>
    </row>
    <row r="79" spans="1:5" s="58" customFormat="1" x14ac:dyDescent="0.25">
      <c r="A79" s="59"/>
      <c r="B79" s="60"/>
      <c r="C79" s="61"/>
      <c r="D79" s="62"/>
      <c r="E79" s="63"/>
    </row>
    <row r="80" spans="1:5" s="52" customFormat="1" ht="15" customHeight="1" x14ac:dyDescent="0.25">
      <c r="A80"/>
      <c r="B80"/>
      <c r="C80"/>
      <c r="D80"/>
      <c r="E80"/>
    </row>
    <row r="81" spans="1:5" s="52" customFormat="1" ht="15" customHeight="1" x14ac:dyDescent="0.25">
      <c r="A81"/>
      <c r="B81"/>
      <c r="C81"/>
      <c r="D81"/>
      <c r="E81"/>
    </row>
    <row r="82" spans="1:5" s="52" customFormat="1" ht="15" customHeight="1" x14ac:dyDescent="0.25">
      <c r="A82"/>
      <c r="B82"/>
      <c r="C82"/>
      <c r="D82"/>
      <c r="E82"/>
    </row>
    <row r="83" spans="1:5" s="52" customFormat="1" ht="15" customHeight="1" x14ac:dyDescent="0.25">
      <c r="A83"/>
      <c r="B83"/>
      <c r="C83"/>
      <c r="D83"/>
      <c r="E83"/>
    </row>
    <row r="84" spans="1:5" s="52" customFormat="1" ht="15" customHeight="1" x14ac:dyDescent="0.25">
      <c r="A84"/>
      <c r="B84"/>
      <c r="C84"/>
      <c r="D84"/>
      <c r="E84"/>
    </row>
    <row r="85" spans="1:5" s="52" customFormat="1" ht="15" customHeight="1" x14ac:dyDescent="0.25">
      <c r="A85"/>
      <c r="B85"/>
      <c r="C85"/>
      <c r="D85"/>
      <c r="E85"/>
    </row>
    <row r="86" spans="1:5" s="52" customFormat="1" ht="15" customHeight="1" x14ac:dyDescent="0.25">
      <c r="A86"/>
      <c r="B86"/>
      <c r="C86"/>
      <c r="D86"/>
      <c r="E86"/>
    </row>
    <row r="87" spans="1:5" s="52" customFormat="1" ht="15" customHeight="1" x14ac:dyDescent="0.25">
      <c r="A87"/>
      <c r="B87"/>
      <c r="C87"/>
      <c r="D87"/>
      <c r="E87"/>
    </row>
    <row r="88" spans="1:5" s="52" customFormat="1" ht="15" customHeight="1" x14ac:dyDescent="0.25">
      <c r="A88"/>
      <c r="B88"/>
      <c r="C88"/>
      <c r="D88"/>
      <c r="E88"/>
    </row>
    <row r="89" spans="1:5" s="52" customFormat="1" ht="15" customHeight="1" x14ac:dyDescent="0.25">
      <c r="A89"/>
      <c r="B89"/>
      <c r="C89"/>
      <c r="D89"/>
      <c r="E89"/>
    </row>
    <row r="90" spans="1:5" s="52" customFormat="1" ht="15" customHeight="1" x14ac:dyDescent="0.25">
      <c r="A90"/>
      <c r="B90"/>
      <c r="C90"/>
      <c r="D90"/>
      <c r="E90"/>
    </row>
    <row r="91" spans="1:5" s="52" customFormat="1" ht="15" customHeight="1" x14ac:dyDescent="0.25">
      <c r="A91"/>
      <c r="B91"/>
      <c r="C91"/>
      <c r="D91"/>
      <c r="E91"/>
    </row>
    <row r="92" spans="1:5" s="52" customFormat="1" ht="15" customHeight="1" x14ac:dyDescent="0.25">
      <c r="A92"/>
      <c r="B92"/>
      <c r="C92"/>
      <c r="D92"/>
      <c r="E92"/>
    </row>
    <row r="93" spans="1:5" s="52" customFormat="1" ht="15" customHeight="1" x14ac:dyDescent="0.25">
      <c r="A93"/>
      <c r="B93"/>
      <c r="C93"/>
      <c r="D93"/>
      <c r="E93"/>
    </row>
    <row r="94" spans="1:5" s="52" customFormat="1" ht="15" customHeight="1" x14ac:dyDescent="0.25">
      <c r="A94"/>
      <c r="B94"/>
      <c r="C94"/>
      <c r="D94"/>
      <c r="E94"/>
    </row>
    <row r="95" spans="1:5" s="52" customFormat="1" ht="15" customHeight="1" x14ac:dyDescent="0.25">
      <c r="A95"/>
      <c r="B95"/>
      <c r="C95"/>
      <c r="D95"/>
      <c r="E95"/>
    </row>
    <row r="96" spans="1:5" s="52" customFormat="1" ht="15" customHeight="1" x14ac:dyDescent="0.25">
      <c r="A96"/>
      <c r="B96"/>
      <c r="C96"/>
      <c r="D96"/>
      <c r="E96"/>
    </row>
    <row r="97" spans="1:5" s="52" customFormat="1" ht="15" customHeight="1" x14ac:dyDescent="0.25">
      <c r="A97"/>
      <c r="B97"/>
      <c r="C97"/>
      <c r="D97"/>
      <c r="E97"/>
    </row>
    <row r="98" spans="1:5" s="52" customFormat="1" ht="15" customHeight="1" x14ac:dyDescent="0.25">
      <c r="A98"/>
      <c r="B98"/>
      <c r="C98"/>
      <c r="D98"/>
      <c r="E98"/>
    </row>
    <row r="99" spans="1:5" s="52" customFormat="1" ht="15" customHeight="1" x14ac:dyDescent="0.25">
      <c r="A99"/>
      <c r="B99"/>
      <c r="C99"/>
      <c r="D99"/>
      <c r="E99"/>
    </row>
    <row r="100" spans="1:5" s="52" customFormat="1" ht="15" customHeight="1" x14ac:dyDescent="0.25">
      <c r="A100"/>
      <c r="B100"/>
      <c r="C100"/>
      <c r="D100"/>
      <c r="E100"/>
    </row>
    <row r="101" spans="1:5" s="52" customFormat="1" ht="15" customHeight="1" x14ac:dyDescent="0.25">
      <c r="A101"/>
      <c r="B101"/>
      <c r="C101"/>
      <c r="D101"/>
      <c r="E101"/>
    </row>
    <row r="102" spans="1:5" s="52" customFormat="1" ht="15" customHeight="1" x14ac:dyDescent="0.25">
      <c r="A102"/>
      <c r="B102"/>
      <c r="C102"/>
      <c r="D102"/>
      <c r="E102"/>
    </row>
    <row r="103" spans="1:5" s="52" customFormat="1" ht="15" customHeight="1" x14ac:dyDescent="0.25">
      <c r="A103"/>
      <c r="B103"/>
      <c r="C103"/>
      <c r="D103"/>
      <c r="E103"/>
    </row>
    <row r="104" spans="1:5" s="52" customFormat="1" ht="15" customHeight="1" x14ac:dyDescent="0.25">
      <c r="A104"/>
      <c r="B104"/>
      <c r="C104"/>
      <c r="D104"/>
      <c r="E104"/>
    </row>
    <row r="105" spans="1:5" s="52" customFormat="1" ht="15" customHeight="1" x14ac:dyDescent="0.25">
      <c r="A105"/>
      <c r="B105"/>
      <c r="C105"/>
      <c r="D105"/>
      <c r="E105"/>
    </row>
    <row r="106" spans="1:5" s="52" customFormat="1" ht="15" customHeight="1" x14ac:dyDescent="0.25">
      <c r="A106"/>
      <c r="B106"/>
      <c r="C106"/>
      <c r="D106"/>
      <c r="E106"/>
    </row>
    <row r="107" spans="1:5" s="52" customFormat="1" ht="15" customHeight="1" x14ac:dyDescent="0.25">
      <c r="A107"/>
      <c r="B107"/>
      <c r="C107"/>
      <c r="D107"/>
      <c r="E107"/>
    </row>
    <row r="108" spans="1:5" s="52" customFormat="1" ht="15" customHeight="1" x14ac:dyDescent="0.25">
      <c r="A108"/>
      <c r="B108"/>
      <c r="C108"/>
      <c r="D108"/>
      <c r="E108"/>
    </row>
    <row r="109" spans="1:5" s="52" customFormat="1" ht="15" customHeight="1" x14ac:dyDescent="0.25">
      <c r="A109"/>
      <c r="B109"/>
      <c r="C109"/>
      <c r="D109"/>
      <c r="E109"/>
    </row>
    <row r="110" spans="1:5" s="52" customFormat="1" ht="15" customHeight="1" x14ac:dyDescent="0.25">
      <c r="A110"/>
      <c r="B110"/>
      <c r="C110"/>
      <c r="D110"/>
      <c r="E110"/>
    </row>
    <row r="111" spans="1:5" s="52" customFormat="1" ht="15" customHeight="1" x14ac:dyDescent="0.25">
      <c r="A111"/>
      <c r="B111"/>
      <c r="C111"/>
      <c r="D111"/>
      <c r="E111"/>
    </row>
    <row r="112" spans="1:5" s="52" customFormat="1" ht="15" customHeight="1" x14ac:dyDescent="0.25">
      <c r="A112"/>
      <c r="B112"/>
      <c r="C112"/>
      <c r="D112"/>
      <c r="E112"/>
    </row>
    <row r="113" spans="1:5" s="52" customFormat="1" ht="15" customHeight="1" x14ac:dyDescent="0.25">
      <c r="A113"/>
      <c r="B113"/>
      <c r="C113"/>
      <c r="D113"/>
      <c r="E113"/>
    </row>
    <row r="114" spans="1:5" s="52" customFormat="1" ht="15" customHeight="1" x14ac:dyDescent="0.25">
      <c r="A114"/>
      <c r="B114"/>
      <c r="C114"/>
      <c r="D114"/>
      <c r="E114"/>
    </row>
    <row r="115" spans="1:5" s="52" customFormat="1" ht="15" customHeight="1" x14ac:dyDescent="0.25">
      <c r="A115"/>
      <c r="B115"/>
      <c r="C115"/>
      <c r="D115"/>
      <c r="E115"/>
    </row>
    <row r="116" spans="1:5" s="52" customFormat="1" ht="15" customHeight="1" x14ac:dyDescent="0.25">
      <c r="A116"/>
      <c r="B116"/>
      <c r="C116"/>
      <c r="D116"/>
      <c r="E116"/>
    </row>
    <row r="117" spans="1:5" s="52" customFormat="1" ht="15" customHeight="1" x14ac:dyDescent="0.25">
      <c r="A117"/>
      <c r="B117"/>
      <c r="C117"/>
      <c r="D117"/>
      <c r="E117"/>
    </row>
    <row r="118" spans="1:5" s="52" customFormat="1" ht="15" customHeight="1" x14ac:dyDescent="0.25">
      <c r="A118"/>
      <c r="B118"/>
      <c r="C118"/>
      <c r="D118"/>
      <c r="E118"/>
    </row>
    <row r="119" spans="1:5" s="52" customFormat="1" ht="15" customHeight="1" x14ac:dyDescent="0.25">
      <c r="A119"/>
      <c r="B119"/>
      <c r="C119"/>
      <c r="D119"/>
      <c r="E119"/>
    </row>
    <row r="120" spans="1:5" s="52" customFormat="1" ht="15" customHeight="1" x14ac:dyDescent="0.25">
      <c r="A120"/>
      <c r="B120"/>
      <c r="C120"/>
      <c r="D120"/>
      <c r="E120"/>
    </row>
    <row r="121" spans="1:5" s="52" customFormat="1" ht="15" customHeight="1" x14ac:dyDescent="0.25">
      <c r="A121"/>
      <c r="B121"/>
      <c r="C121"/>
      <c r="D121"/>
      <c r="E121"/>
    </row>
    <row r="122" spans="1:5" s="52" customFormat="1" ht="15" customHeight="1" x14ac:dyDescent="0.25">
      <c r="A122"/>
      <c r="B122"/>
      <c r="C122"/>
      <c r="D122"/>
      <c r="E122"/>
    </row>
    <row r="123" spans="1:5" s="52" customFormat="1" ht="15" customHeight="1" x14ac:dyDescent="0.25">
      <c r="A123"/>
      <c r="B123"/>
      <c r="C123"/>
      <c r="D123"/>
      <c r="E123"/>
    </row>
    <row r="124" spans="1:5" s="52" customFormat="1" ht="15" customHeight="1" x14ac:dyDescent="0.25">
      <c r="A124"/>
      <c r="B124"/>
      <c r="C124"/>
      <c r="D124"/>
      <c r="E124"/>
    </row>
    <row r="125" spans="1:5" s="52" customFormat="1" ht="15" customHeight="1" x14ac:dyDescent="0.25">
      <c r="A125"/>
      <c r="B125"/>
      <c r="C125"/>
      <c r="D125"/>
      <c r="E125"/>
    </row>
    <row r="126" spans="1:5" s="52" customFormat="1" ht="15" customHeight="1" x14ac:dyDescent="0.25">
      <c r="A126"/>
      <c r="B126"/>
      <c r="C126"/>
      <c r="D126"/>
      <c r="E126"/>
    </row>
    <row r="127" spans="1:5" s="52" customFormat="1" ht="15" customHeight="1" x14ac:dyDescent="0.25">
      <c r="A127"/>
      <c r="B127"/>
      <c r="C127"/>
      <c r="D127"/>
      <c r="E127"/>
    </row>
    <row r="128" spans="1:5" s="52" customFormat="1" ht="15" customHeight="1" x14ac:dyDescent="0.25">
      <c r="A128"/>
      <c r="B128"/>
      <c r="C128"/>
      <c r="D128"/>
      <c r="E128"/>
    </row>
    <row r="129" spans="1:5" s="52" customFormat="1" ht="15" customHeight="1" x14ac:dyDescent="0.25">
      <c r="A129"/>
      <c r="B129"/>
      <c r="C129"/>
      <c r="D129"/>
      <c r="E129"/>
    </row>
    <row r="130" spans="1:5" s="52" customFormat="1" ht="15" customHeight="1" x14ac:dyDescent="0.25">
      <c r="A130"/>
      <c r="B130"/>
      <c r="C130"/>
      <c r="D130"/>
      <c r="E130"/>
    </row>
    <row r="131" spans="1:5" s="52" customFormat="1" ht="15" customHeight="1" x14ac:dyDescent="0.25">
      <c r="A131"/>
      <c r="B131"/>
      <c r="C131"/>
      <c r="D131"/>
      <c r="E131"/>
    </row>
    <row r="132" spans="1:5" s="52" customFormat="1" ht="15" customHeight="1" x14ac:dyDescent="0.25">
      <c r="A132"/>
      <c r="B132"/>
      <c r="C132"/>
      <c r="D132"/>
      <c r="E132"/>
    </row>
    <row r="133" spans="1:5" s="52" customFormat="1" ht="15" customHeight="1" x14ac:dyDescent="0.25">
      <c r="A133"/>
      <c r="B133"/>
      <c r="C133"/>
      <c r="D133"/>
      <c r="E133"/>
    </row>
    <row r="134" spans="1:5" s="52" customFormat="1" ht="15" customHeight="1" x14ac:dyDescent="0.25">
      <c r="A134"/>
      <c r="B134"/>
      <c r="C134"/>
      <c r="D134"/>
      <c r="E134"/>
    </row>
    <row r="135" spans="1:5" s="52" customFormat="1" ht="15" customHeight="1" x14ac:dyDescent="0.25">
      <c r="A135"/>
      <c r="B135"/>
      <c r="C135"/>
      <c r="D135"/>
      <c r="E135"/>
    </row>
    <row r="136" spans="1:5" s="52" customFormat="1" ht="15" customHeight="1" x14ac:dyDescent="0.25">
      <c r="A136"/>
      <c r="B136"/>
      <c r="C136"/>
      <c r="D136"/>
      <c r="E136"/>
    </row>
    <row r="137" spans="1:5" s="52" customFormat="1" ht="15" customHeight="1" x14ac:dyDescent="0.25">
      <c r="A137"/>
      <c r="B137"/>
      <c r="C137"/>
      <c r="D137"/>
      <c r="E137"/>
    </row>
    <row r="138" spans="1:5" s="52" customFormat="1" ht="15" customHeight="1" x14ac:dyDescent="0.25">
      <c r="A138"/>
      <c r="B138"/>
      <c r="C138"/>
      <c r="D138"/>
      <c r="E138"/>
    </row>
    <row r="139" spans="1:5" s="52" customFormat="1" ht="15" customHeight="1" x14ac:dyDescent="0.25">
      <c r="A139"/>
      <c r="B139"/>
      <c r="C139"/>
      <c r="D139"/>
      <c r="E139"/>
    </row>
    <row r="140" spans="1:5" s="52" customFormat="1" ht="15" customHeight="1" x14ac:dyDescent="0.25">
      <c r="A140"/>
      <c r="B140"/>
      <c r="C140"/>
      <c r="D140"/>
      <c r="E140"/>
    </row>
    <row r="141" spans="1:5" s="52" customFormat="1" ht="15" customHeight="1" x14ac:dyDescent="0.25">
      <c r="A141"/>
      <c r="B141"/>
      <c r="C141"/>
      <c r="D141"/>
      <c r="E141"/>
    </row>
    <row r="142" spans="1:5" s="52" customFormat="1" ht="15" customHeight="1" x14ac:dyDescent="0.25">
      <c r="A142"/>
      <c r="B142"/>
      <c r="C142"/>
      <c r="D142"/>
      <c r="E142"/>
    </row>
    <row r="143" spans="1:5" s="52" customFormat="1" ht="15" customHeight="1" x14ac:dyDescent="0.25">
      <c r="A143"/>
      <c r="B143"/>
      <c r="C143"/>
      <c r="D143"/>
      <c r="E143"/>
    </row>
    <row r="144" spans="1:5" s="52" customFormat="1" ht="15" customHeight="1" x14ac:dyDescent="0.25">
      <c r="A144"/>
      <c r="B144"/>
      <c r="C144"/>
      <c r="D144"/>
      <c r="E144"/>
    </row>
    <row r="145" spans="1:5" s="52" customFormat="1" ht="15" customHeight="1" x14ac:dyDescent="0.25">
      <c r="A145"/>
      <c r="B145"/>
      <c r="C145"/>
      <c r="D145"/>
      <c r="E145"/>
    </row>
    <row r="146" spans="1:5" s="52" customFormat="1" ht="15" customHeight="1" x14ac:dyDescent="0.25">
      <c r="A146"/>
      <c r="B146"/>
      <c r="C146"/>
      <c r="D146"/>
      <c r="E146"/>
    </row>
    <row r="147" spans="1:5" s="52" customFormat="1" ht="15" customHeight="1" x14ac:dyDescent="0.25">
      <c r="A147"/>
      <c r="B147"/>
      <c r="C147"/>
      <c r="D147"/>
      <c r="E147"/>
    </row>
    <row r="148" spans="1:5" s="52" customFormat="1" ht="15" customHeight="1" x14ac:dyDescent="0.25">
      <c r="A148"/>
      <c r="B148"/>
      <c r="C148"/>
      <c r="D148"/>
      <c r="E148"/>
    </row>
    <row r="149" spans="1:5" s="52" customFormat="1" ht="15" customHeight="1" x14ac:dyDescent="0.25">
      <c r="A149"/>
      <c r="B149"/>
      <c r="C149"/>
      <c r="D149"/>
      <c r="E149"/>
    </row>
    <row r="150" spans="1:5" s="52" customFormat="1" ht="15" customHeight="1" x14ac:dyDescent="0.25">
      <c r="A150"/>
      <c r="B150"/>
      <c r="C150"/>
      <c r="D150"/>
      <c r="E150"/>
    </row>
    <row r="151" spans="1:5" s="52" customFormat="1" ht="15" customHeight="1" x14ac:dyDescent="0.25">
      <c r="A151"/>
      <c r="B151"/>
      <c r="C151"/>
      <c r="D151"/>
      <c r="E151"/>
    </row>
    <row r="152" spans="1:5" s="52" customFormat="1" ht="15" customHeight="1" x14ac:dyDescent="0.25">
      <c r="A152"/>
      <c r="B152"/>
      <c r="C152"/>
      <c r="D152"/>
      <c r="E152"/>
    </row>
    <row r="153" spans="1:5" s="52" customFormat="1" ht="15" customHeight="1" x14ac:dyDescent="0.25">
      <c r="A153"/>
      <c r="B153"/>
      <c r="C153"/>
      <c r="D153"/>
      <c r="E153"/>
    </row>
    <row r="154" spans="1:5" s="52" customFormat="1" ht="15" customHeight="1" x14ac:dyDescent="0.25">
      <c r="A154"/>
      <c r="B154"/>
      <c r="C154"/>
      <c r="D154"/>
      <c r="E154"/>
    </row>
    <row r="155" spans="1:5" s="52" customFormat="1" ht="15" customHeight="1" x14ac:dyDescent="0.25">
      <c r="A155"/>
      <c r="B155"/>
      <c r="C155"/>
      <c r="D155"/>
      <c r="E155"/>
    </row>
    <row r="156" spans="1:5" s="52" customFormat="1" ht="15" customHeight="1" x14ac:dyDescent="0.25">
      <c r="A156"/>
      <c r="B156"/>
      <c r="C156"/>
      <c r="D156"/>
      <c r="E156"/>
    </row>
    <row r="157" spans="1:5" s="52" customFormat="1" ht="15" customHeight="1" x14ac:dyDescent="0.25">
      <c r="A157"/>
      <c r="B157"/>
      <c r="C157"/>
      <c r="D157"/>
      <c r="E157"/>
    </row>
    <row r="158" spans="1:5" s="52" customFormat="1" ht="15" customHeight="1" x14ac:dyDescent="0.25">
      <c r="A158"/>
      <c r="B158"/>
      <c r="C158"/>
      <c r="D158"/>
      <c r="E158"/>
    </row>
    <row r="159" spans="1:5" s="52" customFormat="1" ht="15" customHeight="1" x14ac:dyDescent="0.25">
      <c r="A159"/>
      <c r="B159"/>
      <c r="C159"/>
      <c r="D159"/>
      <c r="E159"/>
    </row>
    <row r="160" spans="1:5" s="52" customFormat="1" ht="15" customHeight="1" x14ac:dyDescent="0.25">
      <c r="A160"/>
      <c r="B160"/>
      <c r="C160"/>
      <c r="D160"/>
      <c r="E160"/>
    </row>
    <row r="161" spans="1:5" s="52" customFormat="1" ht="15" customHeight="1" x14ac:dyDescent="0.25">
      <c r="A161"/>
      <c r="B161"/>
      <c r="C161"/>
      <c r="D161"/>
      <c r="E161"/>
    </row>
    <row r="162" spans="1:5" s="52" customFormat="1" ht="15" customHeight="1" x14ac:dyDescent="0.25">
      <c r="A162"/>
      <c r="B162"/>
      <c r="C162"/>
      <c r="D162"/>
      <c r="E162"/>
    </row>
    <row r="163" spans="1:5" s="52" customFormat="1" ht="15" customHeight="1" x14ac:dyDescent="0.25">
      <c r="A163"/>
      <c r="B163"/>
      <c r="C163"/>
      <c r="D163"/>
      <c r="E163"/>
    </row>
    <row r="164" spans="1:5" s="52" customFormat="1" ht="15" customHeight="1" x14ac:dyDescent="0.25">
      <c r="A164"/>
      <c r="B164"/>
      <c r="C164"/>
      <c r="D164"/>
      <c r="E164"/>
    </row>
    <row r="165" spans="1:5" s="52" customFormat="1" ht="15" customHeight="1" x14ac:dyDescent="0.25">
      <c r="A165"/>
      <c r="B165"/>
      <c r="C165"/>
      <c r="D165"/>
      <c r="E165"/>
    </row>
    <row r="166" spans="1:5" s="52" customFormat="1" ht="15" customHeight="1" x14ac:dyDescent="0.25">
      <c r="A166"/>
      <c r="B166"/>
      <c r="C166"/>
      <c r="D166"/>
      <c r="E166"/>
    </row>
    <row r="167" spans="1:5" s="52" customFormat="1" ht="15" customHeight="1" x14ac:dyDescent="0.25">
      <c r="A167"/>
      <c r="B167"/>
      <c r="C167"/>
      <c r="D167"/>
      <c r="E167"/>
    </row>
    <row r="168" spans="1:5" s="52" customFormat="1" ht="15" customHeight="1" x14ac:dyDescent="0.25">
      <c r="A168"/>
      <c r="B168"/>
      <c r="C168"/>
      <c r="D168"/>
      <c r="E168"/>
    </row>
    <row r="169" spans="1:5" s="52" customFormat="1" ht="15" customHeight="1" x14ac:dyDescent="0.25">
      <c r="A169"/>
      <c r="B169"/>
      <c r="C169"/>
      <c r="D169"/>
      <c r="E169"/>
    </row>
    <row r="170" spans="1:5" s="52" customFormat="1" ht="15" customHeight="1" x14ac:dyDescent="0.25">
      <c r="A170"/>
      <c r="B170"/>
      <c r="C170"/>
      <c r="D170"/>
      <c r="E170"/>
    </row>
    <row r="171" spans="1:5" s="52" customFormat="1" ht="15" customHeight="1" x14ac:dyDescent="0.25">
      <c r="A171"/>
      <c r="B171"/>
      <c r="C171"/>
      <c r="D171"/>
      <c r="E171"/>
    </row>
    <row r="172" spans="1:5" s="52" customFormat="1" ht="15" customHeight="1" x14ac:dyDescent="0.25">
      <c r="A172"/>
      <c r="B172"/>
      <c r="C172"/>
      <c r="D172"/>
      <c r="E172"/>
    </row>
    <row r="173" spans="1:5" s="52" customFormat="1" ht="15" customHeight="1" x14ac:dyDescent="0.25">
      <c r="A173"/>
      <c r="B173"/>
      <c r="C173"/>
      <c r="D173"/>
      <c r="E173"/>
    </row>
    <row r="174" spans="1:5" s="52" customFormat="1" ht="15" customHeight="1" x14ac:dyDescent="0.25">
      <c r="A174"/>
      <c r="B174"/>
      <c r="C174"/>
      <c r="D174"/>
      <c r="E174"/>
    </row>
    <row r="175" spans="1:5" s="52" customFormat="1" ht="15" customHeight="1" x14ac:dyDescent="0.25">
      <c r="A175"/>
      <c r="B175"/>
      <c r="C175"/>
      <c r="D175"/>
      <c r="E175"/>
    </row>
    <row r="176" spans="1:5" s="52" customFormat="1" ht="15" customHeight="1" x14ac:dyDescent="0.25">
      <c r="A176"/>
      <c r="B176"/>
      <c r="C176"/>
      <c r="D176"/>
      <c r="E176"/>
    </row>
    <row r="177" spans="1:5" s="52" customFormat="1" ht="15" customHeight="1" x14ac:dyDescent="0.25">
      <c r="A177"/>
      <c r="B177"/>
      <c r="C177"/>
      <c r="D177"/>
      <c r="E177"/>
    </row>
    <row r="178" spans="1:5" s="52" customFormat="1" ht="15" customHeight="1" x14ac:dyDescent="0.25">
      <c r="A178"/>
      <c r="B178"/>
      <c r="C178"/>
      <c r="D178"/>
      <c r="E178"/>
    </row>
    <row r="179" spans="1:5" s="52" customFormat="1" ht="15" customHeight="1" x14ac:dyDescent="0.25">
      <c r="A179"/>
      <c r="B179"/>
      <c r="C179"/>
      <c r="D179"/>
      <c r="E179"/>
    </row>
    <row r="180" spans="1:5" s="52" customFormat="1" ht="15" customHeight="1" x14ac:dyDescent="0.25">
      <c r="A180"/>
      <c r="B180"/>
      <c r="C180"/>
      <c r="D180"/>
      <c r="E180"/>
    </row>
    <row r="181" spans="1:5" s="52" customFormat="1" ht="15" customHeight="1" x14ac:dyDescent="0.25">
      <c r="A181"/>
      <c r="B181"/>
      <c r="C181"/>
      <c r="D181"/>
      <c r="E181"/>
    </row>
    <row r="182" spans="1:5" s="52" customFormat="1" ht="15" customHeight="1" x14ac:dyDescent="0.25">
      <c r="A182"/>
      <c r="B182"/>
      <c r="C182"/>
      <c r="D182"/>
      <c r="E182"/>
    </row>
    <row r="183" spans="1:5" s="52" customFormat="1" ht="15" customHeight="1" x14ac:dyDescent="0.25">
      <c r="A183"/>
      <c r="B183"/>
      <c r="C183"/>
      <c r="D183"/>
      <c r="E183"/>
    </row>
    <row r="184" spans="1:5" s="52" customFormat="1" ht="15" customHeight="1" x14ac:dyDescent="0.25">
      <c r="A184"/>
      <c r="B184"/>
      <c r="C184"/>
      <c r="D184"/>
      <c r="E184"/>
    </row>
    <row r="185" spans="1:5" s="52" customFormat="1" ht="15" customHeight="1" x14ac:dyDescent="0.25">
      <c r="A185"/>
      <c r="B185"/>
      <c r="C185"/>
      <c r="D185"/>
      <c r="E185"/>
    </row>
    <row r="186" spans="1:5" s="52" customFormat="1" ht="15" customHeight="1" x14ac:dyDescent="0.25">
      <c r="A186"/>
      <c r="B186"/>
      <c r="C186"/>
      <c r="D186"/>
      <c r="E186"/>
    </row>
    <row r="187" spans="1:5" s="52" customFormat="1" ht="15" customHeight="1" x14ac:dyDescent="0.25">
      <c r="A187"/>
      <c r="B187"/>
      <c r="C187"/>
      <c r="D187"/>
      <c r="E187"/>
    </row>
    <row r="188" spans="1:5" s="52" customFormat="1" ht="15" customHeight="1" x14ac:dyDescent="0.25">
      <c r="A188"/>
      <c r="B188"/>
      <c r="C188"/>
      <c r="D188"/>
      <c r="E188"/>
    </row>
    <row r="189" spans="1:5" s="52" customFormat="1" ht="15" customHeight="1" x14ac:dyDescent="0.25">
      <c r="A189"/>
      <c r="B189"/>
      <c r="C189"/>
      <c r="D189"/>
      <c r="E189"/>
    </row>
    <row r="190" spans="1:5" s="52" customFormat="1" ht="15" customHeight="1" x14ac:dyDescent="0.25">
      <c r="A190"/>
      <c r="B190"/>
      <c r="C190"/>
      <c r="D190"/>
      <c r="E190"/>
    </row>
    <row r="191" spans="1:5" s="52" customFormat="1" ht="15" customHeight="1" x14ac:dyDescent="0.25">
      <c r="A191"/>
      <c r="B191"/>
      <c r="C191"/>
      <c r="D191"/>
      <c r="E191"/>
    </row>
    <row r="192" spans="1:5" s="52" customFormat="1" ht="15" customHeight="1" x14ac:dyDescent="0.25">
      <c r="A192"/>
      <c r="B192"/>
      <c r="C192"/>
      <c r="D192"/>
      <c r="E192"/>
    </row>
    <row r="193" spans="1:5" s="52" customFormat="1" ht="15" customHeight="1" x14ac:dyDescent="0.25">
      <c r="A193"/>
      <c r="B193"/>
      <c r="C193"/>
      <c r="D193"/>
      <c r="E193"/>
    </row>
    <row r="194" spans="1:5" s="52" customFormat="1" ht="15" customHeight="1" x14ac:dyDescent="0.25">
      <c r="A194"/>
      <c r="B194"/>
      <c r="C194"/>
      <c r="D194"/>
      <c r="E194"/>
    </row>
    <row r="195" spans="1:5" s="52" customFormat="1" ht="15" customHeight="1" x14ac:dyDescent="0.25">
      <c r="A195"/>
      <c r="B195"/>
      <c r="C195"/>
      <c r="D195"/>
      <c r="E195"/>
    </row>
    <row r="196" spans="1:5" s="52" customFormat="1" ht="15" customHeight="1" x14ac:dyDescent="0.25">
      <c r="A196"/>
      <c r="B196"/>
      <c r="C196"/>
      <c r="D196"/>
      <c r="E196"/>
    </row>
    <row r="197" spans="1:5" s="52" customFormat="1" ht="15" customHeight="1" x14ac:dyDescent="0.25">
      <c r="A197" s="48"/>
      <c r="B197" s="49"/>
      <c r="C197" s="50"/>
      <c r="D197" s="51"/>
      <c r="E197" s="48"/>
    </row>
    <row r="198" spans="1:5" s="52" customFormat="1" ht="15" customHeight="1" x14ac:dyDescent="0.25">
      <c r="A198" s="48"/>
      <c r="B198" s="49"/>
      <c r="C198" s="50"/>
      <c r="D198" s="51"/>
      <c r="E198" s="48"/>
    </row>
    <row r="199" spans="1:5" s="52" customFormat="1" ht="15" customHeight="1" x14ac:dyDescent="0.25">
      <c r="A199" s="48"/>
      <c r="B199" s="49"/>
      <c r="C199" s="50"/>
      <c r="D199" s="51"/>
      <c r="E199" s="48"/>
    </row>
    <row r="200" spans="1:5" s="52" customFormat="1" ht="15" customHeight="1" x14ac:dyDescent="0.25">
      <c r="A200" s="48"/>
      <c r="B200" s="49"/>
      <c r="C200" s="50"/>
      <c r="D200" s="51"/>
      <c r="E200" s="48"/>
    </row>
    <row r="201" spans="1:5" s="52" customFormat="1" ht="15" customHeight="1" x14ac:dyDescent="0.25">
      <c r="A201" s="48"/>
      <c r="B201" s="49"/>
      <c r="C201" s="50"/>
      <c r="D201" s="51"/>
      <c r="E201" s="48"/>
    </row>
    <row r="202" spans="1:5" s="52" customFormat="1" ht="15" customHeight="1" x14ac:dyDescent="0.25">
      <c r="A202" s="48"/>
      <c r="B202" s="49"/>
      <c r="C202" s="50"/>
      <c r="D202" s="51"/>
      <c r="E202" s="48"/>
    </row>
    <row r="203" spans="1:5" s="52" customFormat="1" ht="15" customHeight="1" x14ac:dyDescent="0.25">
      <c r="A203" s="48"/>
      <c r="B203" s="49"/>
      <c r="C203" s="50"/>
      <c r="D203" s="51"/>
      <c r="E203" s="48"/>
    </row>
    <row r="204" spans="1:5" s="52" customFormat="1" ht="15" customHeight="1" x14ac:dyDescent="0.25">
      <c r="A204" s="48"/>
      <c r="B204" s="49"/>
      <c r="C204" s="50"/>
      <c r="D204" s="51"/>
      <c r="E204" s="48"/>
    </row>
    <row r="205" spans="1:5" s="52" customFormat="1" ht="15" customHeight="1" x14ac:dyDescent="0.25">
      <c r="A205" s="48"/>
      <c r="B205" s="49"/>
      <c r="C205" s="50"/>
      <c r="D205" s="51"/>
      <c r="E205" s="48"/>
    </row>
    <row r="206" spans="1:5" s="52" customFormat="1" ht="15" customHeight="1" x14ac:dyDescent="0.25">
      <c r="A206" s="48"/>
      <c r="B206" s="49"/>
      <c r="C206" s="50"/>
      <c r="D206" s="51"/>
      <c r="E206" s="48"/>
    </row>
    <row r="207" spans="1:5" s="52" customFormat="1" ht="15" customHeight="1" x14ac:dyDescent="0.25">
      <c r="A207" s="48"/>
      <c r="B207" s="49"/>
      <c r="C207" s="50"/>
      <c r="D207" s="51"/>
      <c r="E207" s="48"/>
    </row>
    <row r="208" spans="1:5" s="52" customFormat="1" ht="15" customHeight="1" x14ac:dyDescent="0.25">
      <c r="A208" s="48"/>
      <c r="B208" s="49"/>
      <c r="C208" s="50"/>
      <c r="D208" s="51"/>
      <c r="E208" s="48"/>
    </row>
    <row r="209" spans="1:5" s="52" customFormat="1" ht="15" customHeight="1" x14ac:dyDescent="0.25">
      <c r="A209" s="48"/>
      <c r="B209" s="49"/>
      <c r="C209" s="50"/>
      <c r="D209" s="51"/>
      <c r="E209" s="48"/>
    </row>
    <row r="210" spans="1:5" s="52" customFormat="1" ht="15" customHeight="1" x14ac:dyDescent="0.25">
      <c r="A210" s="48"/>
      <c r="B210" s="49"/>
      <c r="C210" s="50"/>
      <c r="D210" s="51"/>
      <c r="E210" s="48"/>
    </row>
  </sheetData>
  <sheetProtection algorithmName="SHA-512" hashValue="Dg2oxxkla3B8CEOM5RRsHmFCuu3N8k2upz4N+S28FfN4OvUEbGLLy3unO0HyEhP4vlwYZCU6s+QfwSTkV8zVoA==" saltValue="XYdFEll3m2Qhzkjioo/Y3w==" spinCount="100000" sheet="1" objects="1" scenarios="1" selectLockedCells="1"/>
  <protectedRanges>
    <protectedRange sqref="A4:E4 G1:G2" name="Anlage"/>
    <protectedRange sqref="A88:E88" name="Anlage_1_1"/>
    <protectedRange sqref="H1:H2" name="Anlage_4"/>
    <protectedRange sqref="A1:E3" name="Anlage_3_1"/>
    <protectedRange sqref="D28:E28 B28" name="Anlage_1_1_1"/>
    <protectedRange sqref="A9:E9 A31:E32 A35:E35 A38:E38 A41:E41" name="Anlage_1"/>
  </protectedRanges>
  <sortState ref="A11:E74">
    <sortCondition ref="D11:D74"/>
  </sortState>
  <mergeCells count="10">
    <mergeCell ref="A1:E3"/>
    <mergeCell ref="A8:E8"/>
    <mergeCell ref="A9:E9"/>
    <mergeCell ref="A30:E30"/>
    <mergeCell ref="A31:E31"/>
    <mergeCell ref="A32:E32"/>
    <mergeCell ref="A35:E35"/>
    <mergeCell ref="A38:E38"/>
    <mergeCell ref="A40:E40"/>
    <mergeCell ref="A41:E41"/>
  </mergeCells>
  <dataValidations count="1">
    <dataValidation type="whole" errorStyle="information" allowBlank="1" showInputMessage="1" showErrorMessage="1" sqref="E67 E34 E39 E5:E7">
      <formula1>0</formula1>
      <formula2>100</formula2>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5.75" x14ac:dyDescent="0.25"/>
  <sheetData>
    <row r="1" spans="1:1" x14ac:dyDescent="0.25">
      <c r="A1" s="66" t="s">
        <v>78</v>
      </c>
    </row>
    <row r="3" spans="1:1" x14ac:dyDescent="0.25">
      <c r="A3" s="36" t="s">
        <v>161</v>
      </c>
    </row>
    <row r="4" spans="1:1" x14ac:dyDescent="0.25">
      <c r="A4" s="36" t="s">
        <v>162</v>
      </c>
    </row>
    <row r="5" spans="1:1" x14ac:dyDescent="0.25">
      <c r="A5" s="36" t="s">
        <v>163</v>
      </c>
    </row>
    <row r="6" spans="1:1" x14ac:dyDescent="0.25">
      <c r="A6" s="36" t="s">
        <v>164</v>
      </c>
    </row>
    <row r="7" spans="1:1" x14ac:dyDescent="0.25">
      <c r="A7" s="36" t="s">
        <v>165</v>
      </c>
    </row>
  </sheetData>
  <sheetProtection algorithmName="SHA-512" hashValue="PyjDqCW8HB0zhMZ7zwiUZYK4tQUi3bzI525W3a+9VFJDmj6HjAvW072rF9f21khx48gXJbAVbejQWhm8qoIImA==" saltValue="p+zIz7JHbwQnnLqPSFr6Vg==" spinCount="100000" sheet="1" objects="1" scenarios="1" selectLockedCells="1"/>
  <protectedRanges>
    <protectedRange sqref="A4" name="Anlage_4_1"/>
    <protectedRange sqref="A5" name="Anlage_4_2"/>
    <protectedRange sqref="A6" name="Anlage_4_3"/>
    <protectedRange sqref="A3" name="Anlage_4_5"/>
    <protectedRange sqref="A7" name="Anlage_4_7"/>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Formular</vt:lpstr>
      <vt:lpstr>VT Englisch</vt:lpstr>
      <vt:lpstr>VT Französisch</vt:lpstr>
      <vt:lpstr>VT Niederländisch</vt:lpstr>
      <vt:lpstr>VT Spanisch</vt:lpstr>
      <vt:lpstr>VT Türkisch</vt:lpstr>
      <vt:lpstr>STG</vt:lpstr>
      <vt:lpstr>Formular!Druckbereich</vt:lpstr>
      <vt:lpstr>'VT Englisch'!Druckbereich</vt:lpstr>
      <vt:lpstr>'VT Französisch'!Druckbereich</vt:lpstr>
      <vt:lpstr>'VT Niederländisch'!Druckbereich</vt:lpstr>
      <vt:lpstr>'VT Spanisch'!Druckbereich</vt:lpstr>
      <vt:lpstr>'VT Türkisch'!Druckbereich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2016-06-28T08:24:33Z</cp:lastPrinted>
  <dcterms:created xsi:type="dcterms:W3CDTF">2016-03-29T06:28:06Z</dcterms:created>
  <dcterms:modified xsi:type="dcterms:W3CDTF">2017-10-20T13:32:12Z</dcterms:modified>
</cp:coreProperties>
</file>