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V:\Ide\01 Med Bio\Anträge\Anerkennung\Muster 03 12 25\"/>
    </mc:Choice>
  </mc:AlternateContent>
  <xr:revisionPtr revIDLastSave="0" documentId="13_ncr:1_{F86C0FFF-AFA8-4687-B3CD-8E4A718FF8A0}" xr6:coauthVersionLast="47" xr6:coauthVersionMax="47" xr10:uidLastSave="{00000000-0000-0000-0000-000000000000}"/>
  <bookViews>
    <workbookView xWindow="-28920" yWindow="-120" windowWidth="29040" windowHeight="15720" xr2:uid="{E0526E89-839F-5F42-AD67-80389EBDAAA1}"/>
  </bookViews>
  <sheets>
    <sheet name="Formular" sheetId="1" r:id="rId1"/>
    <sheet name="M.Sc. Biologie" sheetId="3" r:id="rId2"/>
    <sheet name="M.Sc. Aquatische Biologie" sheetId="4" r:id="rId3"/>
    <sheet name="M.Sc. Molekularbiologie" sheetId="5" r:id="rId4"/>
    <sheet name="M.Sc. Med. Biologie"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1" l="1"/>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12" i="1"/>
  <c r="K13" i="1"/>
  <c r="M11" i="1"/>
  <c r="I11" i="1" l="1"/>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58" i="1" l="1"/>
  <c r="J60" i="1" l="1"/>
  <c r="L59" i="1"/>
</calcChain>
</file>

<file path=xl/sharedStrings.xml><?xml version="1.0" encoding="utf-8"?>
<sst xmlns="http://schemas.openxmlformats.org/spreadsheetml/2006/main" count="629" uniqueCount="301">
  <si>
    <r>
      <rPr>
        <b/>
        <sz val="20"/>
        <color theme="1"/>
        <rFont val="Calibri"/>
        <family val="2"/>
        <scheme val="minor"/>
      </rPr>
      <t>Antrag auf Anerkennung von Studien- und Prüfungsleistungen</t>
    </r>
    <r>
      <rPr>
        <sz val="12"/>
        <color theme="1"/>
        <rFont val="Calibri"/>
        <family val="2"/>
        <scheme val="minor"/>
      </rPr>
      <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</si>
  <si>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</si>
  <si>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Name, Vorname:</t>
  </si>
  <si>
    <t>Anschrift:</t>
  </si>
  <si>
    <t>Telefon, Email:</t>
  </si>
  <si>
    <r>
      <t xml:space="preserve">Matrikelnummer:
</t>
    </r>
    <r>
      <rPr>
        <b/>
        <sz val="8"/>
        <color theme="1"/>
        <rFont val="Calibri"/>
        <family val="2"/>
        <scheme val="minor"/>
      </rPr>
      <t>(sofern bereits an der UDE immatrikuliert)</t>
    </r>
  </si>
  <si>
    <t>Anrechnung für folgenden
Abschluss/Studiengang:</t>
  </si>
  <si>
    <t>Regelstudienzeit:</t>
  </si>
  <si>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</si>
  <si>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</si>
  <si>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t>Bereits abgelegte Prüfungsleistungen</t>
  </si>
  <si>
    <t>Antrag auf Anerkennung</t>
  </si>
  <si>
    <t/>
  </si>
  <si>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</si>
  <si>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</si>
  <si>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</si>
  <si>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</si>
  <si>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</si>
  <si>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</si>
  <si>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</si>
  <si>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</si>
  <si>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</si>
  <si>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</si>
  <si>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</si>
  <si>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</si>
  <si>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</si>
  <si>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</si>
  <si>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</si>
  <si>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</si>
  <si>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</si>
  <si>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</si>
  <si>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</si>
  <si>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</si>
  <si>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</si>
  <si>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</si>
  <si>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t xml:space="preserve">Grund
</t>
    </r>
    <r>
      <rPr>
        <sz val="8"/>
        <color theme="1"/>
        <rFont val="Calibri"/>
        <family val="2"/>
        <scheme val="minor"/>
      </rPr>
      <t>(A, B, C oder D)</t>
    </r>
  </si>
  <si>
    <t>Begründung</t>
  </si>
  <si>
    <t>Rechtsmittelbelehrung:</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</si>
  <si>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</si>
  <si>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</si>
  <si>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</si>
  <si>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</si>
  <si>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</si>
  <si>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</si>
  <si>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</si>
  <si>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r>
      <t>Erworbene Credits</t>
    </r>
    <r>
      <rPr>
        <sz val="8"/>
        <color theme="1"/>
        <rFont val="Calibri"/>
        <family val="2"/>
        <scheme val="minor"/>
      </rPr>
      <t xml:space="preserve">
(laut Transcript)</t>
    </r>
  </si>
  <si>
    <r>
      <t xml:space="preserve">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</si>
  <si>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</si>
  <si>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t xml:space="preserve">Prüfungsform
</t>
    </r>
    <r>
      <rPr>
        <sz val="8"/>
        <color theme="1"/>
        <rFont val="Calibri"/>
        <family val="2"/>
        <scheme val="minor"/>
      </rPr>
      <t>(Klausur, Hausarbeit, mdl. Prüfung etc.)</t>
    </r>
  </si>
  <si>
    <r>
      <t xml:space="preserve">Note
</t>
    </r>
    <r>
      <rPr>
        <sz val="8"/>
        <color theme="1"/>
        <rFont val="Calibri"/>
        <family val="2"/>
        <scheme val="minor"/>
      </rPr>
      <t>(laut Transcript)</t>
    </r>
  </si>
  <si>
    <r>
      <rPr>
        <b/>
        <sz val="12"/>
        <color theme="1"/>
        <rFont val="Calibri"/>
        <family val="2"/>
        <scheme val="minor"/>
      </rPr>
      <t>für folgende Prüfungen</t>
    </r>
    <r>
      <rPr>
        <sz val="12"/>
        <color theme="1"/>
        <rFont val="Calibri"/>
        <family val="2"/>
        <scheme val="minor"/>
      </rPr>
      <t>:</t>
    </r>
    <r>
      <rPr>
        <sz val="8"/>
        <color theme="1"/>
        <rFont val="Calibri"/>
        <family val="2"/>
        <scheme val="minor"/>
      </rPr>
      <t xml:space="preserve">
(Bitte nur die laufende Nummer aus der Anlage "Prüfungen Studiengang" eintragen;  der Name der Prüfung wird automatisiert ergänzt)</t>
    </r>
  </si>
  <si>
    <t>Lfd. 
Nr.</t>
  </si>
  <si>
    <r>
      <t xml:space="preserve">Prüfung wird anerkannt für: 
</t>
    </r>
    <r>
      <rPr>
        <sz val="12"/>
        <color theme="1"/>
        <rFont val="Calibri"/>
        <family val="2"/>
        <scheme val="minor"/>
      </rPr>
      <t>Prüfungsnr. / Prüfung</t>
    </r>
  </si>
  <si>
    <r>
      <t xml:space="preserve">Ja / Nein
</t>
    </r>
    <r>
      <rPr>
        <b/>
        <sz val="11"/>
        <color theme="1"/>
        <rFont val="Calibri"/>
        <family val="2"/>
        <scheme val="minor"/>
      </rPr>
      <t>*</t>
    </r>
    <r>
      <rPr>
        <b/>
        <vertAlign val="superscript"/>
        <sz val="11"/>
        <color theme="1"/>
        <rFont val="Calibri"/>
        <family val="2"/>
        <scheme val="minor"/>
      </rPr>
      <t>3)</t>
    </r>
  </si>
  <si>
    <t>Antrag geprüft durch:</t>
  </si>
  <si>
    <t>Studiengang:</t>
  </si>
  <si>
    <t>Prüf.Nr.</t>
  </si>
  <si>
    <t>Prüfung</t>
  </si>
  <si>
    <t>Typ</t>
  </si>
  <si>
    <t>Credits</t>
  </si>
  <si>
    <t>Studienleistung</t>
  </si>
  <si>
    <t>Prüfungsleistung</t>
  </si>
  <si>
    <t xml:space="preserve">Prüfungsleistung </t>
  </si>
  <si>
    <t>EXT91081</t>
  </si>
  <si>
    <t>EXT91082</t>
  </si>
  <si>
    <t>EXT91083</t>
  </si>
  <si>
    <t>SJA40133</t>
  </si>
  <si>
    <t>Zell- und Molekularbiologie Teilnahme</t>
  </si>
  <si>
    <t>Immunologie</t>
  </si>
  <si>
    <t>Virologie</t>
  </si>
  <si>
    <t>Mikrobielle Ökologie</t>
  </si>
  <si>
    <t>Molekulare Genetik</t>
  </si>
  <si>
    <r>
      <t xml:space="preserve">Freitext </t>
    </r>
    <r>
      <rPr>
        <sz val="8"/>
        <rFont val="Calibri"/>
        <family val="2"/>
        <scheme val="minor"/>
      </rPr>
      <t>(bitte mit Namen der Prüfung überschreiben)</t>
    </r>
  </si>
  <si>
    <t>Gesamtkonto Credits</t>
  </si>
  <si>
    <t>Pflichtmodule</t>
  </si>
  <si>
    <t>Wissenschaftliches Schreiben und Präsentieren</t>
  </si>
  <si>
    <t>An-erkannte Credits</t>
  </si>
  <si>
    <t>Über-nommene Note</t>
  </si>
  <si>
    <t>Übersicht aller Prüfungsleistungen des Studiengangs
Master of Science Aquatische Biologie</t>
  </si>
  <si>
    <t>M.Sc. Aquatische Biologie</t>
  </si>
  <si>
    <t>PO 87-AQB-21</t>
  </si>
  <si>
    <t>Ökosysteme und organismische Vielfalt</t>
  </si>
  <si>
    <t>SJA71038</t>
  </si>
  <si>
    <t>ZJA92107</t>
  </si>
  <si>
    <t>Ökosysteme und ihre Bewohner</t>
  </si>
  <si>
    <t>ZJA92108</t>
  </si>
  <si>
    <t>Molekulare Diversität</t>
  </si>
  <si>
    <t>Molekular- und Mikrobiologie des Wassers</t>
  </si>
  <si>
    <t>SJA71039</t>
  </si>
  <si>
    <t>Diversität aquatische Organismen</t>
  </si>
  <si>
    <t>Science Slam</t>
  </si>
  <si>
    <t>ZJA92110</t>
  </si>
  <si>
    <t>Datenanalyse und Präsentation</t>
  </si>
  <si>
    <t>ZJA92111</t>
  </si>
  <si>
    <t>SJA71040</t>
  </si>
  <si>
    <t>Ecological Modelling</t>
  </si>
  <si>
    <t>Molekulare und mikrobiologische Arbeitstechniken</t>
  </si>
  <si>
    <t>ZJA92112</t>
  </si>
  <si>
    <t>SJA71041</t>
  </si>
  <si>
    <t xml:space="preserve">Studienleistung </t>
  </si>
  <si>
    <t>Angewandte Limnologie</t>
  </si>
  <si>
    <t>ZJA92113</t>
  </si>
  <si>
    <t>SJA71043</t>
  </si>
  <si>
    <t>Datenauswertung und bioinformatische Prozesse</t>
  </si>
  <si>
    <t>ZJA92114</t>
  </si>
  <si>
    <t>SJA71045</t>
  </si>
  <si>
    <t>Studiendesign und statistische Auswertung</t>
  </si>
  <si>
    <t>Wahlpflichtbereich</t>
  </si>
  <si>
    <t>Aquatische Parasitologie</t>
  </si>
  <si>
    <t>ZJA92094</t>
  </si>
  <si>
    <t>Data Science and computer vision in ecology</t>
  </si>
  <si>
    <t>ZJA92115</t>
  </si>
  <si>
    <t>SJA71046</t>
  </si>
  <si>
    <t>Applying data science and computer vision in ecology</t>
  </si>
  <si>
    <t>FFH und Natura2000</t>
  </si>
  <si>
    <t>ZJA92116</t>
  </si>
  <si>
    <t>Anwendung geographischer Informationssysteme in der Gewässerplanung</t>
  </si>
  <si>
    <t>ZJA92117</t>
  </si>
  <si>
    <t>Molecular Ecology</t>
  </si>
  <si>
    <t>ZJA92104</t>
  </si>
  <si>
    <t>Mathematical Models in Biology</t>
  </si>
  <si>
    <t>ZJA92063</t>
  </si>
  <si>
    <t>Praktikum / Lieteraturarbeit</t>
  </si>
  <si>
    <t>ZJA92119</t>
  </si>
  <si>
    <t xml:space="preserve">Vertiefungspraktikum  </t>
  </si>
  <si>
    <t>SJA71047</t>
  </si>
  <si>
    <t>Begleitseminar</t>
  </si>
  <si>
    <t>Literaturarbeit</t>
  </si>
  <si>
    <t>ZJA92120</t>
  </si>
  <si>
    <t>Übersicht aller Prüfungsleistungen des Studiengangs
Master of Science Molekularbiologie</t>
  </si>
  <si>
    <t>M.Sc. Molekularbiologie</t>
  </si>
  <si>
    <t>PO 87-MKB-21</t>
  </si>
  <si>
    <t>Pflichtbereich</t>
  </si>
  <si>
    <t>Protein Engineering and Modification</t>
  </si>
  <si>
    <t>ZJA91062</t>
  </si>
  <si>
    <t>SJA71035</t>
  </si>
  <si>
    <t>Methods in Protein Engineering and Modification</t>
  </si>
  <si>
    <t>Analytik der Molekularbiologie</t>
  </si>
  <si>
    <t>ZJA91053</t>
  </si>
  <si>
    <t>ZJA91054</t>
  </si>
  <si>
    <t>SJA71036</t>
  </si>
  <si>
    <t>Praktikum zur molekularen Genetik</t>
  </si>
  <si>
    <t>Einführung in die Medizinische Biologie</t>
  </si>
  <si>
    <t>ZJD91025</t>
  </si>
  <si>
    <t>Applied Molecular Biology</t>
  </si>
  <si>
    <t>ZJA91055</t>
  </si>
  <si>
    <t>Single Molecule Methods</t>
  </si>
  <si>
    <t>ZJA91056</t>
  </si>
  <si>
    <t>Single-Molecule Methods</t>
  </si>
  <si>
    <t>Biotechnologie für Molekularbiologen</t>
  </si>
  <si>
    <t>ZJA91057</t>
  </si>
  <si>
    <t>SJA71037</t>
  </si>
  <si>
    <t>Exkursion zur Biotechnologie</t>
  </si>
  <si>
    <t>Computational Drug Design</t>
  </si>
  <si>
    <t>ZJA90103</t>
  </si>
  <si>
    <t>Methods in Cancer Research</t>
  </si>
  <si>
    <t>ZJA92066</t>
  </si>
  <si>
    <t>Moderne Mikroskopieverfahren der biomed. Forschung: Theorie und Anwendung</t>
  </si>
  <si>
    <t>ZJA40028</t>
  </si>
  <si>
    <t>Moderne Methoden der Mikroskopie</t>
  </si>
  <si>
    <t>Molekulare Mechanismen der Organentwicklung</t>
  </si>
  <si>
    <t>ZJA92061</t>
  </si>
  <si>
    <t>Molekulare Mikro- und Zellbiologie</t>
  </si>
  <si>
    <t>ZJA92100</t>
  </si>
  <si>
    <t>Molekulare Mikro- u. Zellbiologie</t>
  </si>
  <si>
    <t>Spezielle Bioinformatik</t>
  </si>
  <si>
    <t>ZJA91035</t>
  </si>
  <si>
    <t>High-through-put sequencing analyses in biomedicine</t>
  </si>
  <si>
    <t>Laborpraktika</t>
  </si>
  <si>
    <t>ZJA94081</t>
  </si>
  <si>
    <t>Laborpraktikum I</t>
  </si>
  <si>
    <t>ZJA94101</t>
  </si>
  <si>
    <t>ZJA94091</t>
  </si>
  <si>
    <t>Laborpraktikum II</t>
  </si>
  <si>
    <t>Laborpraktikum III</t>
  </si>
  <si>
    <t>Übersicht aller Prüfungsleistungen des Studiengangs
Master of Science Medizinische Biologie</t>
  </si>
  <si>
    <t>M.Sc. Med. Biologie</t>
  </si>
  <si>
    <t>PO 87-C01-21</t>
  </si>
  <si>
    <t>Konzepte der Biologie</t>
  </si>
  <si>
    <t>ZJA40025</t>
  </si>
  <si>
    <t>Professional skills</t>
  </si>
  <si>
    <t>ZJD91021</t>
  </si>
  <si>
    <t>Datenpräsentation</t>
  </si>
  <si>
    <t>ZJA90010</t>
  </si>
  <si>
    <t>R programming für Biosciences/Datenpräsentation</t>
  </si>
  <si>
    <t>ZJD91022</t>
  </si>
  <si>
    <t>Scientific Writing</t>
  </si>
  <si>
    <t>SJD91024</t>
  </si>
  <si>
    <t>Berufs- und Arbeitsmarktorientierung</t>
  </si>
  <si>
    <t>Strukturbiochemie</t>
  </si>
  <si>
    <t>ZJA91041</t>
  </si>
  <si>
    <t>Molekulare Zellbiologie</t>
  </si>
  <si>
    <t>ZJA91051</t>
  </si>
  <si>
    <t>SJA40151</t>
  </si>
  <si>
    <t>Seminar zur Molekularen Zellbiologie</t>
  </si>
  <si>
    <t>SJA40152</t>
  </si>
  <si>
    <t>Übung zur Molekularen Zellbiologie</t>
  </si>
  <si>
    <t>Biologische Wahlpflichtmodule</t>
  </si>
  <si>
    <t>Mikro-, Zell- und Chemische Biologie</t>
  </si>
  <si>
    <t>ZJA92071</t>
  </si>
  <si>
    <t>Molecular and cellular biophysics</t>
  </si>
  <si>
    <t>ZJA92062</t>
  </si>
  <si>
    <t>Molekularebiologie der Chromosomen und der genetischen Stabilität</t>
  </si>
  <si>
    <t>ZJA92081</t>
  </si>
  <si>
    <t>Molekularbiologie der Chromosomen und der genetischen Stabilität</t>
  </si>
  <si>
    <t>Medizinische Wahlpflichtmodule</t>
  </si>
  <si>
    <t>ZMA93091</t>
  </si>
  <si>
    <t>Innere Medizin</t>
  </si>
  <si>
    <t>ZMA93101</t>
  </si>
  <si>
    <t>Neurodegenerative Erkrankungen</t>
  </si>
  <si>
    <t>ZMA93105</t>
  </si>
  <si>
    <t>Pathobiologie</t>
  </si>
  <si>
    <t>ZMA93071</t>
  </si>
  <si>
    <t>Pharmakologie und Toxikologie I</t>
  </si>
  <si>
    <t>ZMA93103</t>
  </si>
  <si>
    <t>Pharmakologie und Toxikologie II</t>
  </si>
  <si>
    <t>ZMA93107</t>
  </si>
  <si>
    <t>ZMA93081</t>
  </si>
  <si>
    <t>Molekulare Virologie und Gentherapie</t>
  </si>
  <si>
    <t>Übersicht aller Prüfungsleistungen des Studiengangs 
Master of Science Biologie</t>
  </si>
  <si>
    <t>M.Sc. Biologie</t>
  </si>
  <si>
    <t>PO 87-026-13</t>
  </si>
  <si>
    <t>System Zelle</t>
  </si>
  <si>
    <t>System Organismus</t>
  </si>
  <si>
    <t>ZJA91060</t>
  </si>
  <si>
    <t>Einführung in die Phylogenie und Diversität</t>
  </si>
  <si>
    <t>Ökosystem</t>
  </si>
  <si>
    <t>ZJA91061</t>
  </si>
  <si>
    <t>Seminar Ökosystem</t>
  </si>
  <si>
    <t>Biologie in Forschung und Industrie</t>
  </si>
  <si>
    <t>ZJA91063</t>
  </si>
  <si>
    <t>Beispiele aktueller biologischer Forschung</t>
  </si>
  <si>
    <t>ZJA91064</t>
  </si>
  <si>
    <t>Geschichte der Biowissenschaften</t>
  </si>
  <si>
    <t>ZJA91065</t>
  </si>
  <si>
    <t>Ethik in den Biowissenschaften</t>
  </si>
  <si>
    <t>ZJD91024</t>
  </si>
  <si>
    <t>ZJA91066</t>
  </si>
  <si>
    <t>Evolutionsbiologie II: Humanevolution</t>
  </si>
  <si>
    <t>ZJA91067</t>
  </si>
  <si>
    <t>Seminar Evolutionsbiologie II: Humanevolution</t>
  </si>
  <si>
    <t>ZJA92106</t>
  </si>
  <si>
    <t>Geländeübung</t>
  </si>
  <si>
    <t>ZJA91068</t>
  </si>
  <si>
    <t>Optionaler Bereich</t>
  </si>
  <si>
    <t>ZJA92064</t>
  </si>
  <si>
    <t>Molekulare und Zelluläre Biophysik</t>
  </si>
  <si>
    <t>Molekularebiologie der Chromosomen un der genetischen Stabilität</t>
  </si>
  <si>
    <t>ZJA92093</t>
  </si>
  <si>
    <t>Anwendungen der Hochdurchsatzsequenzierung</t>
  </si>
  <si>
    <t>ZJA92095</t>
  </si>
  <si>
    <t>Sinnesökologie und Ethoendokrinologie</t>
  </si>
  <si>
    <t>ZJA92096</t>
  </si>
  <si>
    <t>Gewässerökologie</t>
  </si>
  <si>
    <t>ZJA92097</t>
  </si>
  <si>
    <t>Terrestrische Ökologie</t>
  </si>
  <si>
    <t>ZJA92098</t>
  </si>
  <si>
    <t>Biodiversität kommunizieren</t>
  </si>
  <si>
    <t>ZJA92099</t>
  </si>
  <si>
    <t>Geländeübung Mondsee</t>
  </si>
  <si>
    <t>ZJA92101</t>
  </si>
  <si>
    <t>ZJA92102</t>
  </si>
  <si>
    <t>Vergleichende Sinnesbiologie und Ethoendokrinologie</t>
  </si>
  <si>
    <t>ZJA92103</t>
  </si>
  <si>
    <t>Ökophysiologie der Pflanzen</t>
  </si>
  <si>
    <t>ZJA92105</t>
  </si>
  <si>
    <t>ZIA690343</t>
  </si>
  <si>
    <t>Nano-Biophotonik</t>
  </si>
  <si>
    <t>ZJA40027</t>
  </si>
  <si>
    <t xml:space="preserve">Gegen diesen Bescheid kann innerhalb eines Monats nach Bekanntgabe Klage erhoben werden. Die Klage ist schriftlich oder zur Niederschrift beim Urkundsbeamten der Geschäftsstelle des Verwaltungsgerichts Gelsenkirchen (Bahnhofvorplatz 3, 45879 Gelsenkirchen) einzureichen. </t>
  </si>
  <si>
    <t>Methoden der Strukturbiologie</t>
  </si>
  <si>
    <t>Biologischer Wahlpflichtbereich / Erasmus (Antrag für im Ausland erbrachte Leistungen beifügen)</t>
  </si>
  <si>
    <t>ZJA40295</t>
  </si>
  <si>
    <t>Bio WP:  (….... hier Name der Prüfung eintragen)</t>
  </si>
  <si>
    <t>ZJA40296</t>
  </si>
  <si>
    <t>Medizinischer Wahlpflichtbereich / Erasmus (Antrag für im Ausland erbrachte Leistungen beifügen)</t>
  </si>
  <si>
    <t>ZJA40298</t>
  </si>
  <si>
    <t>Med WP:  (….... hier Name der Prüfung eintragen)</t>
  </si>
  <si>
    <t>ZJA40297</t>
  </si>
  <si>
    <t>Zusatzleistungen (Anerkennung nur bei Erasmus; Antrag für im Ausland erbrachte Leistungen beifügen)</t>
  </si>
  <si>
    <r>
      <t xml:space="preserve">ZL: </t>
    </r>
    <r>
      <rPr>
        <sz val="8"/>
        <color theme="1"/>
        <rFont val="Calibri"/>
        <family val="2"/>
        <scheme val="minor"/>
      </rPr>
      <t>(….... hier Name der Prüfung eintragen)</t>
    </r>
  </si>
  <si>
    <t>ZJA92122</t>
  </si>
  <si>
    <t>SJA71048</t>
  </si>
  <si>
    <t>Übungen zu den Methoden und Verfahren aus der angw. Limnologie</t>
  </si>
  <si>
    <t>Fließgewässerpraktikum</t>
  </si>
  <si>
    <t>Geländeübungen</t>
  </si>
  <si>
    <t>ZJA91078</t>
  </si>
  <si>
    <t>Itroduction to Marine Biology</t>
  </si>
  <si>
    <t>Marine Biologiy</t>
  </si>
  <si>
    <t>ZJA91079</t>
  </si>
  <si>
    <t>Microbial Bioinformatics</t>
  </si>
  <si>
    <t>ZJA91081</t>
  </si>
  <si>
    <t>Paläobiologie, Klimawandel und Evolution moderner Ökosysteme</t>
  </si>
  <si>
    <t>ZJA91080</t>
  </si>
  <si>
    <t>Mikroalgen: Ökologie, Evolution und Anwendung</t>
  </si>
  <si>
    <t>Sontige Wahlpflichtveranstaltung</t>
  </si>
  <si>
    <t>ZJA40299</t>
  </si>
  <si>
    <t>ZJA40302</t>
  </si>
  <si>
    <t># # Forschung im Fokus</t>
  </si>
  <si>
    <t>Forschung im Fokus</t>
  </si>
  <si>
    <t>Mathematical Models in Immunology and Cancer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</si>
</sst>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FF0000"/>
      <name val="Calibri"/>
      <family val="2"/>
      <scheme val="minor"/>
    </font>
    <font>
      <b/>
      <sz val="12"/>
      <color theme="1"/>
      <name val="Calibri"/>
      <family val="2"/>
      <scheme val="minor"/>
    </font>
    <font>
      <b/>
      <sz val="20"/>
      <color theme="1"/>
      <name val="Calibri"/>
      <family val="2"/>
      <scheme val="minor"/>
    </font>
    <font>
      <b/>
      <i/>
      <sz val="12"/>
      <color theme="1"/>
      <name val="Calibri"/>
      <family val="2"/>
      <scheme val="minor"/>
    </font>
    <font>
      <i/>
      <sz val="12"/>
      <color theme="1"/>
      <name val="Calibri"/>
      <family val="2"/>
      <scheme val="minor"/>
    </font>
    <font>
      <b/>
      <sz val="8"/>
      <color theme="1"/>
      <name val="Calibri"/>
      <family val="2"/>
      <scheme val="minor"/>
    </font>
    <font>
      <sz val="12"/>
      <color rgb="FF0070C0"/>
      <name val="Calibri"/>
      <family val="2"/>
      <scheme val="minor"/>
    </font>
    <font>
      <vertAlign val="superscript"/>
      <sz val="11"/>
      <color theme="1"/>
      <name val="Calibri"/>
      <family val="2"/>
      <scheme val="minor"/>
    </font>
    <font>
      <sz val="6"/>
      <color theme="1"/>
      <name val="Calibri"/>
      <family val="2"/>
      <scheme val="minor"/>
    </font>
    <font>
      <sz val="8"/>
      <color theme="1"/>
      <name val="Calibri"/>
      <family val="2"/>
      <scheme val="minor"/>
    </font>
    <font>
      <sz val="5"/>
      <color theme="1"/>
      <name val="Calibri"/>
      <family val="2"/>
      <scheme val="minor"/>
    </font>
    <font>
      <b/>
      <sz val="11"/>
      <color theme="1"/>
      <name val="Calibri"/>
      <family val="2"/>
      <scheme val="minor"/>
    </font>
    <font>
      <b/>
      <vertAlign val="superscrip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7"/>
      <color rgb="FF0070C0"/>
      <name val="Calibri"/>
      <family val="2"/>
      <scheme val="minor"/>
    </font>
    <font>
      <sz val="8"/>
      <name val="Calibri"/>
      <family val="2"/>
      <scheme val="minor"/>
    </font>
    <font>
      <b/>
      <sz val="14"/>
      <color theme="4" tint="-0.499984740745262"/>
      <name val="Calibri"/>
      <family val="2"/>
      <scheme val="minor"/>
    </font>
    <font>
      <b/>
      <sz val="11"/>
      <color theme="4" tint="-0.499984740745262"/>
      <name val="Calibri"/>
      <family val="2"/>
      <scheme val="minor"/>
    </font>
    <font>
      <sz val="11"/>
      <color rgb="FFFF0000"/>
      <name val="Calibri"/>
      <family val="2"/>
      <scheme val="minor"/>
    </font>
    <font>
      <sz val="11"/>
      <name val="Calibri"/>
      <family val="2"/>
      <scheme val="minor"/>
    </font>
    <font>
      <sz val="8"/>
      <color rgb="FF000000"/>
      <name val="Segoe UI"/>
      <family val="2"/>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0000"/>
        <bgColor indexed="64"/>
      </patternFill>
    </fill>
  </fills>
  <borders count="60">
    <border>
      <left/>
      <right/>
      <top/>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top style="thin">
        <color auto="1"/>
      </top>
      <bottom style="medium">
        <color rgb="FFFF0000"/>
      </bottom>
      <diagonal/>
    </border>
    <border>
      <left/>
      <right/>
      <top style="thin">
        <color auto="1"/>
      </top>
      <bottom style="medium">
        <color rgb="FFFF0000"/>
      </bottom>
      <diagonal/>
    </border>
    <border>
      <left/>
      <right style="medium">
        <color indexed="64"/>
      </right>
      <top style="thin">
        <color auto="1"/>
      </top>
      <bottom style="medium">
        <color rgb="FFFF0000"/>
      </bottom>
      <diagonal/>
    </border>
    <border>
      <left/>
      <right style="medium">
        <color rgb="FFFF0000"/>
      </right>
      <top style="medium">
        <color indexed="64"/>
      </top>
      <bottom style="thin">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indexed="64"/>
      </right>
      <top style="thin">
        <color auto="1"/>
      </top>
      <bottom style="thin">
        <color auto="1"/>
      </bottom>
      <diagonal/>
    </border>
    <border>
      <left/>
      <right style="medium">
        <color rgb="FFFF0000"/>
      </right>
      <top style="thin">
        <color auto="1"/>
      </top>
      <bottom style="thin">
        <color auto="1"/>
      </bottom>
      <diagonal/>
    </border>
    <border>
      <left style="medium">
        <color rgb="FFFF0000"/>
      </left>
      <right/>
      <top/>
      <bottom style="thin">
        <color auto="1"/>
      </bottom>
      <diagonal/>
    </border>
    <border>
      <left/>
      <right/>
      <top/>
      <bottom style="thin">
        <color auto="1"/>
      </bottom>
      <diagonal/>
    </border>
    <border>
      <left/>
      <right style="medium">
        <color rgb="FFFF0000"/>
      </right>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indexed="64"/>
      </left>
      <right/>
      <top style="thin">
        <color indexed="64"/>
      </top>
      <bottom/>
      <diagonal/>
    </border>
    <border>
      <left/>
      <right/>
      <top style="thin">
        <color indexed="64"/>
      </top>
      <bottom/>
      <diagonal/>
    </border>
    <border>
      <left/>
      <right style="medium">
        <color theme="4"/>
      </right>
      <top style="thin">
        <color indexed="64"/>
      </top>
      <bottom/>
      <diagonal/>
    </border>
    <border>
      <left style="medium">
        <color theme="4"/>
      </left>
      <right style="thin">
        <color auto="1"/>
      </right>
      <top style="medium">
        <color rgb="FFFF0000"/>
      </top>
      <bottom style="thin">
        <color indexed="64"/>
      </bottom>
      <diagonal/>
    </border>
    <border>
      <left style="thin">
        <color auto="1"/>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indexed="64"/>
      </left>
      <right/>
      <top/>
      <bottom style="thin">
        <color auto="1"/>
      </bottom>
      <diagonal/>
    </border>
    <border>
      <left/>
      <right style="medium">
        <color theme="4"/>
      </right>
      <top/>
      <bottom style="thin">
        <color indexed="64"/>
      </bottom>
      <diagonal/>
    </border>
    <border>
      <left style="medium">
        <color theme="4"/>
      </left>
      <right/>
      <top/>
      <bottom/>
      <diagonal/>
    </border>
    <border>
      <left/>
      <right style="thin">
        <color auto="1"/>
      </right>
      <top/>
      <bottom/>
      <diagonal/>
    </border>
    <border>
      <left style="thin">
        <color auto="1"/>
      </left>
      <right/>
      <top/>
      <bottom/>
      <diagonal/>
    </border>
    <border>
      <left/>
      <right style="medium">
        <color theme="4"/>
      </right>
      <top/>
      <bottom/>
      <diagonal/>
    </border>
    <border>
      <left style="medium">
        <color indexed="64"/>
      </left>
      <right/>
      <top/>
      <bottom style="medium">
        <color indexed="64"/>
      </bottom>
      <diagonal/>
    </border>
    <border>
      <left/>
      <right style="medium">
        <color theme="4"/>
      </right>
      <top/>
      <bottom style="medium">
        <color indexed="64"/>
      </bottom>
      <diagonal/>
    </border>
    <border>
      <left/>
      <right style="thin">
        <color auto="1"/>
      </right>
      <top/>
      <bottom style="medium">
        <color theme="4"/>
      </bottom>
      <diagonal/>
    </border>
    <border>
      <left style="thin">
        <color auto="1"/>
      </left>
      <right style="thin">
        <color auto="1"/>
      </right>
      <top/>
      <bottom style="medium">
        <color theme="4"/>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top style="medium">
        <color indexed="64"/>
      </top>
      <bottom/>
      <diagonal/>
    </border>
    <border>
      <left/>
      <right/>
      <top style="medium">
        <color theme="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20" fillId="0" borderId="0"/>
  </cellStyleXfs>
  <cellXfs count="189">
    <xf numFmtId="0" fontId="0" fillId="0" borderId="0" xfId="0"/>
    <xf numFmtId="0" fontId="0" fillId="0" borderId="0" xfId="0" applyAlignment="1">
      <alignment vertical="center"/>
    </xf>
    <xf numFmtId="0" fontId="7" fillId="0" borderId="10" xfId="0" quotePrefix="1" applyFont="1" applyBorder="1" applyAlignment="1" applyProtection="1">
      <alignment horizontal="center" vertical="center"/>
      <protection locked="0"/>
    </xf>
    <xf numFmtId="0" fontId="0" fillId="0" borderId="10" xfId="0" applyBorder="1" applyAlignment="1" applyProtection="1">
      <alignment horizontal="left" vertical="center" wrapText="1" shrinkToFit="1"/>
      <protection locked="0"/>
    </xf>
    <xf numFmtId="0" fontId="0" fillId="0" borderId="10" xfId="0"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165" fontId="7" fillId="0" borderId="10" xfId="0" applyNumberFormat="1" applyFont="1" applyBorder="1" applyAlignment="1" applyProtection="1">
      <alignment horizontal="center" vertical="center" wrapText="1" shrinkToFit="1"/>
      <protection locked="0"/>
    </xf>
    <xf numFmtId="0" fontId="7" fillId="0" borderId="29" xfId="0" applyFont="1" applyBorder="1" applyAlignment="1" applyProtection="1">
      <alignment vertical="center" wrapText="1" shrinkToFit="1"/>
      <protection locked="0"/>
    </xf>
    <xf numFmtId="0" fontId="0" fillId="0" borderId="9" xfId="0" applyBorder="1" applyAlignment="1" applyProtection="1">
      <alignment horizontal="center" vertical="center" wrapText="1" shrinkToFit="1"/>
      <protection locked="0"/>
    </xf>
    <xf numFmtId="0" fontId="7" fillId="0" borderId="31" xfId="0" applyFont="1" applyBorder="1" applyAlignment="1" applyProtection="1">
      <alignment horizontal="center" vertical="center" wrapText="1" shrinkToFit="1"/>
      <protection locked="0"/>
    </xf>
    <xf numFmtId="165" fontId="7" fillId="0" borderId="32" xfId="0" applyNumberFormat="1" applyFont="1" applyBorder="1" applyAlignment="1" applyProtection="1">
      <alignment horizontal="center" vertical="center" wrapText="1" shrinkToFit="1"/>
      <protection locked="0"/>
    </xf>
    <xf numFmtId="0" fontId="7" fillId="0" borderId="33" xfId="0" applyFont="1" applyBorder="1" applyAlignment="1" applyProtection="1">
      <alignment vertical="center" wrapText="1" shrinkToFit="1"/>
      <protection locked="0"/>
    </xf>
    <xf numFmtId="0" fontId="0" fillId="0" borderId="10" xfId="0" applyBorder="1" applyAlignment="1" applyProtection="1">
      <alignment horizontal="center" vertical="top" wrapText="1"/>
      <protection locked="0"/>
    </xf>
    <xf numFmtId="0" fontId="20" fillId="0" borderId="0" xfId="0" applyFont="1"/>
    <xf numFmtId="0" fontId="20" fillId="0" borderId="0" xfId="0" applyFont="1" applyAlignment="1">
      <alignment horizontal="center"/>
    </xf>
    <xf numFmtId="0" fontId="20" fillId="2" borderId="10" xfId="0" quotePrefix="1" applyFont="1" applyFill="1" applyBorder="1" applyAlignment="1" applyProtection="1">
      <alignment horizontal="left" vertical="center"/>
      <protection locked="0"/>
    </xf>
    <xf numFmtId="0" fontId="20" fillId="0" borderId="0" xfId="0" applyFont="1" applyAlignment="1">
      <alignment horizontal="left"/>
    </xf>
    <xf numFmtId="0" fontId="28" fillId="2" borderId="10" xfId="0" applyFont="1" applyFill="1" applyBorder="1" applyAlignment="1" applyProtection="1">
      <alignment horizontal="left" vertical="center"/>
      <protection locked="0"/>
    </xf>
    <xf numFmtId="0" fontId="28" fillId="2" borderId="10" xfId="0" quotePrefix="1" applyFont="1" applyFill="1" applyBorder="1" applyAlignment="1" applyProtection="1">
      <alignment horizontal="left" vertical="center"/>
      <protection locked="0"/>
    </xf>
    <xf numFmtId="0" fontId="20" fillId="0" borderId="0" xfId="0" applyFont="1" applyAlignment="1" applyProtection="1">
      <alignment horizontal="center"/>
    </xf>
    <xf numFmtId="0" fontId="20" fillId="0" borderId="0" xfId="0" applyFont="1" applyProtection="1"/>
    <xf numFmtId="0" fontId="0" fillId="0" borderId="0" xfId="0" applyProtection="1"/>
    <xf numFmtId="0" fontId="20" fillId="0" borderId="10" xfId="0" applyFont="1" applyBorder="1" applyAlignment="1" applyProtection="1">
      <alignment horizontal="center" vertical="top" wrapText="1"/>
    </xf>
    <xf numFmtId="0" fontId="20" fillId="0" borderId="10" xfId="0" applyFont="1" applyBorder="1" applyAlignment="1" applyProtection="1">
      <alignment horizontal="left" vertical="top" wrapText="1"/>
    </xf>
    <xf numFmtId="0" fontId="20" fillId="2" borderId="10" xfId="0" applyFont="1" applyFill="1" applyBorder="1" applyAlignment="1" applyProtection="1">
      <alignment horizontal="center" vertical="center"/>
    </xf>
    <xf numFmtId="0" fontId="26" fillId="0" borderId="0" xfId="0" applyFont="1" applyAlignment="1" applyProtection="1">
      <alignment horizontal="center" vertical="top" wrapText="1"/>
    </xf>
    <xf numFmtId="164" fontId="20" fillId="0" borderId="0" xfId="0" applyNumberFormat="1" applyFont="1" applyAlignment="1" applyProtection="1">
      <alignment horizontal="left"/>
    </xf>
    <xf numFmtId="0" fontId="18" fillId="0" borderId="10" xfId="0" applyFont="1" applyBorder="1" applyAlignment="1" applyProtection="1">
      <alignment horizontal="center" vertical="top"/>
    </xf>
    <xf numFmtId="0" fontId="18" fillId="0" borderId="10" xfId="0" applyFont="1" applyBorder="1" applyAlignment="1" applyProtection="1">
      <alignment horizontal="left" vertical="top"/>
    </xf>
    <xf numFmtId="0" fontId="20" fillId="0" borderId="0" xfId="0" applyFont="1" applyAlignment="1" applyProtection="1">
      <alignment horizontal="center" vertical="top"/>
    </xf>
    <xf numFmtId="0" fontId="20" fillId="0" borderId="0" xfId="0" applyFont="1" applyAlignment="1" applyProtection="1">
      <alignment vertical="top" wrapText="1"/>
    </xf>
    <xf numFmtId="0" fontId="20" fillId="0" borderId="0" xfId="1" applyProtection="1"/>
    <xf numFmtId="0" fontId="28" fillId="0" borderId="10" xfId="0" applyFont="1" applyBorder="1" applyAlignment="1" applyProtection="1">
      <alignment horizontal="left" vertical="top" wrapText="1"/>
    </xf>
    <xf numFmtId="0" fontId="28" fillId="0" borderId="10" xfId="0" applyFont="1" applyBorder="1" applyAlignment="1" applyProtection="1">
      <alignment horizontal="center" vertical="top" wrapText="1"/>
    </xf>
    <xf numFmtId="0" fontId="18" fillId="0" borderId="0" xfId="0" applyFont="1" applyAlignment="1" applyProtection="1">
      <alignment vertical="top" wrapText="1"/>
    </xf>
    <xf numFmtId="0" fontId="28" fillId="0" borderId="10" xfId="0" applyFont="1" applyBorder="1" applyProtection="1"/>
    <xf numFmtId="0" fontId="28" fillId="2" borderId="10" xfId="0" applyFont="1" applyFill="1" applyBorder="1" applyAlignment="1" applyProtection="1">
      <alignment horizontal="center" vertical="center"/>
    </xf>
    <xf numFmtId="0" fontId="0" fillId="0" borderId="0" xfId="0" applyAlignment="1" applyProtection="1">
      <alignment horizontal="center" vertical="top" wrapText="1"/>
    </xf>
    <xf numFmtId="0" fontId="0" fillId="0" borderId="0" xfId="0" applyAlignment="1" applyProtection="1">
      <alignment horizontal="left" vertical="top"/>
    </xf>
    <xf numFmtId="0" fontId="22" fillId="0" borderId="0" xfId="0" applyFont="1" applyProtection="1"/>
    <xf numFmtId="0" fontId="22" fillId="0" borderId="0" xfId="0" applyFont="1" applyAlignment="1" applyProtection="1">
      <alignment horizontal="left" vertical="center" wrapText="1"/>
    </xf>
    <xf numFmtId="0" fontId="8" fillId="0" borderId="0" xfId="0" applyFont="1" applyProtection="1"/>
    <xf numFmtId="0" fontId="0" fillId="0" borderId="10" xfId="0" applyBorder="1" applyAlignment="1" applyProtection="1">
      <alignment horizontal="center" vertical="top" wrapText="1"/>
    </xf>
    <xf numFmtId="0" fontId="0" fillId="0" borderId="0" xfId="0" applyAlignment="1" applyProtection="1">
      <alignment horizontal="left"/>
    </xf>
    <xf numFmtId="0" fontId="0" fillId="0" borderId="54" xfId="0" applyBorder="1" applyProtection="1"/>
    <xf numFmtId="0" fontId="0" fillId="0" borderId="55" xfId="0" applyBorder="1" applyProtection="1"/>
    <xf numFmtId="0" fontId="8" fillId="0" borderId="0" xfId="0" applyFont="1" applyAlignment="1" applyProtection="1">
      <alignment horizontal="left"/>
    </xf>
    <xf numFmtId="0" fontId="13" fillId="0" borderId="39" xfId="0" applyFont="1" applyBorder="1" applyAlignment="1" applyProtection="1">
      <alignment horizontal="center" vertical="center" wrapText="1" shrinkToFit="1"/>
    </xf>
    <xf numFmtId="0" fontId="7" fillId="0" borderId="10" xfId="0" applyFont="1" applyBorder="1" applyAlignment="1" applyProtection="1">
      <alignment horizontal="center" vertical="center" wrapText="1" shrinkToFit="1"/>
    </xf>
    <xf numFmtId="0" fontId="20" fillId="0" borderId="30" xfId="0" applyFont="1" applyBorder="1" applyAlignment="1" applyProtection="1">
      <alignment horizontal="left" vertical="center" shrinkToFit="1"/>
    </xf>
    <xf numFmtId="0" fontId="0" fillId="0" borderId="9" xfId="0" applyBorder="1" applyAlignment="1" applyProtection="1">
      <alignment horizontal="center" vertical="center" wrapText="1" shrinkToFit="1"/>
    </xf>
    <xf numFmtId="0" fontId="0" fillId="0" borderId="10" xfId="0" applyBorder="1" applyAlignment="1" applyProtection="1">
      <alignment horizontal="center" vertical="center" wrapText="1" shrinkToFit="1"/>
    </xf>
    <xf numFmtId="0" fontId="0" fillId="0" borderId="11" xfId="0" applyBorder="1" applyAlignment="1" applyProtection="1">
      <alignment horizontal="center" vertical="center" wrapText="1" shrinkToFi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28" xfId="0" applyBorder="1" applyAlignment="1" applyProtection="1">
      <alignment horizontal="center" vertical="center" wrapText="1" shrinkToFit="1"/>
    </xf>
    <xf numFmtId="0" fontId="8" fillId="0" borderId="10" xfId="0" applyFont="1" applyBorder="1" applyAlignment="1" applyProtection="1">
      <alignment horizontal="center" vertical="center" wrapText="1" shrinkToFit="1"/>
    </xf>
    <xf numFmtId="0" fontId="12" fillId="0" borderId="10" xfId="0" applyFont="1" applyBorder="1" applyAlignment="1" applyProtection="1">
      <alignment horizontal="center" vertical="center" wrapText="1" shrinkToFit="1"/>
    </xf>
    <xf numFmtId="0" fontId="0" fillId="0" borderId="29" xfId="0" applyBorder="1" applyAlignment="1" applyProtection="1">
      <alignment horizontal="center" vertical="center" wrapText="1" shrinkToFit="1"/>
    </xf>
    <xf numFmtId="164" fontId="8" fillId="0" borderId="18" xfId="0" applyNumberFormat="1" applyFont="1" applyBorder="1" applyAlignment="1" applyProtection="1">
      <alignment horizontal="left" vertical="center" wrapText="1" shrinkToFit="1"/>
    </xf>
    <xf numFmtId="0" fontId="0" fillId="0" borderId="0" xfId="0" applyAlignment="1" applyProtection="1">
      <alignment vertical="center"/>
    </xf>
    <xf numFmtId="0" fontId="0" fillId="0" borderId="0" xfId="0" applyAlignment="1" applyProtection="1">
      <alignment horizontal="left" vertical="top" wrapText="1"/>
    </xf>
    <xf numFmtId="0" fontId="18" fillId="3" borderId="9" xfId="0" applyFont="1" applyFill="1" applyBorder="1" applyAlignment="1" applyProtection="1">
      <alignment horizontal="center" vertical="top"/>
    </xf>
    <xf numFmtId="0" fontId="18" fillId="4" borderId="57" xfId="0" applyFont="1" applyFill="1" applyBorder="1" applyAlignment="1" applyProtection="1">
      <alignment horizontal="center" vertical="top"/>
    </xf>
    <xf numFmtId="0" fontId="18" fillId="4" borderId="59" xfId="0" applyFont="1" applyFill="1" applyBorder="1" applyAlignment="1" applyProtection="1">
      <alignment horizontal="center" vertical="top"/>
    </xf>
    <xf numFmtId="0" fontId="18" fillId="5" borderId="59" xfId="0" applyFont="1" applyFill="1" applyBorder="1" applyAlignment="1" applyProtection="1">
      <alignment horizontal="center" vertical="top"/>
    </xf>
    <xf numFmtId="0" fontId="28" fillId="0" borderId="10" xfId="0" applyFont="1" applyBorder="1" applyAlignment="1" applyProtection="1">
      <alignment horizontal="right" vertical="top" wrapText="1"/>
    </xf>
    <xf numFmtId="0" fontId="28" fillId="0" borderId="10" xfId="0" applyFont="1" applyBorder="1" applyAlignment="1" applyProtection="1">
      <alignment horizontal="right"/>
    </xf>
    <xf numFmtId="0" fontId="20" fillId="0" borderId="0" xfId="0" applyFont="1" applyAlignment="1">
      <alignment horizontal="right"/>
    </xf>
    <xf numFmtId="0" fontId="28" fillId="6" borderId="10" xfId="0" applyFont="1" applyFill="1" applyBorder="1" applyAlignment="1" applyProtection="1">
      <alignment horizontal="center" vertical="top" wrapText="1"/>
    </xf>
    <xf numFmtId="0" fontId="30" fillId="5" borderId="9" xfId="0" applyFont="1" applyFill="1" applyBorder="1" applyAlignment="1" applyProtection="1">
      <alignment horizontal="center" vertical="top" wrapText="1"/>
    </xf>
    <xf numFmtId="0" fontId="18" fillId="0" borderId="0" xfId="0" applyFont="1" applyProtection="1"/>
    <xf numFmtId="0" fontId="6" fillId="0" borderId="1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7" fillId="0" borderId="30" xfId="0" applyFont="1" applyBorder="1" applyAlignment="1" applyProtection="1">
      <alignment horizontal="left" vertical="center" shrinkToFit="1"/>
    </xf>
    <xf numFmtId="49" fontId="4" fillId="0" borderId="0" xfId="0" applyNumberFormat="1" applyFont="1" applyProtection="1"/>
    <xf numFmtId="0" fontId="4" fillId="0" borderId="10"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18" fillId="6" borderId="59" xfId="0" applyFont="1" applyFill="1" applyBorder="1" applyAlignment="1">
      <alignment horizontal="center" vertical="top"/>
    </xf>
    <xf numFmtId="0" fontId="3" fillId="0" borderId="0" xfId="0" applyFont="1" applyAlignment="1">
      <alignment horizontal="center"/>
    </xf>
    <xf numFmtId="0" fontId="3" fillId="0" borderId="0" xfId="0" applyFont="1"/>
    <xf numFmtId="0" fontId="3" fillId="0" borderId="10" xfId="0" applyFont="1" applyBorder="1" applyAlignment="1">
      <alignment horizontal="center" vertical="top" wrapText="1"/>
    </xf>
    <xf numFmtId="0" fontId="28" fillId="0" borderId="10" xfId="0" applyFont="1" applyBorder="1"/>
    <xf numFmtId="0" fontId="3" fillId="2" borderId="10" xfId="0" applyFont="1" applyFill="1" applyBorder="1" applyAlignment="1" applyProtection="1">
      <alignment horizontal="left" vertical="center"/>
      <protection locked="0"/>
    </xf>
    <xf numFmtId="0" fontId="3" fillId="2" borderId="10" xfId="0" quotePrefix="1" applyFont="1" applyFill="1" applyBorder="1" applyAlignment="1" applyProtection="1">
      <alignment horizontal="left" vertical="center"/>
      <protection locked="0"/>
    </xf>
    <xf numFmtId="0" fontId="3" fillId="2" borderId="10" xfId="0" applyFont="1" applyFill="1" applyBorder="1" applyAlignment="1">
      <alignment horizontal="center" vertical="center"/>
    </xf>
    <xf numFmtId="0" fontId="28" fillId="0" borderId="0" xfId="0" applyFont="1"/>
    <xf numFmtId="0" fontId="16" fillId="2" borderId="10" xfId="0" applyFont="1" applyFill="1" applyBorder="1" applyAlignment="1" applyProtection="1">
      <alignment horizontal="left" vertical="center"/>
      <protection locked="0"/>
    </xf>
    <xf numFmtId="0" fontId="18" fillId="7" borderId="59" xfId="0" applyFont="1" applyFill="1" applyBorder="1" applyAlignment="1">
      <alignment horizontal="center" vertical="top"/>
    </xf>
    <xf numFmtId="0" fontId="2" fillId="2" borderId="10" xfId="0" applyFont="1" applyFill="1" applyBorder="1" applyAlignment="1" applyProtection="1">
      <alignment horizontal="left" vertical="center"/>
      <protection locked="0"/>
    </xf>
    <xf numFmtId="0" fontId="22" fillId="0" borderId="0" xfId="0" applyFont="1" applyAlignment="1" applyProtection="1">
      <alignment horizontal="left" vertical="top" wrapText="1"/>
    </xf>
    <xf numFmtId="0" fontId="0" fillId="0" borderId="30"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22" fillId="0" borderId="0" xfId="0" applyFont="1" applyAlignment="1" applyProtection="1">
      <alignment horizontal="left" vertical="center" wrapText="1"/>
    </xf>
    <xf numFmtId="0" fontId="8" fillId="0" borderId="0" xfId="0" applyFont="1" applyAlignment="1" applyProtection="1">
      <alignment horizontal="left"/>
    </xf>
    <xf numFmtId="0" fontId="0" fillId="0" borderId="0" xfId="0" applyAlignment="1" applyProtection="1">
      <alignment horizontal="center"/>
    </xf>
    <xf numFmtId="0" fontId="0" fillId="0" borderId="0" xfId="0" applyAlignment="1" applyProtection="1">
      <alignment horizontal="left"/>
    </xf>
    <xf numFmtId="0" fontId="0" fillId="0" borderId="3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7" xfId="0" applyBorder="1" applyAlignment="1" applyProtection="1">
      <alignment horizontal="left" vertical="center" wrapText="1" shrinkToFit="1"/>
      <protection locked="0"/>
    </xf>
    <xf numFmtId="0" fontId="0" fillId="0" borderId="9" xfId="0" applyBorder="1" applyAlignment="1" applyProtection="1">
      <alignment horizontal="left" vertical="center" wrapText="1" shrinkToFit="1"/>
      <protection locked="0"/>
    </xf>
    <xf numFmtId="0" fontId="21" fillId="0" borderId="34" xfId="0" applyFont="1" applyBorder="1" applyAlignment="1" applyProtection="1">
      <alignment horizontal="left" vertical="top" wrapText="1"/>
    </xf>
    <xf numFmtId="0" fontId="21" fillId="0" borderId="35" xfId="0" applyFont="1" applyBorder="1" applyAlignment="1" applyProtection="1">
      <alignment horizontal="left" vertical="top" wrapText="1"/>
    </xf>
    <xf numFmtId="0" fontId="21" fillId="0" borderId="36" xfId="0" applyFont="1" applyBorder="1" applyAlignment="1" applyProtection="1">
      <alignment horizontal="left" vertical="top" wrapText="1"/>
    </xf>
    <xf numFmtId="0" fontId="21" fillId="0" borderId="41" xfId="0" applyFont="1" applyBorder="1" applyAlignment="1" applyProtection="1">
      <alignment horizontal="left" vertical="top" wrapText="1"/>
    </xf>
    <xf numFmtId="0" fontId="21" fillId="0" borderId="26" xfId="0" applyFont="1" applyBorder="1" applyAlignment="1" applyProtection="1">
      <alignment horizontal="left" vertical="top" wrapText="1"/>
    </xf>
    <xf numFmtId="0" fontId="21" fillId="0" borderId="42" xfId="0" applyFont="1" applyBorder="1" applyAlignment="1" applyProtection="1">
      <alignment horizontal="left" vertical="top" wrapText="1"/>
    </xf>
    <xf numFmtId="0" fontId="13" fillId="0" borderId="37" xfId="0" applyFont="1" applyBorder="1" applyAlignment="1" applyProtection="1">
      <alignment horizontal="right" vertical="center" indent="1"/>
    </xf>
    <xf numFmtId="0" fontId="13" fillId="0" borderId="38" xfId="0" applyFont="1" applyBorder="1" applyAlignment="1" applyProtection="1">
      <alignment horizontal="right" vertical="center" indent="1"/>
    </xf>
    <xf numFmtId="0" fontId="23" fillId="0" borderId="38" xfId="0" applyFont="1" applyBorder="1" applyAlignment="1" applyProtection="1">
      <alignment vertical="center" wrapText="1"/>
    </xf>
    <xf numFmtId="0" fontId="23" fillId="0" borderId="40" xfId="0" applyFont="1" applyBorder="1" applyAlignment="1" applyProtection="1">
      <alignment vertical="center"/>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13" fillId="0" borderId="45" xfId="0" applyFont="1" applyBorder="1" applyAlignment="1">
      <alignment horizontal="left" vertical="center" wrapText="1"/>
    </xf>
    <xf numFmtId="0" fontId="13" fillId="0" borderId="0" xfId="0" applyFont="1" applyBorder="1" applyAlignment="1">
      <alignment horizontal="left" vertical="center" wrapText="1"/>
    </xf>
    <xf numFmtId="0" fontId="13" fillId="0" borderId="46" xfId="0" applyFont="1" applyBorder="1" applyAlignment="1">
      <alignment horizontal="left"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53" xfId="0" applyFont="1" applyBorder="1" applyAlignment="1">
      <alignment horizontal="left" vertical="center" wrapText="1"/>
    </xf>
    <xf numFmtId="0" fontId="0" fillId="0" borderId="4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8" fillId="0" borderId="2" xfId="0" applyFont="1" applyBorder="1" applyAlignment="1" applyProtection="1">
      <alignment horizontal="center" vertical="center" wrapText="1" shrinkToFit="1"/>
    </xf>
    <xf numFmtId="0" fontId="8" fillId="0" borderId="3" xfId="0" applyFont="1" applyBorder="1" applyAlignment="1" applyProtection="1">
      <alignment horizontal="center" vertical="center" wrapText="1" shrinkToFit="1"/>
    </xf>
    <xf numFmtId="0" fontId="8" fillId="0" borderId="19" xfId="0" applyFont="1" applyBorder="1" applyAlignment="1" applyProtection="1">
      <alignment horizontal="center" vertical="center" wrapText="1" shrinkToFit="1"/>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8" fillId="0" borderId="7" xfId="0" applyFont="1" applyBorder="1" applyAlignment="1" applyProtection="1">
      <alignment horizontal="center" vertical="center" wrapText="1" shrinkToFit="1"/>
    </xf>
    <xf numFmtId="0" fontId="8" fillId="0" borderId="8" xfId="0" applyFont="1" applyBorder="1" applyAlignment="1" applyProtection="1">
      <alignment horizontal="center" vertical="center" wrapText="1" shrinkToFit="1"/>
    </xf>
    <xf numFmtId="0" fontId="8" fillId="0" borderId="23" xfId="0" applyFont="1" applyBorder="1" applyAlignment="1" applyProtection="1">
      <alignment horizontal="center" vertical="center" wrapText="1" shrinkToFit="1"/>
    </xf>
    <xf numFmtId="0" fontId="8" fillId="0" borderId="24" xfId="0" applyFont="1" applyBorder="1" applyAlignment="1" applyProtection="1">
      <alignment horizontal="center" vertical="center" wrapText="1" shrinkToFit="1"/>
    </xf>
    <xf numFmtId="0" fontId="0" fillId="0" borderId="7" xfId="0" applyBorder="1" applyAlignment="1" applyProtection="1">
      <alignment horizontal="center" vertical="center" wrapText="1" shrinkToFit="1"/>
    </xf>
    <xf numFmtId="0" fontId="0" fillId="0" borderId="9" xfId="0" applyBorder="1" applyAlignment="1" applyProtection="1">
      <alignment horizontal="center" vertical="center" wrapText="1" shrinkToFit="1"/>
    </xf>
    <xf numFmtId="0" fontId="8" fillId="0" borderId="7" xfId="0" applyFont="1" applyBorder="1" applyAlignment="1" applyProtection="1">
      <alignment horizontal="left" vertical="center" wrapText="1" shrinkToFit="1"/>
    </xf>
    <xf numFmtId="0" fontId="8" fillId="0" borderId="8" xfId="0" applyFont="1" applyBorder="1" applyAlignment="1" applyProtection="1">
      <alignment horizontal="left" vertical="center" wrapText="1" shrinkToFit="1"/>
    </xf>
    <xf numFmtId="0" fontId="8" fillId="0" borderId="9" xfId="0" applyFont="1" applyBorder="1" applyAlignment="1" applyProtection="1">
      <alignment horizontal="left" vertical="center" wrapText="1" shrinkToFit="1"/>
    </xf>
    <xf numFmtId="0" fontId="10" fillId="0" borderId="10" xfId="0" applyFont="1" applyBorder="1" applyAlignment="1" applyProtection="1">
      <alignment horizontal="left" vertical="center" wrapText="1" shrinkToFit="1"/>
      <protection locked="0"/>
    </xf>
    <xf numFmtId="0" fontId="11" fillId="0" borderId="10"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0" fillId="0" borderId="1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xf>
    <xf numFmtId="0" fontId="8" fillId="0" borderId="13" xfId="0" applyFont="1" applyBorder="1" applyAlignment="1" applyProtection="1">
      <alignment horizontal="left" vertical="center" wrapText="1" shrinkToFit="1"/>
    </xf>
    <xf numFmtId="0" fontId="8" fillId="0" borderId="14" xfId="0" applyFont="1" applyBorder="1" applyAlignment="1" applyProtection="1">
      <alignment horizontal="left" vertical="center" wrapText="1" shrinkToFit="1"/>
    </xf>
    <xf numFmtId="49" fontId="8" fillId="0" borderId="15" xfId="0" applyNumberFormat="1" applyFont="1" applyBorder="1" applyAlignment="1" applyProtection="1">
      <alignment horizontal="left" vertical="center" wrapText="1" shrinkToFit="1"/>
      <protection locked="0"/>
    </xf>
    <xf numFmtId="49" fontId="8" fillId="0" borderId="13" xfId="0" applyNumberFormat="1" applyFont="1" applyBorder="1" applyAlignment="1" applyProtection="1">
      <alignment horizontal="left" vertical="center" wrapText="1" shrinkToFit="1"/>
      <protection locked="0"/>
    </xf>
    <xf numFmtId="49" fontId="8" fillId="0" borderId="14" xfId="0" applyNumberFormat="1" applyFont="1" applyBorder="1" applyAlignment="1" applyProtection="1">
      <alignment horizontal="left" vertical="center" wrapText="1" shrinkToFit="1"/>
      <protection locked="0"/>
    </xf>
    <xf numFmtId="0" fontId="8" fillId="0" borderId="16" xfId="0" applyFont="1" applyBorder="1" applyAlignment="1" applyProtection="1">
      <alignment horizontal="right" vertical="center" wrapText="1" shrinkToFit="1"/>
    </xf>
    <xf numFmtId="0" fontId="8" fillId="0" borderId="17" xfId="0" applyFont="1" applyBorder="1" applyAlignment="1" applyProtection="1">
      <alignment horizontal="right" vertical="center" wrapText="1" shrinkToFit="1"/>
    </xf>
    <xf numFmtId="0" fontId="0" fillId="0" borderId="0" xfId="0" applyAlignment="1" applyProtection="1">
      <alignment horizontal="left" vertical="top" wrapText="1"/>
    </xf>
    <xf numFmtId="0" fontId="0" fillId="0" borderId="0" xfId="0" applyAlignment="1" applyProtection="1">
      <alignment horizontal="left" vertical="top"/>
    </xf>
    <xf numFmtId="0" fontId="0" fillId="0" borderId="1" xfId="0" applyBorder="1" applyAlignment="1" applyProtection="1">
      <alignment horizontal="left" vertical="top"/>
    </xf>
    <xf numFmtId="0" fontId="8" fillId="0" borderId="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protection locked="0"/>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8" fillId="4" borderId="56" xfId="0" applyFont="1" applyFill="1" applyBorder="1" applyAlignment="1" applyProtection="1">
      <alignment horizontal="center" vertical="top"/>
    </xf>
    <xf numFmtId="0" fontId="18" fillId="4" borderId="35" xfId="0" applyFont="1" applyFill="1" applyBorder="1" applyAlignment="1" applyProtection="1">
      <alignment horizontal="center" vertical="top"/>
    </xf>
    <xf numFmtId="0" fontId="30" fillId="5" borderId="30" xfId="0" applyFont="1" applyFill="1" applyBorder="1" applyAlignment="1" applyProtection="1">
      <alignment horizontal="center" vertical="top" wrapText="1"/>
    </xf>
    <xf numFmtId="0" fontId="30" fillId="5" borderId="8" xfId="0" applyFont="1" applyFill="1" applyBorder="1" applyAlignment="1" applyProtection="1">
      <alignment horizontal="center" vertical="top" wrapText="1"/>
    </xf>
    <xf numFmtId="0" fontId="25" fillId="0" borderId="0" xfId="0" applyFont="1" applyAlignment="1" applyProtection="1">
      <alignment horizontal="center" vertical="top" wrapText="1"/>
    </xf>
    <xf numFmtId="0" fontId="25" fillId="0" borderId="26" xfId="0" applyFont="1" applyBorder="1" applyAlignment="1" applyProtection="1">
      <alignment horizontal="center" vertical="top" wrapText="1"/>
    </xf>
    <xf numFmtId="0" fontId="18" fillId="3" borderId="30" xfId="0" applyFont="1" applyFill="1" applyBorder="1" applyAlignment="1" applyProtection="1">
      <alignment horizontal="center" vertical="top"/>
    </xf>
    <xf numFmtId="0" fontId="18" fillId="3" borderId="8" xfId="0" applyFont="1" applyFill="1" applyBorder="1" applyAlignment="1" applyProtection="1">
      <alignment horizontal="center" vertical="top"/>
    </xf>
    <xf numFmtId="0" fontId="18" fillId="4" borderId="58" xfId="0" applyFont="1" applyFill="1" applyBorder="1" applyAlignment="1" applyProtection="1">
      <alignment horizontal="center" vertical="top"/>
    </xf>
    <xf numFmtId="0" fontId="18" fillId="4" borderId="26" xfId="0" applyFont="1" applyFill="1" applyBorder="1" applyAlignment="1" applyProtection="1">
      <alignment horizontal="center" vertical="top"/>
    </xf>
    <xf numFmtId="0" fontId="18" fillId="5" borderId="30" xfId="0" applyFont="1" applyFill="1" applyBorder="1" applyAlignment="1" applyProtection="1">
      <alignment horizontal="center" vertical="top"/>
    </xf>
    <xf numFmtId="0" fontId="18" fillId="5" borderId="8" xfId="0" applyFont="1" applyFill="1" applyBorder="1" applyAlignment="1" applyProtection="1">
      <alignment horizontal="center" vertical="top"/>
    </xf>
    <xf numFmtId="0" fontId="18" fillId="6" borderId="30" xfId="0" applyFont="1" applyFill="1" applyBorder="1" applyAlignment="1">
      <alignment horizontal="center" vertical="top"/>
    </xf>
    <xf numFmtId="0" fontId="18" fillId="6" borderId="8" xfId="0" applyFont="1" applyFill="1" applyBorder="1" applyAlignment="1">
      <alignment horizontal="center" vertical="top"/>
    </xf>
    <xf numFmtId="0" fontId="18" fillId="7" borderId="30" xfId="0" applyFont="1" applyFill="1" applyBorder="1" applyAlignment="1">
      <alignment horizontal="center" vertical="top"/>
    </xf>
    <xf numFmtId="0" fontId="18" fillId="7" borderId="8" xfId="0" applyFont="1" applyFill="1" applyBorder="1" applyAlignment="1">
      <alignment horizontal="center" vertical="top"/>
    </xf>
    <xf numFmtId="0" fontId="1" fillId="8" borderId="9" xfId="0" applyFont="1" applyFill="1" applyBorder="1" applyAlignment="1" applyProtection="1">
      <alignment horizontal="center" vertical="center"/>
      <protection locked="0"/>
    </xf>
    <xf numFmtId="0" fontId="1" fillId="0" borderId="10" xfId="0" applyFont="1" applyBorder="1" applyAlignment="1" applyProtection="1">
      <alignment horizontal="left" vertical="top" wrapText="1"/>
    </xf>
    <xf numFmtId="0" fontId="18" fillId="5" borderId="30" xfId="0" applyFont="1" applyFill="1" applyBorder="1" applyAlignment="1" applyProtection="1">
      <alignment horizontal="center" vertical="top" wrapText="1"/>
    </xf>
    <xf numFmtId="0" fontId="28" fillId="6" borderId="30" xfId="0" applyFont="1" applyFill="1" applyBorder="1" applyAlignment="1" applyProtection="1">
      <alignment horizontal="center" vertical="top" wrapText="1"/>
    </xf>
    <xf numFmtId="0" fontId="28" fillId="6" borderId="8" xfId="0" applyFont="1" applyFill="1" applyBorder="1" applyAlignment="1" applyProtection="1">
      <alignment horizontal="center" vertical="top" wrapText="1"/>
    </xf>
    <xf numFmtId="0" fontId="28" fillId="6" borderId="9" xfId="0" applyFont="1" applyFill="1" applyBorder="1" applyAlignment="1" applyProtection="1">
      <alignment horizontal="center" vertical="top" wrapText="1"/>
    </xf>
    <xf numFmtId="0" fontId="28" fillId="0" borderId="10" xfId="0" applyFont="1" applyBorder="1" applyAlignment="1" applyProtection="1">
      <alignment horizontal="left"/>
    </xf>
  </cellXfs>
  <cellStyles count="2">
    <cellStyle name="Standard" xfId="0" builtinId="0"/>
    <cellStyle name="Standard 2" xfId="1" xr:uid="{A3877B29-AE4E-CA4C-A89B-B5A74E8575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heike.ide@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142875</xdr:colOff>
          <xdr:row>59</xdr:row>
          <xdr:rowOff>295275</xdr:rowOff>
        </xdr:to>
        <xdr:sp macro="" textlink="">
          <xdr:nvSpPr>
            <xdr:cNvPr id="1025" name="Option Button 1" descr=" Nei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228600</xdr:colOff>
          <xdr:row>59</xdr:row>
          <xdr:rowOff>276225</xdr:rowOff>
        </xdr:to>
        <xdr:sp macro="" textlink="">
          <xdr:nvSpPr>
            <xdr:cNvPr id="1026" name="Option Button 2" descr=" Ja"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836025" y="38099"/>
          <a:ext cx="3638549" cy="473076"/>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304800</xdr:colOff>
      <xdr:row>42</xdr:row>
      <xdr:rowOff>121057</xdr:rowOff>
    </xdr:to>
    <xdr:sp macro="" textlink="">
      <xdr:nvSpPr>
        <xdr:cNvPr id="2" name="AutoShape 50" descr="https://campus.uni-due.de/CM_IMAGES/HISinOne/images/icons/tree/tree_bullet.svg">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121057</xdr:rowOff>
    </xdr:to>
    <xdr:sp macro="" textlink="">
      <xdr:nvSpPr>
        <xdr:cNvPr id="3" name="AutoShape 51" descr="Prüfung">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4" name="AutoShape 52" descr="https://campus.uni-due.de/CM_IMAGES/HISinOne/images/icons/spacer.svg">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5" name="AutoShape 53" descr="https://campus.uni-due.de/CM_IMAGES/HISinOne/images/icons/spacer.svg">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6" name="AutoShape 54" descr="https://campus.uni-due.de/CM_IMAGES/HISinOne/images/icons/hyphen.svg">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304311</xdr:colOff>
      <xdr:row>42</xdr:row>
      <xdr:rowOff>114299</xdr:rowOff>
    </xdr:to>
    <xdr:sp macro="" textlink="">
      <xdr:nvSpPr>
        <xdr:cNvPr id="7" name="AutoShape 55" descr="https://campus.uni-due.de/CM_IMAGES/HISinOne/images/icons/spacer.svg">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549400" y="9563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121057</xdr:rowOff>
    </xdr:to>
    <xdr:sp macro="" textlink="">
      <xdr:nvSpPr>
        <xdr:cNvPr id="8" name="AutoShape 56" descr="https://campus.uni-due.de/CM_IMAGES/HISinOne/images/icons/tree/tree_bullet.svg">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121057</xdr:rowOff>
    </xdr:to>
    <xdr:sp macro="" textlink="">
      <xdr:nvSpPr>
        <xdr:cNvPr id="9" name="AutoShape 57" descr="Studienleistung">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32</xdr:row>
      <xdr:rowOff>0</xdr:rowOff>
    </xdr:from>
    <xdr:ext cx="304800" cy="308300"/>
    <xdr:sp macro="" textlink="">
      <xdr:nvSpPr>
        <xdr:cNvPr id="10" name="AutoShape 16" descr="https://campus.uni-due.de/CM_IMAGES/HISinOne/images/icons/tree/tree_bullet.svg">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304800" cy="308300"/>
    <xdr:sp macro="" textlink="">
      <xdr:nvSpPr>
        <xdr:cNvPr id="11" name="AutoShape 17" descr="Prüfung">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8301"/>
    <xdr:sp macro="" textlink="">
      <xdr:nvSpPr>
        <xdr:cNvPr id="12" name="AutoShape 33" descr="https://campus.uni-due.de/CM_IMAGES/HISinOne/images/icons/tree/tree_bullet.svg">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8301"/>
    <xdr:sp macro="" textlink="">
      <xdr:nvSpPr>
        <xdr:cNvPr id="13" name="AutoShape 34" descr="Prüfung">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14" name="AutoShape 35" descr="https://campus.uni-due.de/CM_IMAGES/HISinOne/images/icons/spacer.svg">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15" name="AutoShape 36" descr="https://campus.uni-due.de/CM_IMAGES/HISinOne/images/icons/spacer.svg">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16" name="AutoShape 37" descr="https://campus.uni-due.de/CM_IMAGES/HISinOne/images/icons/hyphen.svg">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311" cy="301544"/>
    <xdr:sp macro="" textlink="">
      <xdr:nvSpPr>
        <xdr:cNvPr id="17" name="AutoShape 38" descr="https://campus.uni-due.de/CM_IMAGES/HISinOne/images/icons/spacer.svg">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549400" y="8801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304800" cy="304800"/>
    <xdr:sp macro="" textlink="">
      <xdr:nvSpPr>
        <xdr:cNvPr id="18" name="AutoShape 39" descr="https://campus.uni-due.de/CM_IMAGES/HISinOne/images/icons/tree/tree_bullet.svg">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304800" cy="304800"/>
    <xdr:sp macro="" textlink="">
      <xdr:nvSpPr>
        <xdr:cNvPr id="19" name="AutoShape 40" descr="Prüfung">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45</xdr:row>
      <xdr:rowOff>0</xdr:rowOff>
    </xdr:from>
    <xdr:to>
      <xdr:col>2</xdr:col>
      <xdr:colOff>304800</xdr:colOff>
      <xdr:row>46</xdr:row>
      <xdr:rowOff>121057</xdr:rowOff>
    </xdr:to>
    <xdr:sp macro="" textlink="">
      <xdr:nvSpPr>
        <xdr:cNvPr id="20" name="AutoShape 56" descr="https://campus.uni-due.de/CM_IMAGES/HISinOne/images/icons/tree/tree_bullet.svg">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46</xdr:row>
      <xdr:rowOff>121057</xdr:rowOff>
    </xdr:to>
    <xdr:sp macro="" textlink="">
      <xdr:nvSpPr>
        <xdr:cNvPr id="21" name="AutoShape 57" descr="Studienleistung">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110800</xdr:rowOff>
    </xdr:to>
    <xdr:sp macro="" textlink="">
      <xdr:nvSpPr>
        <xdr:cNvPr id="22" name="AutoShape 67" descr="https://campus.uni-due.de/CM_IMAGES/HISinOne/images/icons/tree/tree_bullet.svg">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110800</xdr:rowOff>
    </xdr:to>
    <xdr:sp macro="" textlink="">
      <xdr:nvSpPr>
        <xdr:cNvPr id="23" name="AutoShape 68" descr="Prüfung">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4" name="AutoShape 69" descr="https://campus.uni-due.de/CM_IMAGES/HISinOne/images/icons/spacer.svg">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5" name="AutoShape 70" descr="https://campus.uni-due.de/CM_IMAGES/HISinOne/images/icons/spacer.svg">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6" name="AutoShape 71" descr="https://campus.uni-due.de/CM_IMAGES/HISinOne/images/icons/hyphen.svg">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304311</xdr:colOff>
      <xdr:row>48</xdr:row>
      <xdr:rowOff>114301</xdr:rowOff>
    </xdr:to>
    <xdr:sp macro="" textlink="">
      <xdr:nvSpPr>
        <xdr:cNvPr id="27" name="AutoShape 72" descr="https://campus.uni-due.de/CM_IMAGES/HISinOne/images/icons/spacer.svg">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1549400" y="103251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49</xdr:row>
      <xdr:rowOff>114381</xdr:rowOff>
    </xdr:to>
    <xdr:sp macro="" textlink="">
      <xdr:nvSpPr>
        <xdr:cNvPr id="28" name="AutoShape 73" descr="https://campus.uni-due.de/CM_IMAGES/HISinOne/images/icons/tree/tree_bullet.svg">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49</xdr:row>
      <xdr:rowOff>114381</xdr:rowOff>
    </xdr:to>
    <xdr:sp macro="" textlink="">
      <xdr:nvSpPr>
        <xdr:cNvPr id="29" name="AutoShape 74" descr="Studienleistung">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30" name="AutoShape 11" descr="Modul">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1" name="AutoShape 73" descr="https://campus.uni-due.de/CM_IMAGES/HISinOne/images/icons/tree/tree_bullet.svg">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2" name="AutoShape 74" descr="Studienleistung">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33" name="AutoShape 84" descr="https://campus.uni-due.de/CM_IMAGES/HISinOne/images/icons/tree/tree_bullet.svg">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34" name="AutoShape 85" descr="Prüfung">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35" name="AutoShape 86" descr="https://campus.uni-due.de/CM_IMAGES/HISinOne/images/icons/spacer.svg">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36" name="AutoShape 87" descr="https://campus.uni-due.de/CM_IMAGES/HISinOne/images/icons/spacer.svg">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37" name="AutoShape 88" descr="https://campus.uni-due.de/CM_IMAGES/HISinOne/images/icons/hyphen.svg">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112160</xdr:rowOff>
    </xdr:to>
    <xdr:sp macro="" textlink="">
      <xdr:nvSpPr>
        <xdr:cNvPr id="38" name="AutoShape 89" descr="https://campus.uni-due.de/CM_IMAGES/HISinOne/images/icons/spacer.svg">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9" name="AutoShape 90" descr="https://campus.uni-due.de/CM_IMAGES/HISinOne/images/icons/tree/tree_bullet.svg">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40" name="AutoShape 91" descr="Studienleistung">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41" name="AutoShape 11" descr="Modul">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42" name="AutoShape 12" descr="https://campus.uni-due.de/CM_IMAGES/HISinOne/images/icons/spacer.svg">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43" name="AutoShape 13" descr="https://campus.uni-due.de/CM_IMAGES/HISinOne/images/icons/spacer.svg">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44" name="AutoShape 14" descr="https://campus.uni-due.de/CM_IMAGES/HISinOne/images/icons/hyphen.svg">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45" name="AutoShape 15" descr="https://campus.uni-due.de/CM_IMAGES/HISinOne/images/icons/spacer.svg">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1549400" y="11468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46" name="AutoShape 16" descr="https://campus.uni-due.de/CM_IMAGES/HISinOne/images/icons/tree/tree_bullet.svg">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47" name="AutoShape 17" descr="Prüfung">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48" name="AutoShape 28" descr="Modul">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105403</xdr:rowOff>
    </xdr:to>
    <xdr:sp macro="" textlink="">
      <xdr:nvSpPr>
        <xdr:cNvPr id="49" name="AutoShape 29" descr="https://campus.uni-due.de/CM_IMAGES/HISinOne/images/icons/spacer.svg">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105403</xdr:rowOff>
    </xdr:to>
    <xdr:sp macro="" textlink="">
      <xdr:nvSpPr>
        <xdr:cNvPr id="50" name="AutoShape 30" descr="https://campus.uni-due.de/CM_IMAGES/HISinOne/images/icons/spacer.svg">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105403</xdr:rowOff>
    </xdr:to>
    <xdr:sp macro="" textlink="">
      <xdr:nvSpPr>
        <xdr:cNvPr id="51" name="AutoShape 31" descr="https://campus.uni-due.de/CM_IMAGES/HISinOne/images/icons/hyphen.svg">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105403</xdr:rowOff>
    </xdr:to>
    <xdr:sp macro="" textlink="">
      <xdr:nvSpPr>
        <xdr:cNvPr id="52" name="AutoShape 32" descr="https://campus.uni-due.de/CM_IMAGES/HISinOne/images/icons/spacer.svg">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53" name="AutoShape 33" descr="https://campus.uni-due.de/CM_IMAGES/HISinOne/images/icons/tree/tree_bullet.svg">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54" name="AutoShape 34" descr="Prüfung">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55" name="AutoShape 45" descr="Modul">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56" name="AutoShape 46" descr="https://campus.uni-due.de/CM_IMAGES/HISinOne/images/icons/spacer.svg">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57" name="AutoShape 47" descr="https://campus.uni-due.de/CM_IMAGES/HISinOne/images/icons/spacer.svg">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58" name="AutoShape 48" descr="https://campus.uni-due.de/CM_IMAGES/HISinOne/images/icons/hyphen.svg">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59" name="AutoShape 49" descr="https://campus.uni-due.de/CM_IMAGES/HISinOne/images/icons/spacer.svg">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60" name="AutoShape 62" descr="Modul">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1549400" y="12420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61" name="AutoShape 90" descr="https://campus.uni-due.de/CM_IMAGES/HISinOne/images/icons/tree/tree_bullet.svg">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62" name="AutoShape 91" descr="Studienleistung">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63" name="AutoShape 101" descr="https://campus.uni-due.de/CM_IMAGES/HISinOne/images/icons/tree/tree_bullet.svg">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64" name="AutoShape 102" descr="Prüfung">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65" name="AutoShape 103" descr="https://campus.uni-due.de/CM_IMAGES/HISinOne/images/icons/spacer.svg">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66" name="AutoShape 104" descr="https://campus.uni-due.de/CM_IMAGES/HISinOne/images/icons/spacer.svg">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67" name="AutoShape 105" descr="https://campus.uni-due.de/CM_IMAGES/HISinOne/images/icons/hyphen.svg">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68" name="AutoShape 106" descr="https://campus.uni-due.de/CM_IMAGES/HISinOne/images/icons/spacer.svg">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69" name="AutoShape 107" descr="https://campus.uni-due.de/CM_IMAGES/HISinOne/images/icons/tree/tree_bullet.svg">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70" name="AutoShape 108" descr="Studienleistung">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71" name="AutoShape 118" descr="https://campus.uni-due.de/CM_IMAGES/HISinOne/images/icons/tree/tree_bullet.svg">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72" name="AutoShape 119" descr="Prüfung">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73" name="AutoShape 120" descr="https://campus.uni-due.de/CM_IMAGES/HISinOne/images/icons/spacer.svg">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74" name="AutoShape 121" descr="https://campus.uni-due.de/CM_IMAGES/HISinOne/images/icons/spacer.svg">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75" name="AutoShape 122" descr="https://campus.uni-due.de/CM_IMAGES/HISinOne/images/icons/hyphen.svg">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76" name="AutoShape 123" descr="https://campus.uni-due.de/CM_IMAGES/HISinOne/images/icons/spacer.svg">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77" name="AutoShape 124" descr="https://campus.uni-due.de/CM_IMAGES/HISinOne/images/icons/tree/tree_bullet.svg">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78" name="AutoShape 125" descr="Studienleistung">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79" name="AutoShape 135" descr="https://campus.uni-due.de/CM_IMAGES/HISinOne/images/icons/tree/tree_bullet.svg">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80" name="AutoShape 136" descr="Prüfung">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81" name="AutoShape 137" descr="https://campus.uni-due.de/CM_IMAGES/HISinOne/images/icons/spacer.svg">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82" name="AutoShape 138" descr="https://campus.uni-due.de/CM_IMAGES/HISinOne/images/icons/spacer.svg">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83" name="AutoShape 139" descr="https://campus.uni-due.de/CM_IMAGES/HISinOne/images/icons/hyphen.svg">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84" name="AutoShape 140" descr="https://campus.uni-due.de/CM_IMAGES/HISinOne/images/icons/spacer.svg">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85" name="AutoShape 141" descr="https://campus.uni-due.de/CM_IMAGES/HISinOne/images/icons/tree/tree_bullet.svg">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86" name="AutoShape 142" descr="Studienleistung">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87" name="AutoShape 62" descr="Modul">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88" name="AutoShape 63" descr="https://campus.uni-due.de/CM_IMAGES/HISinOne/images/icons/spacer.svg">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89" name="AutoShape 64" descr="https://campus.uni-due.de/CM_IMAGES/HISinOne/images/icons/spacer.svg">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90" name="AutoShape 65" descr="https://campus.uni-due.de/CM_IMAGES/HISinOne/images/icons/hyphen.svg">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91" name="AutoShape 66" descr="https://campus.uni-due.de/CM_IMAGES/HISinOne/images/icons/spacer.svg">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1549400" y="12992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92" name="AutoShape 79" descr="Modul">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93" name="AutoShape 141" descr="https://campus.uni-due.de/CM_IMAGES/HISinOne/images/icons/tree/tree_bullet.svg">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94" name="AutoShape 142" descr="Studienleistung">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95" name="AutoShape 152" descr="https://campus.uni-due.de/CM_IMAGES/HISinOne/images/icons/tree/tree_bullet.svg">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108659</xdr:rowOff>
    </xdr:to>
    <xdr:sp macro="" textlink="">
      <xdr:nvSpPr>
        <xdr:cNvPr id="96" name="AutoShape 153" descr="Prüfung">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97" name="AutoShape 154" descr="https://campus.uni-due.de/CM_IMAGES/HISinOne/images/icons/spacer.svg">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98" name="AutoShape 155" descr="https://campus.uni-due.de/CM_IMAGES/HISinOne/images/icons/spacer.svg">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112160</xdr:rowOff>
    </xdr:to>
    <xdr:sp macro="" textlink="">
      <xdr:nvSpPr>
        <xdr:cNvPr id="99" name="AutoShape 156" descr="https://campus.uni-due.de/CM_IMAGES/HISinOne/images/icons/hyphen.svg">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112160</xdr:rowOff>
    </xdr:to>
    <xdr:sp macro="" textlink="">
      <xdr:nvSpPr>
        <xdr:cNvPr id="100" name="AutoShape 157" descr="https://campus.uni-due.de/CM_IMAGES/HISinOne/images/icons/spacer.svg">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1549400" y="12992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01" name="AutoShape 158" descr="https://campus.uni-due.de/CM_IMAGES/HISinOne/images/icons/tree/tree_bullet.svg">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02" name="AutoShape 159" descr="Studienleistung">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03" name="AutoShape 1" descr="https://campus.uni-due.de/CM_IMAGES/HISinOne/images/icons/spacer.svg">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04" name="AutoShape 2" descr="https://campus.uni-due.de/CM_IMAGES/HISinOne/images/icons/spacer.svg">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05" name="AutoShape 3" descr="https://campus.uni-due.de/CM_IMAGES/HISinOne/images/icons/hyphen.svg">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106" name="AutoShape 4" descr="https://campus.uni-due.de/CM_IMAGES/HISinOne/images/icons/spacer.svg">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07" name="AutoShape 5" descr="https://campus.uni-due.de/CM_IMAGES/HISinOne/images/icons/tree/tree_bullet.svg">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08" name="AutoShape 6" descr="Studienleistung">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109" name="AutoShape 7" descr="https://campus.uni-due.de/CM_IMAGES/HISinOne/images/icons/spacer.svg">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110" name="AutoShape 8" descr="https://campus.uni-due.de/CM_IMAGES/HISinOne/images/icons/spacer.svg">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111" name="AutoShape 9" descr="https://campus.uni-due.de/CM_IMAGES/HISinOne/images/icons/hyphen.svg">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101600</xdr:rowOff>
    </xdr:to>
    <xdr:sp macro="" textlink="">
      <xdr:nvSpPr>
        <xdr:cNvPr id="112" name="AutoShape 10" descr="https://campus.uni-due.de/CM_IMAGES/HISinOne/images/icons/spacer.svg">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1549400" y="13563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3" name="AutoShape 18" descr="https://campus.uni-due.de/CM_IMAGES/HISinOne/images/icons/spacer.svg">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4" name="AutoShape 19" descr="https://campus.uni-due.de/CM_IMAGES/HISinOne/images/icons/spacer.svg">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5" name="AutoShape 20" descr="https://campus.uni-due.de/CM_IMAGES/HISinOne/images/icons/hyphen.svg">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116" name="AutoShape 21" descr="https://campus.uni-due.de/CM_IMAGES/HISinOne/images/icons/spacer.svg">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1549400" y="1375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7" name="AutoShape 35" descr="https://campus.uni-due.de/CM_IMAGES/HISinOne/images/icons/spacer.svg">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8" name="AutoShape 36" descr="https://campus.uni-due.de/CM_IMAGES/HISinOne/images/icons/spacer.svg">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105402</xdr:rowOff>
    </xdr:to>
    <xdr:sp macro="" textlink="">
      <xdr:nvSpPr>
        <xdr:cNvPr id="119" name="AutoShape 37" descr="https://campus.uni-due.de/CM_IMAGES/HISinOne/images/icons/hyphen.svg">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105402</xdr:rowOff>
    </xdr:to>
    <xdr:sp macro="" textlink="">
      <xdr:nvSpPr>
        <xdr:cNvPr id="120" name="AutoShape 38" descr="https://campus.uni-due.de/CM_IMAGES/HISinOne/images/icons/spacer.svg">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21" name="AutoShape 39" descr="https://campus.uni-due.de/CM_IMAGES/HISinOne/images/icons/tree/tree_bullet.svg">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22" name="AutoShape 40" descr="Prüfung">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123" name="AutoShape 41" descr="https://campus.uni-due.de/CM_IMAGES/HISinOne/images/icons/spacer.svg">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124" name="AutoShape 42" descr="https://campus.uni-due.de/CM_IMAGES/HISinOne/images/icons/spacer.svg">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125" name="AutoShape 43" descr="https://campus.uni-due.de/CM_IMAGES/HISinOne/images/icons/hyphen.svg">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108358</xdr:rowOff>
    </xdr:to>
    <xdr:sp macro="" textlink="">
      <xdr:nvSpPr>
        <xdr:cNvPr id="126" name="AutoShape 44" descr="https://campus.uni-due.de/CM_IMAGES/HISinOne/images/icons/spacer.svg">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1549400" y="13563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101602</xdr:rowOff>
    </xdr:to>
    <xdr:sp macro="" textlink="">
      <xdr:nvSpPr>
        <xdr:cNvPr id="127" name="AutoShape 58" descr="https://campus.uni-due.de/CM_IMAGES/HISinOne/images/icons/spacer.svg">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101602</xdr:rowOff>
    </xdr:to>
    <xdr:sp macro="" textlink="">
      <xdr:nvSpPr>
        <xdr:cNvPr id="128" name="AutoShape 59" descr="https://campus.uni-due.de/CM_IMAGES/HISinOne/images/icons/spacer.svg">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101602</xdr:rowOff>
    </xdr:to>
    <xdr:sp macro="" textlink="">
      <xdr:nvSpPr>
        <xdr:cNvPr id="129" name="AutoShape 60" descr="https://campus.uni-due.de/CM_IMAGES/HISinOne/images/icons/hyphen.svg">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101602</xdr:rowOff>
    </xdr:to>
    <xdr:sp macro="" textlink="">
      <xdr:nvSpPr>
        <xdr:cNvPr id="130" name="AutoShape 61" descr="https://campus.uni-due.de/CM_IMAGES/HISinOne/images/icons/spacer.svg">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1549400" y="13944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131" name="AutoShape 75" descr="https://campus.uni-due.de/CM_IMAGES/HISinOne/images/icons/spacer.svg">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132" name="AutoShape 76" descr="https://campus.uni-due.de/CM_IMAGES/HISinOne/images/icons/spacer.svg">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133" name="AutoShape 77" descr="https://campus.uni-due.de/CM_IMAGES/HISinOne/images/icons/hyphen.svg">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108356</xdr:rowOff>
    </xdr:to>
    <xdr:sp macro="" textlink="">
      <xdr:nvSpPr>
        <xdr:cNvPr id="134" name="AutoShape 78" descr="https://campus.uni-due.de/CM_IMAGES/HISinOne/images/icons/spacer.svg">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1549400" y="14706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35" name="AutoShape 92" descr="https://campus.uni-due.de/CM_IMAGES/HISinOne/images/icons/spacer.svg">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36" name="AutoShape 93" descr="https://campus.uni-due.de/CM_IMAGES/HISinOne/images/icons/spacer.svg">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37" name="AutoShape 94" descr="https://campus.uni-due.de/CM_IMAGES/HISinOne/images/icons/hyphen.svg">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112158</xdr:rowOff>
    </xdr:to>
    <xdr:sp macro="" textlink="">
      <xdr:nvSpPr>
        <xdr:cNvPr id="138" name="AutoShape 95" descr="https://campus.uni-due.de/CM_IMAGES/HISinOne/images/icons/spacer.svg">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139" name="AutoShape 96" descr="Modul">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0" name="AutoShape 109" descr="https://campus.uni-due.de/CM_IMAGES/HISinOne/images/icons/spacer.svg">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1" name="AutoShape 110" descr="https://campus.uni-due.de/CM_IMAGES/HISinOne/images/icons/spacer.svg">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2" name="AutoShape 111" descr="https://campus.uni-due.de/CM_IMAGES/HISinOne/images/icons/hyphen.svg">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143" name="AutoShape 112" descr="https://campus.uni-due.de/CM_IMAGES/HISinOne/images/icons/spacer.svg">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1549400" y="1375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4" name="AutoShape 126" descr="https://campus.uni-due.de/CM_IMAGES/HISinOne/images/icons/spacer.svg">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5" name="AutoShape 127" descr="https://campus.uni-due.de/CM_IMAGES/HISinOne/images/icons/spacer.svg">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46" name="AutoShape 128" descr="https://campus.uni-due.de/CM_IMAGES/HISinOne/images/icons/hyphen.svg">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147" name="AutoShape 129" descr="https://campus.uni-due.de/CM_IMAGES/HISinOne/images/icons/spacer.svg">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1549400" y="13373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148" name="AutoShape 130" descr="Modul">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49" name="AutoShape 143" descr="https://campus.uni-due.de/CM_IMAGES/HISinOne/images/icons/spacer.svg">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50" name="AutoShape 144" descr="https://campus.uni-due.de/CM_IMAGES/HISinOne/images/icons/spacer.svg">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51" name="AutoShape 145" descr="https://campus.uni-due.de/CM_IMAGES/HISinOne/images/icons/hyphen.svg">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112158</xdr:rowOff>
    </xdr:to>
    <xdr:sp macro="" textlink="">
      <xdr:nvSpPr>
        <xdr:cNvPr id="152" name="AutoShape 146" descr="https://campus.uni-due.de/CM_IMAGES/HISinOne/images/icons/spacer.svg">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104858</xdr:rowOff>
    </xdr:to>
    <xdr:sp macro="" textlink="">
      <xdr:nvSpPr>
        <xdr:cNvPr id="153" name="AutoShape 147" descr="Modul">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54" name="AutoShape 160" descr="https://campus.uni-due.de/CM_IMAGES/HISinOne/images/icons/spacer.svg">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55" name="AutoShape 161" descr="https://campus.uni-due.de/CM_IMAGES/HISinOne/images/icons/spacer.svg">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56" name="AutoShape 162" descr="https://campus.uni-due.de/CM_IMAGES/HISinOne/images/icons/hyphen.svg">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157" name="AutoShape 163" descr="https://campus.uni-due.de/CM_IMAGES/HISinOne/images/icons/spacer.svg">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58" name="AutoShape 164" descr="Modul">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59" name="AutoShape 175" descr="https://campus.uni-due.de/CM_IMAGES/HISinOne/images/icons/tree/tree_bullet.svg">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60" name="AutoShape 176" descr="Studienleistung">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61" name="AutoShape 186" descr="https://campus.uni-due.de/CM_IMAGES/HISinOne/images/icons/tree/tree_bullet.svg">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62" name="AutoShape 187" descr="Prüfung">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63" name="AutoShape 188" descr="https://campus.uni-due.de/CM_IMAGES/HISinOne/images/icons/spacer.svg">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64" name="AutoShape 189" descr="https://campus.uni-due.de/CM_IMAGES/HISinOne/images/icons/spacer.svg">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65" name="AutoShape 190" descr="https://campus.uni-due.de/CM_IMAGES/HISinOne/images/icons/hyphen.svg">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112158</xdr:rowOff>
    </xdr:to>
    <xdr:sp macro="" textlink="">
      <xdr:nvSpPr>
        <xdr:cNvPr id="166" name="AutoShape 191" descr="https://campus.uni-due.de/CM_IMAGES/HISinOne/images/icons/spacer.svg">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167" name="AutoShape 192" descr="https://campus.uni-due.de/CM_IMAGES/HISinOne/images/icons/tree/tree_bullet.svg">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168" name="AutoShape 193" descr="Studienleistung">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69" name="AutoShape 203" descr="https://campus.uni-due.de/CM_IMAGES/HISinOne/images/icons/tree/tree_bullet.svg">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108658</xdr:rowOff>
    </xdr:to>
    <xdr:sp macro="" textlink="">
      <xdr:nvSpPr>
        <xdr:cNvPr id="170" name="AutoShape 204" descr="Prüfung">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71" name="AutoShape 205" descr="https://campus.uni-due.de/CM_IMAGES/HISinOne/images/icons/spacer.svg">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72" name="AutoShape 206" descr="https://campus.uni-due.de/CM_IMAGES/HISinOne/images/icons/spacer.svg">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112158</xdr:rowOff>
    </xdr:to>
    <xdr:sp macro="" textlink="">
      <xdr:nvSpPr>
        <xdr:cNvPr id="173" name="AutoShape 207" descr="https://campus.uni-due.de/CM_IMAGES/HISinOne/images/icons/hyphen.svg">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112158</xdr:rowOff>
    </xdr:to>
    <xdr:sp macro="" textlink="">
      <xdr:nvSpPr>
        <xdr:cNvPr id="174" name="AutoShape 208" descr="https://campus.uni-due.de/CM_IMAGES/HISinOne/images/icons/spacer.svg">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104858</xdr:rowOff>
    </xdr:to>
    <xdr:sp macro="" textlink="">
      <xdr:nvSpPr>
        <xdr:cNvPr id="175" name="AutoShape 209" descr="https://campus.uni-due.de/CM_IMAGES/HISinOne/images/icons/tree/tree_bullet.svg">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104858</xdr:rowOff>
    </xdr:to>
    <xdr:sp macro="" textlink="">
      <xdr:nvSpPr>
        <xdr:cNvPr id="176" name="AutoShape 210" descr="Studienleistung">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77" name="AutoShape 220" descr="https://campus.uni-due.de/CM_IMAGES/HISinOne/images/icons/tree/tree_bullet.svg">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78" name="AutoShape 221" descr="Prüfung">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79" name="AutoShape 222" descr="https://campus.uni-due.de/CM_IMAGES/HISinOne/images/icons/spacer.svg">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80" name="AutoShape 223" descr="https://campus.uni-due.de/CM_IMAGES/HISinOne/images/icons/spacer.svg">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112159</xdr:rowOff>
    </xdr:to>
    <xdr:sp macro="" textlink="">
      <xdr:nvSpPr>
        <xdr:cNvPr id="181" name="AutoShape 224" descr="https://campus.uni-due.de/CM_IMAGES/HISinOne/images/icons/hyphen.svg">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112159</xdr:rowOff>
    </xdr:to>
    <xdr:sp macro="" textlink="">
      <xdr:nvSpPr>
        <xdr:cNvPr id="182" name="AutoShape 225" descr="https://campus.uni-due.de/CM_IMAGES/HISinOne/images/icons/spacer.svg">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83" name="AutoShape 226" descr="https://campus.uni-due.de/CM_IMAGES/HISinOne/images/icons/tree/tree_bullet.svg">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184" name="AutoShape 227" descr="Studienleistung">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108355</xdr:rowOff>
    </xdr:to>
    <xdr:sp macro="" textlink="">
      <xdr:nvSpPr>
        <xdr:cNvPr id="185" name="AutoShape 177" descr="https://campus.uni-due.de/CM_IMAGES/HISinOne/images/icons/spacer.svg">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108355</xdr:rowOff>
    </xdr:to>
    <xdr:sp macro="" textlink="">
      <xdr:nvSpPr>
        <xdr:cNvPr id="186" name="AutoShape 178" descr="https://campus.uni-due.de/CM_IMAGES/HISinOne/images/icons/spacer.svg">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108355</xdr:rowOff>
    </xdr:to>
    <xdr:sp macro="" textlink="">
      <xdr:nvSpPr>
        <xdr:cNvPr id="187" name="AutoShape 179" descr="https://campus.uni-due.de/CM_IMAGES/HISinOne/images/icons/hyphen.svg">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304311</xdr:colOff>
      <xdr:row>50</xdr:row>
      <xdr:rowOff>108355</xdr:rowOff>
    </xdr:to>
    <xdr:sp macro="" textlink="">
      <xdr:nvSpPr>
        <xdr:cNvPr id="188" name="AutoShape 180" descr="https://campus.uni-due.de/CM_IMAGES/HISinOne/images/icons/spacer.svg">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508000" y="147066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50</xdr:row>
      <xdr:rowOff>0</xdr:rowOff>
    </xdr:from>
    <xdr:to>
      <xdr:col>1</xdr:col>
      <xdr:colOff>280377</xdr:colOff>
      <xdr:row>51</xdr:row>
      <xdr:rowOff>104857</xdr:rowOff>
    </xdr:to>
    <xdr:sp macro="" textlink="">
      <xdr:nvSpPr>
        <xdr:cNvPr id="189" name="AutoShape 237" descr="https://campus.uni-due.de/CM_IMAGES/HISinOne/images/icons/tree/tree_bullet.svg">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488462" y="148971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51</xdr:row>
      <xdr:rowOff>73269</xdr:rowOff>
    </xdr:from>
    <xdr:to>
      <xdr:col>1</xdr:col>
      <xdr:colOff>321082</xdr:colOff>
      <xdr:row>52</xdr:row>
      <xdr:rowOff>181382</xdr:rowOff>
    </xdr:to>
    <xdr:sp macro="" textlink="">
      <xdr:nvSpPr>
        <xdr:cNvPr id="190" name="AutoShape 238" descr="Prüfung">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524282" y="151608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121057</xdr:rowOff>
    </xdr:to>
    <xdr:sp macro="" textlink="">
      <xdr:nvSpPr>
        <xdr:cNvPr id="191" name="AutoShape 50" descr="https://campus.uni-due.de/CM_IMAGES/HISinOne/images/icons/tree/tree_bullet.svg">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121057</xdr:rowOff>
    </xdr:to>
    <xdr:sp macro="" textlink="">
      <xdr:nvSpPr>
        <xdr:cNvPr id="192" name="AutoShape 51" descr="Prüfung">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193" name="AutoShape 52" descr="https://campus.uni-due.de/CM_IMAGES/HISinOne/images/icons/spacer.svg">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194" name="AutoShape 53" descr="https://campus.uni-due.de/CM_IMAGES/HISinOne/images/icons/spacer.svg">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114299</xdr:rowOff>
    </xdr:to>
    <xdr:sp macro="" textlink="">
      <xdr:nvSpPr>
        <xdr:cNvPr id="195" name="AutoShape 54" descr="https://campus.uni-due.de/CM_IMAGES/HISinOne/images/icons/hyphen.svg">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304311</xdr:colOff>
      <xdr:row>42</xdr:row>
      <xdr:rowOff>114299</xdr:rowOff>
    </xdr:to>
    <xdr:sp macro="" textlink="">
      <xdr:nvSpPr>
        <xdr:cNvPr id="196" name="AutoShape 55" descr="https://campus.uni-due.de/CM_IMAGES/HISinOne/images/icons/spacer.svg">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1549400" y="9563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121057</xdr:rowOff>
    </xdr:to>
    <xdr:sp macro="" textlink="">
      <xdr:nvSpPr>
        <xdr:cNvPr id="197" name="AutoShape 56" descr="https://campus.uni-due.de/CM_IMAGES/HISinOne/images/icons/tree/tree_bullet.svg">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121057</xdr:rowOff>
    </xdr:to>
    <xdr:sp macro="" textlink="">
      <xdr:nvSpPr>
        <xdr:cNvPr id="198" name="AutoShape 57" descr="Studienleistung">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32</xdr:row>
      <xdr:rowOff>0</xdr:rowOff>
    </xdr:from>
    <xdr:ext cx="304800" cy="308300"/>
    <xdr:sp macro="" textlink="">
      <xdr:nvSpPr>
        <xdr:cNvPr id="199" name="AutoShape 16" descr="https://campus.uni-due.de/CM_IMAGES/HISinOne/images/icons/tree/tree_bullet.svg">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304800" cy="308300"/>
    <xdr:sp macro="" textlink="">
      <xdr:nvSpPr>
        <xdr:cNvPr id="200" name="AutoShape 17" descr="Prüfung">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8301"/>
    <xdr:sp macro="" textlink="">
      <xdr:nvSpPr>
        <xdr:cNvPr id="201" name="AutoShape 33" descr="https://campus.uni-due.de/CM_IMAGES/HISinOne/images/icons/tree/tree_bullet.svg">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8301"/>
    <xdr:sp macro="" textlink="">
      <xdr:nvSpPr>
        <xdr:cNvPr id="202" name="AutoShape 34" descr="Prüfung">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203" name="AutoShape 35" descr="https://campus.uni-due.de/CM_IMAGES/HISinOne/images/icons/spacer.svg">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204" name="AutoShape 36" descr="https://campus.uni-due.de/CM_IMAGES/HISinOne/images/icons/spacer.svg">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800" cy="301544"/>
    <xdr:sp macro="" textlink="">
      <xdr:nvSpPr>
        <xdr:cNvPr id="205" name="AutoShape 37" descr="https://campus.uni-due.de/CM_IMAGES/HISinOne/images/icons/hyphen.svg">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304311" cy="301544"/>
    <xdr:sp macro="" textlink="">
      <xdr:nvSpPr>
        <xdr:cNvPr id="206" name="AutoShape 38" descr="https://campus.uni-due.de/CM_IMAGES/HISinOne/images/icons/spacer.svg">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1549400" y="8801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304800" cy="304800"/>
    <xdr:sp macro="" textlink="">
      <xdr:nvSpPr>
        <xdr:cNvPr id="207" name="AutoShape 39" descr="https://campus.uni-due.de/CM_IMAGES/HISinOne/images/icons/tree/tree_bullet.svg">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304800" cy="304800"/>
    <xdr:sp macro="" textlink="">
      <xdr:nvSpPr>
        <xdr:cNvPr id="208" name="AutoShape 40" descr="Prüfung">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45</xdr:row>
      <xdr:rowOff>0</xdr:rowOff>
    </xdr:from>
    <xdr:to>
      <xdr:col>2</xdr:col>
      <xdr:colOff>304800</xdr:colOff>
      <xdr:row>46</xdr:row>
      <xdr:rowOff>121057</xdr:rowOff>
    </xdr:to>
    <xdr:sp macro="" textlink="">
      <xdr:nvSpPr>
        <xdr:cNvPr id="209" name="AutoShape 56" descr="https://campus.uni-due.de/CM_IMAGES/HISinOne/images/icons/tree/tree_bullet.svg">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46</xdr:row>
      <xdr:rowOff>121057</xdr:rowOff>
    </xdr:to>
    <xdr:sp macro="" textlink="">
      <xdr:nvSpPr>
        <xdr:cNvPr id="210" name="AutoShape 57" descr="Studienleistung">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110800</xdr:rowOff>
    </xdr:to>
    <xdr:sp macro="" textlink="">
      <xdr:nvSpPr>
        <xdr:cNvPr id="211" name="AutoShape 67" descr="https://campus.uni-due.de/CM_IMAGES/HISinOne/images/icons/tree/tree_bullet.svg">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110800</xdr:rowOff>
    </xdr:to>
    <xdr:sp macro="" textlink="">
      <xdr:nvSpPr>
        <xdr:cNvPr id="212" name="AutoShape 68" descr="Prüfung">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13" name="AutoShape 69" descr="https://campus.uni-due.de/CM_IMAGES/HISinOne/images/icons/spacer.svg">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14" name="AutoShape 70" descr="https://campus.uni-due.de/CM_IMAGES/HISinOne/images/icons/spacer.svg">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48</xdr:row>
      <xdr:rowOff>114301</xdr:rowOff>
    </xdr:to>
    <xdr:sp macro="" textlink="">
      <xdr:nvSpPr>
        <xdr:cNvPr id="215" name="AutoShape 71" descr="https://campus.uni-due.de/CM_IMAGES/HISinOne/images/icons/hyphen.svg">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304311</xdr:colOff>
      <xdr:row>48</xdr:row>
      <xdr:rowOff>114301</xdr:rowOff>
    </xdr:to>
    <xdr:sp macro="" textlink="">
      <xdr:nvSpPr>
        <xdr:cNvPr id="216" name="AutoShape 72" descr="https://campus.uni-due.de/CM_IMAGES/HISinOne/images/icons/spacer.svg">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1549400" y="103251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49</xdr:row>
      <xdr:rowOff>114381</xdr:rowOff>
    </xdr:to>
    <xdr:sp macro="" textlink="">
      <xdr:nvSpPr>
        <xdr:cNvPr id="217" name="AutoShape 73" descr="https://campus.uni-due.de/CM_IMAGES/HISinOne/images/icons/tree/tree_bullet.svg">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49</xdr:row>
      <xdr:rowOff>114381</xdr:rowOff>
    </xdr:to>
    <xdr:sp macro="" textlink="">
      <xdr:nvSpPr>
        <xdr:cNvPr id="218" name="AutoShape 74" descr="Studienleistung">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219" name="AutoShape 11" descr="Modul">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20" name="AutoShape 73" descr="https://campus.uni-due.de/CM_IMAGES/HISinOne/images/icons/tree/tree_bullet.svg">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21" name="AutoShape 74" descr="Studienleistung">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85807</xdr:rowOff>
    </xdr:to>
    <xdr:sp macro="" textlink="">
      <xdr:nvSpPr>
        <xdr:cNvPr id="222" name="AutoShape 84" descr="https://campus.uni-due.de/CM_IMAGES/HISinOne/images/icons/tree/tree_bullet.svg">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85807</xdr:rowOff>
    </xdr:to>
    <xdr:sp macro="" textlink="">
      <xdr:nvSpPr>
        <xdr:cNvPr id="223" name="AutoShape 85" descr="Prüfung">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24" name="AutoShape 86" descr="https://campus.uni-due.de/CM_IMAGES/HISinOne/images/icons/spacer.svg">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25" name="AutoShape 87" descr="https://campus.uni-due.de/CM_IMAGES/HISinOne/images/icons/spacer.svg">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26" name="AutoShape 88" descr="https://campus.uni-due.de/CM_IMAGES/HISinOne/images/icons/hyphen.svg">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89308</xdr:rowOff>
    </xdr:to>
    <xdr:sp macro="" textlink="">
      <xdr:nvSpPr>
        <xdr:cNvPr id="227" name="AutoShape 89" descr="https://campus.uni-due.de/CM_IMAGES/HISinOne/images/icons/spacer.svg">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28" name="AutoShape 90" descr="https://campus.uni-due.de/CM_IMAGES/HISinOne/images/icons/tree/tree_bullet.svg">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29" name="AutoShape 91" descr="Studienleistung">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108356</xdr:rowOff>
    </xdr:to>
    <xdr:sp macro="" textlink="">
      <xdr:nvSpPr>
        <xdr:cNvPr id="230" name="AutoShape 11" descr="Modul">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1" name="AutoShape 12" descr="https://campus.uni-due.de/CM_IMAGES/HISinOne/images/icons/spacer.svg">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2" name="AutoShape 13" descr="https://campus.uni-due.de/CM_IMAGES/HISinOne/images/icons/spacer.svg">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3" name="AutoShape 14" descr="https://campus.uni-due.de/CM_IMAGES/HISinOne/images/icons/hyphen.svg">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234" name="AutoShape 15" descr="https://campus.uni-due.de/CM_IMAGES/HISinOne/images/icons/spacer.svg">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1549400" y="11468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35" name="AutoShape 16" descr="https://campus.uni-due.de/CM_IMAGES/HISinOne/images/icons/tree/tree_bullet.svg">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36" name="AutoShape 17" descr="Prüfung">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37" name="AutoShape 28" descr="Modul">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8" name="AutoShape 29" descr="https://campus.uni-due.de/CM_IMAGES/HISinOne/images/icons/spacer.svg">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39" name="AutoShape 30" descr="https://campus.uni-due.de/CM_IMAGES/HISinOne/images/icons/spacer.svg">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40" name="AutoShape 31" descr="https://campus.uni-due.de/CM_IMAGES/HISinOne/images/icons/hyphen.svg">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241" name="AutoShape 32" descr="https://campus.uni-due.de/CM_IMAGES/HISinOne/images/icons/spacer.svg">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242" name="AutoShape 33" descr="https://campus.uni-due.de/CM_IMAGES/HISinOne/images/icons/tree/tree_bullet.svg">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243" name="AutoShape 34" descr="Prüfung">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44" name="AutoShape 45" descr="Modul">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45" name="AutoShape 46" descr="https://campus.uni-due.de/CM_IMAGES/HISinOne/images/icons/spacer.svg">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46" name="AutoShape 47" descr="https://campus.uni-due.de/CM_IMAGES/HISinOne/images/icons/spacer.svg">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47" name="AutoShape 48" descr="https://campus.uni-due.de/CM_IMAGES/HISinOne/images/icons/hyphen.svg">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248" name="AutoShape 49" descr="https://campus.uni-due.de/CM_IMAGES/HISinOne/images/icons/spacer.svg">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49" name="AutoShape 62" descr="Modul">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1549400" y="12420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50" name="AutoShape 90" descr="https://campus.uni-due.de/CM_IMAGES/HISinOne/images/icons/tree/tree_bullet.svg">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51" name="AutoShape 91" descr="Studienleistung">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52" name="AutoShape 101" descr="https://campus.uni-due.de/CM_IMAGES/HISinOne/images/icons/tree/tree_bullet.svg">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53" name="AutoShape 102" descr="Prüfung">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54" name="AutoShape 103" descr="https://campus.uni-due.de/CM_IMAGES/HISinOne/images/icons/spacer.svg">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55" name="AutoShape 104" descr="https://campus.uni-due.de/CM_IMAGES/HISinOne/images/icons/spacer.svg">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56" name="AutoShape 105" descr="https://campus.uni-due.de/CM_IMAGES/HISinOne/images/icons/hyphen.svg">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257" name="AutoShape 106" descr="https://campus.uni-due.de/CM_IMAGES/HISinOne/images/icons/spacer.svg">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58" name="AutoShape 107" descr="https://campus.uni-due.de/CM_IMAGES/HISinOne/images/icons/tree/tree_bullet.svg">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59" name="AutoShape 108" descr="Studienleistung">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60" name="AutoShape 118" descr="https://campus.uni-due.de/CM_IMAGES/HISinOne/images/icons/tree/tree_bullet.svg">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61" name="AutoShape 119" descr="Prüfung">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262" name="AutoShape 120" descr="https://campus.uni-due.de/CM_IMAGES/HISinOne/images/icons/spacer.svg">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263" name="AutoShape 121" descr="https://campus.uni-due.de/CM_IMAGES/HISinOne/images/icons/spacer.svg">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264" name="AutoShape 122" descr="https://campus.uni-due.de/CM_IMAGES/HISinOne/images/icons/hyphen.svg">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265" name="AutoShape 123" descr="https://campus.uni-due.de/CM_IMAGES/HISinOne/images/icons/spacer.svg">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66" name="AutoShape 124" descr="https://campus.uni-due.de/CM_IMAGES/HISinOne/images/icons/tree/tree_bullet.svg">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267" name="AutoShape 125" descr="Studienleistung">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68" name="AutoShape 135" descr="https://campus.uni-due.de/CM_IMAGES/HISinOne/images/icons/tree/tree_bullet.svg">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269" name="AutoShape 136" descr="Prüfung">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70" name="AutoShape 137" descr="https://campus.uni-due.de/CM_IMAGES/HISinOne/images/icons/spacer.svg">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71" name="AutoShape 138" descr="https://campus.uni-due.de/CM_IMAGES/HISinOne/images/icons/spacer.svg">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72" name="AutoShape 139" descr="https://campus.uni-due.de/CM_IMAGES/HISinOne/images/icons/hyphen.svg">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273" name="AutoShape 140" descr="https://campus.uni-due.de/CM_IMAGES/HISinOne/images/icons/spacer.svg">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74" name="AutoShape 141" descr="https://campus.uni-due.de/CM_IMAGES/HISinOne/images/icons/tree/tree_bullet.svg">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75" name="AutoShape 142" descr="Studienleistung">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276" name="AutoShape 62" descr="Modul">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77" name="AutoShape 63" descr="https://campus.uni-due.de/CM_IMAGES/HISinOne/images/icons/spacer.svg">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78" name="AutoShape 64" descr="https://campus.uni-due.de/CM_IMAGES/HISinOne/images/icons/spacer.svg">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79" name="AutoShape 65" descr="https://campus.uni-due.de/CM_IMAGES/HISinOne/images/icons/hyphen.svg">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280" name="AutoShape 66" descr="https://campus.uni-due.de/CM_IMAGES/HISinOne/images/icons/spacer.svg">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1549400" y="12992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81" name="AutoShape 79" descr="Modul">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82" name="AutoShape 141" descr="https://campus.uni-due.de/CM_IMAGES/HISinOne/images/icons/tree/tree_bullet.svg">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83" name="AutoShape 142" descr="Studienleistung">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85807</xdr:rowOff>
    </xdr:to>
    <xdr:sp macro="" textlink="">
      <xdr:nvSpPr>
        <xdr:cNvPr id="284" name="AutoShape 152" descr="https://campus.uni-due.de/CM_IMAGES/HISinOne/images/icons/tree/tree_bullet.svg">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85807</xdr:rowOff>
    </xdr:to>
    <xdr:sp macro="" textlink="">
      <xdr:nvSpPr>
        <xdr:cNvPr id="285" name="AutoShape 153" descr="Prüfung">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86" name="AutoShape 154" descr="https://campus.uni-due.de/CM_IMAGES/HISinOne/images/icons/spacer.svg">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87" name="AutoShape 155" descr="https://campus.uni-due.de/CM_IMAGES/HISinOne/images/icons/spacer.svg">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89308</xdr:rowOff>
    </xdr:to>
    <xdr:sp macro="" textlink="">
      <xdr:nvSpPr>
        <xdr:cNvPr id="288" name="AutoShape 156" descr="https://campus.uni-due.de/CM_IMAGES/HISinOne/images/icons/hyphen.svg">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89308</xdr:rowOff>
    </xdr:to>
    <xdr:sp macro="" textlink="">
      <xdr:nvSpPr>
        <xdr:cNvPr id="289" name="AutoShape 157" descr="https://campus.uni-due.de/CM_IMAGES/HISinOne/images/icons/spacer.svg">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1549400" y="12992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90" name="AutoShape 158" descr="https://campus.uni-due.de/CM_IMAGES/HISinOne/images/icons/tree/tree_bullet.svg">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291" name="AutoShape 159" descr="Studienleistung">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92" name="AutoShape 1" descr="https://campus.uni-due.de/CM_IMAGES/HISinOne/images/icons/spacer.svg">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93" name="AutoShape 2" descr="https://campus.uni-due.de/CM_IMAGES/HISinOne/images/icons/spacer.svg">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294" name="AutoShape 3" descr="https://campus.uni-due.de/CM_IMAGES/HISinOne/images/icons/hyphen.svg">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295" name="AutoShape 4" descr="https://campus.uni-due.de/CM_IMAGES/HISinOne/images/icons/spacer.svg">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96" name="AutoShape 5" descr="https://campus.uni-due.de/CM_IMAGES/HISinOne/images/icons/tree/tree_bullet.svg">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297" name="AutoShape 6" descr="Studienleistung">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298" name="AutoShape 7" descr="https://campus.uni-due.de/CM_IMAGES/HISinOne/images/icons/spacer.svg">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299" name="AutoShape 8" descr="https://campus.uni-due.de/CM_IMAGES/HISinOne/images/icons/spacer.svg">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101600</xdr:rowOff>
    </xdr:to>
    <xdr:sp macro="" textlink="">
      <xdr:nvSpPr>
        <xdr:cNvPr id="300" name="AutoShape 9" descr="https://campus.uni-due.de/CM_IMAGES/HISinOne/images/icons/hyphen.svg">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101600</xdr:rowOff>
    </xdr:to>
    <xdr:sp macro="" textlink="">
      <xdr:nvSpPr>
        <xdr:cNvPr id="301" name="AutoShape 10" descr="https://campus.uni-due.de/CM_IMAGES/HISinOne/images/icons/spacer.svg">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1549400" y="13563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2" name="AutoShape 18" descr="https://campus.uni-due.de/CM_IMAGES/HISinOne/images/icons/spacer.svg">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3" name="AutoShape 19" descr="https://campus.uni-due.de/CM_IMAGES/HISinOne/images/icons/spacer.svg">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4" name="AutoShape 20" descr="https://campus.uni-due.de/CM_IMAGES/HISinOne/images/icons/hyphen.svg">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305" name="AutoShape 21" descr="https://campus.uni-due.de/CM_IMAGES/HISinOne/images/icons/spacer.svg">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1549400" y="1375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6" name="AutoShape 35" descr="https://campus.uni-due.de/CM_IMAGES/HISinOne/images/icons/spacer.svg">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7" name="AutoShape 36" descr="https://campus.uni-due.de/CM_IMAGES/HISinOne/images/icons/spacer.svg">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82550</xdr:rowOff>
    </xdr:to>
    <xdr:sp macro="" textlink="">
      <xdr:nvSpPr>
        <xdr:cNvPr id="308" name="AutoShape 37" descr="https://campus.uni-due.de/CM_IMAGES/HISinOne/images/icons/hyphen.svg">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82550</xdr:rowOff>
    </xdr:to>
    <xdr:sp macro="" textlink="">
      <xdr:nvSpPr>
        <xdr:cNvPr id="309" name="AutoShape 38" descr="https://campus.uni-due.de/CM_IMAGES/HISinOne/images/icons/spacer.svg">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10" name="AutoShape 39" descr="https://campus.uni-due.de/CM_IMAGES/HISinOne/images/icons/tree/tree_bullet.svg">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11" name="AutoShape 40" descr="Prüfung">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312" name="AutoShape 41" descr="https://campus.uni-due.de/CM_IMAGES/HISinOne/images/icons/spacer.svg">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313" name="AutoShape 42" descr="https://campus.uni-due.de/CM_IMAGES/HISinOne/images/icons/spacer.svg">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108358</xdr:rowOff>
    </xdr:to>
    <xdr:sp macro="" textlink="">
      <xdr:nvSpPr>
        <xdr:cNvPr id="314" name="AutoShape 43" descr="https://campus.uni-due.de/CM_IMAGES/HISinOne/images/icons/hyphen.svg">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108358</xdr:rowOff>
    </xdr:to>
    <xdr:sp macro="" textlink="">
      <xdr:nvSpPr>
        <xdr:cNvPr id="315" name="AutoShape 44" descr="https://campus.uni-due.de/CM_IMAGES/HISinOne/images/icons/spacer.svg">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1549400" y="13563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101601</xdr:rowOff>
    </xdr:to>
    <xdr:sp macro="" textlink="">
      <xdr:nvSpPr>
        <xdr:cNvPr id="316" name="AutoShape 58" descr="https://campus.uni-due.de/CM_IMAGES/HISinOne/images/icons/spacer.svg">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101601</xdr:rowOff>
    </xdr:to>
    <xdr:sp macro="" textlink="">
      <xdr:nvSpPr>
        <xdr:cNvPr id="317" name="AutoShape 59" descr="https://campus.uni-due.de/CM_IMAGES/HISinOne/images/icons/spacer.svg">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101601</xdr:rowOff>
    </xdr:to>
    <xdr:sp macro="" textlink="">
      <xdr:nvSpPr>
        <xdr:cNvPr id="318" name="AutoShape 60" descr="https://campus.uni-due.de/CM_IMAGES/HISinOne/images/icons/hyphen.svg">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101601</xdr:rowOff>
    </xdr:to>
    <xdr:sp macro="" textlink="">
      <xdr:nvSpPr>
        <xdr:cNvPr id="319" name="AutoShape 61" descr="https://campus.uni-due.de/CM_IMAGES/HISinOne/images/icons/spacer.svg">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1549400" y="13944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320" name="AutoShape 75" descr="https://campus.uni-due.de/CM_IMAGES/HISinOne/images/icons/spacer.svg">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321" name="AutoShape 76" descr="https://campus.uni-due.de/CM_IMAGES/HISinOne/images/icons/spacer.svg">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108357</xdr:rowOff>
    </xdr:to>
    <xdr:sp macro="" textlink="">
      <xdr:nvSpPr>
        <xdr:cNvPr id="322" name="AutoShape 77" descr="https://campus.uni-due.de/CM_IMAGES/HISinOne/images/icons/hyphen.svg">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50</xdr:row>
      <xdr:rowOff>108357</xdr:rowOff>
    </xdr:to>
    <xdr:sp macro="" textlink="">
      <xdr:nvSpPr>
        <xdr:cNvPr id="323" name="AutoShape 78" descr="https://campus.uni-due.de/CM_IMAGES/HISinOne/images/icons/spacer.svg">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1549400" y="14706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24" name="AutoShape 92" descr="https://campus.uni-due.de/CM_IMAGES/HISinOne/images/icons/spacer.svg">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25" name="AutoShape 93" descr="https://campus.uni-due.de/CM_IMAGES/HISinOne/images/icons/spacer.svg">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26" name="AutoShape 94" descr="https://campus.uni-due.de/CM_IMAGES/HISinOne/images/icons/hyphen.svg">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327" name="AutoShape 95" descr="https://campus.uni-due.de/CM_IMAGES/HISinOne/images/icons/spacer.svg">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28" name="AutoShape 96" descr="Modul">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29" name="AutoShape 109" descr="https://campus.uni-due.de/CM_IMAGES/HISinOne/images/icons/spacer.svg">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0" name="AutoShape 110" descr="https://campus.uni-due.de/CM_IMAGES/HISinOne/images/icons/spacer.svg">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1" name="AutoShape 111" descr="https://campus.uni-due.de/CM_IMAGES/HISinOne/images/icons/hyphen.svg">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332" name="AutoShape 112" descr="https://campus.uni-due.de/CM_IMAGES/HISinOne/images/icons/spacer.svg">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1549400" y="1375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3" name="AutoShape 126" descr="https://campus.uni-due.de/CM_IMAGES/HISinOne/images/icons/spacer.svg">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4" name="AutoShape 127" descr="https://campus.uni-due.de/CM_IMAGES/HISinOne/images/icons/spacer.svg">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35" name="AutoShape 128" descr="https://campus.uni-due.de/CM_IMAGES/HISinOne/images/icons/hyphen.svg">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336" name="AutoShape 129" descr="https://campus.uni-due.de/CM_IMAGES/HISinOne/images/icons/spacer.svg">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1549400" y="13373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37" name="AutoShape 130" descr="Modul">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38" name="AutoShape 143" descr="https://campus.uni-due.de/CM_IMAGES/HISinOne/images/icons/spacer.svg">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39" name="AutoShape 144" descr="https://campus.uni-due.de/CM_IMAGES/HISinOne/images/icons/spacer.svg">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40" name="AutoShape 145" descr="https://campus.uni-due.de/CM_IMAGES/HISinOne/images/icons/hyphen.svg">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341" name="AutoShape 146" descr="https://campus.uni-due.de/CM_IMAGES/HISinOne/images/icons/spacer.svg">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42" name="AutoShape 147" descr="Modul">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43" name="AutoShape 160" descr="https://campus.uni-due.de/CM_IMAGES/HISinOne/images/icons/spacer.svg">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44" name="AutoShape 161" descr="https://campus.uni-due.de/CM_IMAGES/HISinOne/images/icons/spacer.svg">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45" name="AutoShape 162" descr="https://campus.uni-due.de/CM_IMAGES/HISinOne/images/icons/hyphen.svg">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346" name="AutoShape 163" descr="https://campus.uni-due.de/CM_IMAGES/HISinOne/images/icons/spacer.svg">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47" name="AutoShape 164" descr="Modul">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48" name="AutoShape 175" descr="https://campus.uni-due.de/CM_IMAGES/HISinOne/images/icons/tree/tree_bullet.svg">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104856</xdr:rowOff>
    </xdr:to>
    <xdr:sp macro="" textlink="">
      <xdr:nvSpPr>
        <xdr:cNvPr id="349" name="AutoShape 176" descr="Studienleistung">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50" name="AutoShape 186" descr="https://campus.uni-due.de/CM_IMAGES/HISinOne/images/icons/tree/tree_bullet.svg">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51" name="AutoShape 187" descr="Prüfung">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52" name="AutoShape 188" descr="https://campus.uni-due.de/CM_IMAGES/HISinOne/images/icons/spacer.svg">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53" name="AutoShape 189" descr="https://campus.uni-due.de/CM_IMAGES/HISinOne/images/icons/spacer.svg">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54" name="AutoShape 190" descr="https://campus.uni-due.de/CM_IMAGES/HISinOne/images/icons/hyphen.svg">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355" name="AutoShape 191" descr="https://campus.uni-due.de/CM_IMAGES/HISinOne/images/icons/spacer.svg">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56" name="AutoShape 192" descr="https://campus.uni-due.de/CM_IMAGES/HISinOne/images/icons/tree/tree_bullet.svg">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57" name="AutoShape 193" descr="Studienleistung">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58" name="AutoShape 203" descr="https://campus.uni-due.de/CM_IMAGES/HISinOne/images/icons/tree/tree_bullet.svg">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85806</xdr:rowOff>
    </xdr:to>
    <xdr:sp macro="" textlink="">
      <xdr:nvSpPr>
        <xdr:cNvPr id="359" name="AutoShape 204" descr="Prüfung">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60" name="AutoShape 205" descr="https://campus.uni-due.de/CM_IMAGES/HISinOne/images/icons/spacer.svg">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61" name="AutoShape 206" descr="https://campus.uni-due.de/CM_IMAGES/HISinOne/images/icons/spacer.svg">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89306</xdr:rowOff>
    </xdr:to>
    <xdr:sp macro="" textlink="">
      <xdr:nvSpPr>
        <xdr:cNvPr id="362" name="AutoShape 207" descr="https://campus.uni-due.de/CM_IMAGES/HISinOne/images/icons/hyphen.svg">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89306</xdr:rowOff>
    </xdr:to>
    <xdr:sp macro="" textlink="">
      <xdr:nvSpPr>
        <xdr:cNvPr id="363" name="AutoShape 208" descr="https://campus.uni-due.de/CM_IMAGES/HISinOne/images/icons/spacer.svg">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64" name="AutoShape 209" descr="https://campus.uni-due.de/CM_IMAGES/HISinOne/images/icons/tree/tree_bullet.svg">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65" name="AutoShape 210" descr="Studienleistung">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66" name="AutoShape 220" descr="https://campus.uni-due.de/CM_IMAGES/HISinOne/images/icons/tree/tree_bullet.svg">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67" name="AutoShape 221" descr="Prüfung">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68" name="AutoShape 222" descr="https://campus.uni-due.de/CM_IMAGES/HISinOne/images/icons/spacer.svg">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69" name="AutoShape 223" descr="https://campus.uni-due.de/CM_IMAGES/HISinOne/images/icons/spacer.svg">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51</xdr:row>
      <xdr:rowOff>89307</xdr:rowOff>
    </xdr:to>
    <xdr:sp macro="" textlink="">
      <xdr:nvSpPr>
        <xdr:cNvPr id="370" name="AutoShape 224" descr="https://campus.uni-due.de/CM_IMAGES/HISinOne/images/icons/hyphen.svg">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304311</xdr:colOff>
      <xdr:row>51</xdr:row>
      <xdr:rowOff>89307</xdr:rowOff>
    </xdr:to>
    <xdr:sp macro="" textlink="">
      <xdr:nvSpPr>
        <xdr:cNvPr id="371" name="AutoShape 225" descr="https://campus.uni-due.de/CM_IMAGES/HISinOne/images/icons/spacer.svg">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72" name="AutoShape 226" descr="https://campus.uni-due.de/CM_IMAGES/HISinOne/images/icons/tree/tree_bullet.svg">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50</xdr:row>
      <xdr:rowOff>104857</xdr:rowOff>
    </xdr:to>
    <xdr:sp macro="" textlink="">
      <xdr:nvSpPr>
        <xdr:cNvPr id="373" name="AutoShape 227" descr="Studienleistung">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108356</xdr:rowOff>
    </xdr:to>
    <xdr:sp macro="" textlink="">
      <xdr:nvSpPr>
        <xdr:cNvPr id="374" name="AutoShape 177" descr="https://campus.uni-due.de/CM_IMAGES/HISinOne/images/icons/spacer.svg">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108356</xdr:rowOff>
    </xdr:to>
    <xdr:sp macro="" textlink="">
      <xdr:nvSpPr>
        <xdr:cNvPr id="375" name="AutoShape 178" descr="https://campus.uni-due.de/CM_IMAGES/HISinOne/images/icons/spacer.svg">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304800</xdr:colOff>
      <xdr:row>50</xdr:row>
      <xdr:rowOff>108356</xdr:rowOff>
    </xdr:to>
    <xdr:sp macro="" textlink="">
      <xdr:nvSpPr>
        <xdr:cNvPr id="376" name="AutoShape 179" descr="https://campus.uni-due.de/CM_IMAGES/HISinOne/images/icons/hyphen.svg">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49</xdr:row>
      <xdr:rowOff>0</xdr:rowOff>
    </xdr:from>
    <xdr:to>
      <xdr:col>1</xdr:col>
      <xdr:colOff>304311</xdr:colOff>
      <xdr:row>50</xdr:row>
      <xdr:rowOff>108356</xdr:rowOff>
    </xdr:to>
    <xdr:sp macro="" textlink="">
      <xdr:nvSpPr>
        <xdr:cNvPr id="377" name="AutoShape 180" descr="https://campus.uni-due.de/CM_IMAGES/HISinOne/images/icons/spacer.svg">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508000" y="147066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50</xdr:row>
      <xdr:rowOff>0</xdr:rowOff>
    </xdr:from>
    <xdr:to>
      <xdr:col>1</xdr:col>
      <xdr:colOff>280377</xdr:colOff>
      <xdr:row>51</xdr:row>
      <xdr:rowOff>104856</xdr:rowOff>
    </xdr:to>
    <xdr:sp macro="" textlink="">
      <xdr:nvSpPr>
        <xdr:cNvPr id="378" name="AutoShape 237" descr="https://campus.uni-due.de/CM_IMAGES/HISinOne/images/icons/tree/tree_bullet.svg">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488462" y="148971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51</xdr:row>
      <xdr:rowOff>73269</xdr:rowOff>
    </xdr:from>
    <xdr:to>
      <xdr:col>1</xdr:col>
      <xdr:colOff>321082</xdr:colOff>
      <xdr:row>52</xdr:row>
      <xdr:rowOff>181382</xdr:rowOff>
    </xdr:to>
    <xdr:sp macro="" textlink="">
      <xdr:nvSpPr>
        <xdr:cNvPr id="379" name="AutoShape 238" descr="Prüfung">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524282" y="151608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57</xdr:row>
      <xdr:rowOff>0</xdr:rowOff>
    </xdr:from>
    <xdr:to>
      <xdr:col>2</xdr:col>
      <xdr:colOff>304800</xdr:colOff>
      <xdr:row>58</xdr:row>
      <xdr:rowOff>104775</xdr:rowOff>
    </xdr:to>
    <xdr:sp macro="" textlink="">
      <xdr:nvSpPr>
        <xdr:cNvPr id="2" name="AutoShape 1" descr="https://campus.uni-due.de/CM_IMAGES/HISinOne/images/icons/spacer.svg">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3" name="AutoShape 2" descr="https://campus.uni-due.de/CM_IMAGES/HISinOne/images/icons/spacer.svg">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4" name="AutoShape 3" descr="https://campus.uni-due.de/CM_IMAGES/HISinOne/images/icons/hyphen.svg">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5" name="AutoShape 4" descr="https://campus.uni-due.de/CM_IMAGES/HISinOne/images/icons/spacer.svg">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6" name="AutoShape 5" descr="https://campus.uni-due.de/CM_IMAGES/HISinOne/images/icons/tree/tree_bullet.svg">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7" name="AutoShape 6" descr="Studienleistung">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8" name="AutoShape 7" descr="https://campus.uni-due.de/CM_IMAGES/HISinOne/images/icons/spacer.svg">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9" name="AutoShape 8" descr="https://campus.uni-due.de/CM_IMAGES/HISinOne/images/icons/spacer.svg">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10" name="AutoShape 9" descr="https://campus.uni-due.de/CM_IMAGES/HISinOne/images/icons/hyphen.svg">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101600</xdr:rowOff>
    </xdr:to>
    <xdr:sp macro="" textlink="">
      <xdr:nvSpPr>
        <xdr:cNvPr id="11" name="AutoShape 10" descr="https://campus.uni-due.de/CM_IMAGES/HISinOne/images/icons/spacer.svg">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1549400" y="12039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2" name="AutoShape 11" descr="Modul">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1549400" y="9753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13" name="AutoShape 12" descr="https://campus.uni-due.de/CM_IMAGES/HISinOne/images/icons/spacer.svg">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14" name="AutoShape 13" descr="https://campus.uni-due.de/CM_IMAGES/HISinOne/images/icons/spacer.svg">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15" name="AutoShape 14" descr="https://campus.uni-due.de/CM_IMAGES/HISinOne/images/icons/hyphen.svg">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16" name="AutoShape 15" descr="https://campus.uni-due.de/CM_IMAGES/HISinOne/images/icons/spacer.svg">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1549400" y="994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57</xdr:row>
      <xdr:rowOff>197257</xdr:rowOff>
    </xdr:to>
    <xdr:sp macro="" textlink="">
      <xdr:nvSpPr>
        <xdr:cNvPr id="17" name="AutoShape 16" descr="https://campus.uni-due.de/CM_IMAGES/HISinOne/images/icons/tree/tree_bullet.svg">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57</xdr:row>
      <xdr:rowOff>197257</xdr:rowOff>
    </xdr:to>
    <xdr:sp macro="" textlink="">
      <xdr:nvSpPr>
        <xdr:cNvPr id="18" name="AutoShape 17" descr="Prüfung">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19" name="AutoShape 18" descr="https://campus.uni-due.de/CM_IMAGES/HISinOne/images/icons/spacer.svg">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0" name="AutoShape 19" descr="https://campus.uni-due.de/CM_IMAGES/HISinOne/images/icons/spacer.svg">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1" name="AutoShape 20" descr="https://campus.uni-due.de/CM_IMAGES/HISinOne/images/icons/hyphen.svg">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22" name="AutoShape 21" descr="https://campus.uni-due.de/CM_IMAGES/HISinOne/images/icons/spacer.svg">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1549400" y="12230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57</xdr:row>
      <xdr:rowOff>197257</xdr:rowOff>
    </xdr:to>
    <xdr:sp macro="" textlink="">
      <xdr:nvSpPr>
        <xdr:cNvPr id="23" name="AutoShape 28" descr="Modul">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4" name="AutoShape 29" descr="https://campus.uni-due.de/CM_IMAGES/HISinOne/images/icons/spacer.svg">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5" name="AutoShape 30" descr="https://campus.uni-due.de/CM_IMAGES/HISinOne/images/icons/spacer.svg">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26" name="AutoShape 31" descr="https://campus.uni-due.de/CM_IMAGES/HISinOne/images/icons/hyphen.svg">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27" name="AutoShape 32" descr="https://campus.uni-due.de/CM_IMAGES/HISinOne/images/icons/spacer.svg">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1549400" y="10325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8" name="AutoShape 33" descr="https://campus.uni-due.de/CM_IMAGES/HISinOne/images/icons/tree/tree_bullet.svg">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9" name="AutoShape 34" descr="Prüfung">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30" name="AutoShape 35" descr="https://campus.uni-due.de/CM_IMAGES/HISinOne/images/icons/spacer.svg">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31" name="AutoShape 36" descr="https://campus.uni-due.de/CM_IMAGES/HISinOne/images/icons/spacer.svg">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32" name="AutoShape 37" descr="https://campus.uni-due.de/CM_IMAGES/HISinOne/images/icons/hyphen.svg">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33" name="AutoShape 38" descr="https://campus.uni-due.de/CM_IMAGES/HISinOne/images/icons/spacer.svg">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34" name="AutoShape 39" descr="https://campus.uni-due.de/CM_IMAGES/HISinOne/images/icons/tree/tree_bullet.svg">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35" name="AutoShape 40" descr="Prüfung">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36" name="AutoShape 41" descr="https://campus.uni-due.de/CM_IMAGES/HISinOne/images/icons/spacer.svg">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37" name="AutoShape 42" descr="https://campus.uni-due.de/CM_IMAGES/HISinOne/images/icons/spacer.svg">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38" name="AutoShape 43" descr="https://campus.uni-due.de/CM_IMAGES/HISinOne/images/icons/hyphen.svg">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108358</xdr:rowOff>
    </xdr:to>
    <xdr:sp macro="" textlink="">
      <xdr:nvSpPr>
        <xdr:cNvPr id="39" name="AutoShape 44" descr="https://campus.uni-due.de/CM_IMAGES/HISinOne/images/icons/spacer.svg">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1549400" y="12039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40" name="AutoShape 45" descr="Modul">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1" name="AutoShape 46" descr="https://campus.uni-due.de/CM_IMAGES/HISinOne/images/icons/spacer.svg">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2" name="AutoShape 47" descr="https://campus.uni-due.de/CM_IMAGES/HISinOne/images/icons/spacer.svg">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3" name="AutoShape 48" descr="https://campus.uni-due.de/CM_IMAGES/HISinOne/images/icons/hyphen.svg">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44" name="AutoShape 49" descr="https://campus.uni-due.de/CM_IMAGES/HISinOne/images/icons/spacer.svg">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5" name="AutoShape 50" descr="https://campus.uni-due.de/CM_IMAGES/HISinOne/images/icons/tree/tree_bullet.svg">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46" name="AutoShape 51" descr="Prüfung">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47" name="AutoShape 52" descr="https://campus.uni-due.de/CM_IMAGES/HISinOne/images/icons/spacer.svg">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48" name="AutoShape 53" descr="https://campus.uni-due.de/CM_IMAGES/HISinOne/images/icons/spacer.svg">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49" name="AutoShape 54" descr="https://campus.uni-due.de/CM_IMAGES/HISinOne/images/icons/hyphen.svg">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104774</xdr:rowOff>
    </xdr:to>
    <xdr:sp macro="" textlink="">
      <xdr:nvSpPr>
        <xdr:cNvPr id="50" name="AutoShape 55" descr="https://campus.uni-due.de/CM_IMAGES/HISinOne/images/icons/spacer.svg">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1549400" y="8801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51" name="AutoShape 56" descr="https://campus.uni-due.de/CM_IMAGES/HISinOne/images/icons/tree/tree_bullet.svg">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52" name="AutoShape 57" descr="Studienleistung">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53" name="AutoShape 58" descr="https://campus.uni-due.de/CM_IMAGES/HISinOne/images/icons/spacer.svg">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54" name="AutoShape 59" descr="https://campus.uni-due.de/CM_IMAGES/HISinOne/images/icons/spacer.svg">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55" name="AutoShape 60" descr="https://campus.uni-due.de/CM_IMAGES/HISinOne/images/icons/hyphen.svg">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101601</xdr:rowOff>
    </xdr:to>
    <xdr:sp macro="" textlink="">
      <xdr:nvSpPr>
        <xdr:cNvPr id="56" name="AutoShape 61" descr="https://campus.uni-due.de/CM_IMAGES/HISinOne/images/icons/spacer.svg">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1549400" y="12420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57" name="AutoShape 62" descr="Modul">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1549400" y="1089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58" name="AutoShape 63" descr="https://campus.uni-due.de/CM_IMAGES/HISinOne/images/icons/spacer.svg">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59" name="AutoShape 64" descr="https://campus.uni-due.de/CM_IMAGES/HISinOne/images/icons/spacer.svg">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104775</xdr:rowOff>
    </xdr:to>
    <xdr:sp macro="" textlink="">
      <xdr:nvSpPr>
        <xdr:cNvPr id="60" name="AutoShape 65" descr="https://campus.uni-due.de/CM_IMAGES/HISinOne/images/icons/hyphen.svg">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104775</xdr:rowOff>
    </xdr:to>
    <xdr:sp macro="" textlink="">
      <xdr:nvSpPr>
        <xdr:cNvPr id="61" name="AutoShape 66" descr="https://campus.uni-due.de/CM_IMAGES/HISinOne/images/icons/spacer.svg">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1549400" y="11087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91750</xdr:rowOff>
    </xdr:to>
    <xdr:sp macro="" textlink="">
      <xdr:nvSpPr>
        <xdr:cNvPr id="62" name="AutoShape 67" descr="https://campus.uni-due.de/CM_IMAGES/HISinOne/images/icons/tree/tree_bullet.svg">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91750</xdr:rowOff>
    </xdr:to>
    <xdr:sp macro="" textlink="">
      <xdr:nvSpPr>
        <xdr:cNvPr id="63" name="AutoShape 68" descr="Prüfung">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64" name="AutoShape 69" descr="https://campus.uni-due.de/CM_IMAGES/HISinOne/images/icons/spacer.svg">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65" name="AutoShape 70" descr="https://campus.uni-due.de/CM_IMAGES/HISinOne/images/icons/spacer.svg">
          <a:extLst>
            <a:ext uri="{FF2B5EF4-FFF2-40B4-BE49-F238E27FC236}">
              <a16:creationId xmlns:a16="http://schemas.microsoft.com/office/drawing/2014/main" id="{00000000-0008-0000-0200-000041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66" name="AutoShape 71" descr="https://campus.uni-due.de/CM_IMAGES/HISinOne/images/icons/hyphen.svg">
          <a:extLst>
            <a:ext uri="{FF2B5EF4-FFF2-40B4-BE49-F238E27FC236}">
              <a16:creationId xmlns:a16="http://schemas.microsoft.com/office/drawing/2014/main" id="{00000000-0008-0000-0200-000042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95251</xdr:rowOff>
    </xdr:to>
    <xdr:sp macro="" textlink="">
      <xdr:nvSpPr>
        <xdr:cNvPr id="67" name="AutoShape 72" descr="https://campus.uni-due.de/CM_IMAGES/HISinOne/images/icons/spacer.svg">
          <a:extLst>
            <a:ext uri="{FF2B5EF4-FFF2-40B4-BE49-F238E27FC236}">
              <a16:creationId xmlns:a16="http://schemas.microsoft.com/office/drawing/2014/main" id="{00000000-0008-0000-0200-000043000000}"/>
            </a:ext>
          </a:extLst>
        </xdr:cNvPr>
        <xdr:cNvSpPr>
          <a:spLocks noChangeAspect="1" noChangeArrowheads="1"/>
        </xdr:cNvSpPr>
      </xdr:nvSpPr>
      <xdr:spPr bwMode="auto">
        <a:xfrm>
          <a:off x="1549400" y="9182100"/>
          <a:ext cx="304311"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68" name="AutoShape 73" descr="https://campus.uni-due.de/CM_IMAGES/HISinOne/images/icons/tree/tree_bullet.svg">
          <a:extLst>
            <a:ext uri="{FF2B5EF4-FFF2-40B4-BE49-F238E27FC236}">
              <a16:creationId xmlns:a16="http://schemas.microsoft.com/office/drawing/2014/main" id="{00000000-0008-0000-0200-00004400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69" name="AutoShape 74" descr="Studienleistung">
          <a:extLst>
            <a:ext uri="{FF2B5EF4-FFF2-40B4-BE49-F238E27FC236}">
              <a16:creationId xmlns:a16="http://schemas.microsoft.com/office/drawing/2014/main" id="{00000000-0008-0000-0200-00004500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70" name="AutoShape 75" descr="https://campus.uni-due.de/CM_IMAGES/HISinOne/images/icons/spacer.svg">
          <a:extLst>
            <a:ext uri="{FF2B5EF4-FFF2-40B4-BE49-F238E27FC236}">
              <a16:creationId xmlns:a16="http://schemas.microsoft.com/office/drawing/2014/main" id="{00000000-0008-0000-0200-000046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71" name="AutoShape 76" descr="https://campus.uni-due.de/CM_IMAGES/HISinOne/images/icons/spacer.svg">
          <a:extLst>
            <a:ext uri="{FF2B5EF4-FFF2-40B4-BE49-F238E27FC236}">
              <a16:creationId xmlns:a16="http://schemas.microsoft.com/office/drawing/2014/main" id="{00000000-0008-0000-0200-000047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72" name="AutoShape 77" descr="https://campus.uni-due.de/CM_IMAGES/HISinOne/images/icons/hyphen.svg">
          <a:extLst>
            <a:ext uri="{FF2B5EF4-FFF2-40B4-BE49-F238E27FC236}">
              <a16:creationId xmlns:a16="http://schemas.microsoft.com/office/drawing/2014/main" id="{00000000-0008-0000-0200-000048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108357</xdr:rowOff>
    </xdr:to>
    <xdr:sp macro="" textlink="">
      <xdr:nvSpPr>
        <xdr:cNvPr id="73" name="AutoShape 78" descr="https://campus.uni-due.de/CM_IMAGES/HISinOne/images/icons/spacer.svg">
          <a:extLst>
            <a:ext uri="{FF2B5EF4-FFF2-40B4-BE49-F238E27FC236}">
              <a16:creationId xmlns:a16="http://schemas.microsoft.com/office/drawing/2014/main" id="{00000000-0008-0000-0200-000049000000}"/>
            </a:ext>
          </a:extLst>
        </xdr:cNvPr>
        <xdr:cNvSpPr>
          <a:spLocks noChangeAspect="1" noChangeArrowheads="1"/>
        </xdr:cNvSpPr>
      </xdr:nvSpPr>
      <xdr:spPr bwMode="auto">
        <a:xfrm>
          <a:off x="1549400" y="12801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74" name="AutoShape 79" descr="Modul">
          <a:extLst>
            <a:ext uri="{FF2B5EF4-FFF2-40B4-BE49-F238E27FC236}">
              <a16:creationId xmlns:a16="http://schemas.microsoft.com/office/drawing/2014/main" id="{00000000-0008-0000-0200-00004A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75" name="AutoShape 80" descr="https://campus.uni-due.de/CM_IMAGES/HISinOne/images/icons/spacer.svg">
          <a:extLst>
            <a:ext uri="{FF2B5EF4-FFF2-40B4-BE49-F238E27FC236}">
              <a16:creationId xmlns:a16="http://schemas.microsoft.com/office/drawing/2014/main" id="{00000000-0008-0000-0200-00004B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76" name="AutoShape 81" descr="https://campus.uni-due.de/CM_IMAGES/HISinOne/images/icons/spacer.svg">
          <a:extLst>
            <a:ext uri="{FF2B5EF4-FFF2-40B4-BE49-F238E27FC236}">
              <a16:creationId xmlns:a16="http://schemas.microsoft.com/office/drawing/2014/main" id="{00000000-0008-0000-0200-00004C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77" name="AutoShape 82" descr="https://campus.uni-due.de/CM_IMAGES/HISinOne/images/icons/hyphen.svg">
          <a:extLst>
            <a:ext uri="{FF2B5EF4-FFF2-40B4-BE49-F238E27FC236}">
              <a16:creationId xmlns:a16="http://schemas.microsoft.com/office/drawing/2014/main" id="{00000000-0008-0000-0200-00004D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111533</xdr:rowOff>
    </xdr:to>
    <xdr:sp macro="" textlink="">
      <xdr:nvSpPr>
        <xdr:cNvPr id="78" name="AutoShape 83" descr="https://campus.uni-due.de/CM_IMAGES/HISinOne/images/icons/spacer.svg">
          <a:extLst>
            <a:ext uri="{FF2B5EF4-FFF2-40B4-BE49-F238E27FC236}">
              <a16:creationId xmlns:a16="http://schemas.microsoft.com/office/drawing/2014/main" id="{00000000-0008-0000-0200-00004E000000}"/>
            </a:ext>
          </a:extLst>
        </xdr:cNvPr>
        <xdr:cNvSpPr>
          <a:spLocks noChangeAspect="1" noChangeArrowheads="1"/>
        </xdr:cNvSpPr>
      </xdr:nvSpPr>
      <xdr:spPr bwMode="auto">
        <a:xfrm>
          <a:off x="1549400" y="11468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79" name="AutoShape 84" descr="https://campus.uni-due.de/CM_IMAGES/HISinOne/images/icons/tree/tree_bullet.svg">
          <a:extLst>
            <a:ext uri="{FF2B5EF4-FFF2-40B4-BE49-F238E27FC236}">
              <a16:creationId xmlns:a16="http://schemas.microsoft.com/office/drawing/2014/main" id="{00000000-0008-0000-0200-00004F00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80" name="AutoShape 85" descr="Prüfung">
          <a:extLst>
            <a:ext uri="{FF2B5EF4-FFF2-40B4-BE49-F238E27FC236}">
              <a16:creationId xmlns:a16="http://schemas.microsoft.com/office/drawing/2014/main" id="{00000000-0008-0000-0200-00005000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81" name="AutoShape 86" descr="https://campus.uni-due.de/CM_IMAGES/HISinOne/images/icons/spacer.svg">
          <a:extLst>
            <a:ext uri="{FF2B5EF4-FFF2-40B4-BE49-F238E27FC236}">
              <a16:creationId xmlns:a16="http://schemas.microsoft.com/office/drawing/2014/main" id="{00000000-0008-0000-0200-000051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82" name="AutoShape 87" descr="https://campus.uni-due.de/CM_IMAGES/HISinOne/images/icons/spacer.svg">
          <a:extLst>
            <a:ext uri="{FF2B5EF4-FFF2-40B4-BE49-F238E27FC236}">
              <a16:creationId xmlns:a16="http://schemas.microsoft.com/office/drawing/2014/main" id="{00000000-0008-0000-0200-000052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83" name="AutoShape 88" descr="https://campus.uni-due.de/CM_IMAGES/HISinOne/images/icons/hyphen.svg">
          <a:extLst>
            <a:ext uri="{FF2B5EF4-FFF2-40B4-BE49-F238E27FC236}">
              <a16:creationId xmlns:a16="http://schemas.microsoft.com/office/drawing/2014/main" id="{00000000-0008-0000-0200-000053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111533</xdr:rowOff>
    </xdr:to>
    <xdr:sp macro="" textlink="">
      <xdr:nvSpPr>
        <xdr:cNvPr id="84" name="AutoShape 89" descr="https://campus.uni-due.de/CM_IMAGES/HISinOne/images/icons/spacer.svg">
          <a:extLst>
            <a:ext uri="{FF2B5EF4-FFF2-40B4-BE49-F238E27FC236}">
              <a16:creationId xmlns:a16="http://schemas.microsoft.com/office/drawing/2014/main" id="{00000000-0008-0000-0200-000054000000}"/>
            </a:ext>
          </a:extLst>
        </xdr:cNvPr>
        <xdr:cNvSpPr>
          <a:spLocks noChangeAspect="1" noChangeArrowheads="1"/>
        </xdr:cNvSpPr>
      </xdr:nvSpPr>
      <xdr:spPr bwMode="auto">
        <a:xfrm>
          <a:off x="1549400" y="9563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85" name="AutoShape 90" descr="https://campus.uni-due.de/CM_IMAGES/HISinOne/images/icons/tree/tree_bullet.svg">
          <a:extLst>
            <a:ext uri="{FF2B5EF4-FFF2-40B4-BE49-F238E27FC236}">
              <a16:creationId xmlns:a16="http://schemas.microsoft.com/office/drawing/2014/main" id="{00000000-0008-0000-0200-00005500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86" name="AutoShape 91" descr="Studienleistung">
          <a:extLst>
            <a:ext uri="{FF2B5EF4-FFF2-40B4-BE49-F238E27FC236}">
              <a16:creationId xmlns:a16="http://schemas.microsoft.com/office/drawing/2014/main" id="{00000000-0008-0000-0200-00005600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87" name="AutoShape 92" descr="https://campus.uni-due.de/CM_IMAGES/HISinOne/images/icons/spacer.svg">
          <a:extLst>
            <a:ext uri="{FF2B5EF4-FFF2-40B4-BE49-F238E27FC236}">
              <a16:creationId xmlns:a16="http://schemas.microsoft.com/office/drawing/2014/main" id="{00000000-0008-0000-0200-000057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88" name="AutoShape 93" descr="https://campus.uni-due.de/CM_IMAGES/HISinOne/images/icons/spacer.svg">
          <a:extLst>
            <a:ext uri="{FF2B5EF4-FFF2-40B4-BE49-F238E27FC236}">
              <a16:creationId xmlns:a16="http://schemas.microsoft.com/office/drawing/2014/main" id="{00000000-0008-0000-0200-000058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89" name="AutoShape 94" descr="https://campus.uni-due.de/CM_IMAGES/HISinOne/images/icons/hyphen.svg">
          <a:extLst>
            <a:ext uri="{FF2B5EF4-FFF2-40B4-BE49-F238E27FC236}">
              <a16:creationId xmlns:a16="http://schemas.microsoft.com/office/drawing/2014/main" id="{00000000-0008-0000-0200-000059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90" name="AutoShape 95" descr="https://campus.uni-due.de/CM_IMAGES/HISinOne/images/icons/spacer.svg">
          <a:extLst>
            <a:ext uri="{FF2B5EF4-FFF2-40B4-BE49-F238E27FC236}">
              <a16:creationId xmlns:a16="http://schemas.microsoft.com/office/drawing/2014/main" id="{00000000-0008-0000-0200-00005A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91" name="AutoShape 96" descr="Modul">
          <a:extLst>
            <a:ext uri="{FF2B5EF4-FFF2-40B4-BE49-F238E27FC236}">
              <a16:creationId xmlns:a16="http://schemas.microsoft.com/office/drawing/2014/main" id="{00000000-0008-0000-0200-00005B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92" name="AutoShape 101" descr="https://campus.uni-due.de/CM_IMAGES/HISinOne/images/icons/tree/tree_bullet.svg">
          <a:extLst>
            <a:ext uri="{FF2B5EF4-FFF2-40B4-BE49-F238E27FC236}">
              <a16:creationId xmlns:a16="http://schemas.microsoft.com/office/drawing/2014/main" id="{00000000-0008-0000-0200-00005C00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93" name="AutoShape 102" descr="Prüfung">
          <a:extLst>
            <a:ext uri="{FF2B5EF4-FFF2-40B4-BE49-F238E27FC236}">
              <a16:creationId xmlns:a16="http://schemas.microsoft.com/office/drawing/2014/main" id="{00000000-0008-0000-0200-00005D00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94" name="AutoShape 103" descr="https://campus.uni-due.de/CM_IMAGES/HISinOne/images/icons/spacer.svg">
          <a:extLst>
            <a:ext uri="{FF2B5EF4-FFF2-40B4-BE49-F238E27FC236}">
              <a16:creationId xmlns:a16="http://schemas.microsoft.com/office/drawing/2014/main" id="{00000000-0008-0000-0200-00005E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95" name="AutoShape 104" descr="https://campus.uni-due.de/CM_IMAGES/HISinOne/images/icons/spacer.svg">
          <a:extLst>
            <a:ext uri="{FF2B5EF4-FFF2-40B4-BE49-F238E27FC236}">
              <a16:creationId xmlns:a16="http://schemas.microsoft.com/office/drawing/2014/main" id="{00000000-0008-0000-0200-00005F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96" name="AutoShape 105" descr="https://campus.uni-due.de/CM_IMAGES/HISinOne/images/icons/hyphen.svg">
          <a:extLst>
            <a:ext uri="{FF2B5EF4-FFF2-40B4-BE49-F238E27FC236}">
              <a16:creationId xmlns:a16="http://schemas.microsoft.com/office/drawing/2014/main" id="{00000000-0008-0000-0200-000060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97" name="AutoShape 106" descr="https://campus.uni-due.de/CM_IMAGES/HISinOne/images/icons/spacer.svg">
          <a:extLst>
            <a:ext uri="{FF2B5EF4-FFF2-40B4-BE49-F238E27FC236}">
              <a16:creationId xmlns:a16="http://schemas.microsoft.com/office/drawing/2014/main" id="{00000000-0008-0000-0200-000061000000}"/>
            </a:ext>
          </a:extLst>
        </xdr:cNvPr>
        <xdr:cNvSpPr>
          <a:spLocks noChangeAspect="1" noChangeArrowheads="1"/>
        </xdr:cNvSpPr>
      </xdr:nvSpPr>
      <xdr:spPr bwMode="auto">
        <a:xfrm>
          <a:off x="1549400" y="994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3257</xdr:rowOff>
    </xdr:to>
    <xdr:sp macro="" textlink="">
      <xdr:nvSpPr>
        <xdr:cNvPr id="98" name="AutoShape 107" descr="https://campus.uni-due.de/CM_IMAGES/HISinOne/images/icons/tree/tree_bullet.svg">
          <a:extLst>
            <a:ext uri="{FF2B5EF4-FFF2-40B4-BE49-F238E27FC236}">
              <a16:creationId xmlns:a16="http://schemas.microsoft.com/office/drawing/2014/main" id="{00000000-0008-0000-0200-00006200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3257</xdr:rowOff>
    </xdr:to>
    <xdr:sp macro="" textlink="">
      <xdr:nvSpPr>
        <xdr:cNvPr id="99" name="AutoShape 108" descr="Studienleistung">
          <a:extLst>
            <a:ext uri="{FF2B5EF4-FFF2-40B4-BE49-F238E27FC236}">
              <a16:creationId xmlns:a16="http://schemas.microsoft.com/office/drawing/2014/main" id="{00000000-0008-0000-0200-00006300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00" name="AutoShape 109" descr="https://campus.uni-due.de/CM_IMAGES/HISinOne/images/icons/spacer.svg">
          <a:extLst>
            <a:ext uri="{FF2B5EF4-FFF2-40B4-BE49-F238E27FC236}">
              <a16:creationId xmlns:a16="http://schemas.microsoft.com/office/drawing/2014/main" id="{00000000-0008-0000-0200-000064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01" name="AutoShape 110" descr="https://campus.uni-due.de/CM_IMAGES/HISinOne/images/icons/spacer.svg">
          <a:extLst>
            <a:ext uri="{FF2B5EF4-FFF2-40B4-BE49-F238E27FC236}">
              <a16:creationId xmlns:a16="http://schemas.microsoft.com/office/drawing/2014/main" id="{00000000-0008-0000-0200-000065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02" name="AutoShape 111" descr="https://campus.uni-due.de/CM_IMAGES/HISinOne/images/icons/hyphen.svg">
          <a:extLst>
            <a:ext uri="{FF2B5EF4-FFF2-40B4-BE49-F238E27FC236}">
              <a16:creationId xmlns:a16="http://schemas.microsoft.com/office/drawing/2014/main" id="{00000000-0008-0000-0200-000066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03" name="AutoShape 112" descr="https://campus.uni-due.de/CM_IMAGES/HISinOne/images/icons/spacer.svg">
          <a:extLst>
            <a:ext uri="{FF2B5EF4-FFF2-40B4-BE49-F238E27FC236}">
              <a16:creationId xmlns:a16="http://schemas.microsoft.com/office/drawing/2014/main" id="{00000000-0008-0000-0200-000067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04" name="AutoShape 118" descr="https://campus.uni-due.de/CM_IMAGES/HISinOne/images/icons/tree/tree_bullet.svg">
          <a:extLst>
            <a:ext uri="{FF2B5EF4-FFF2-40B4-BE49-F238E27FC236}">
              <a16:creationId xmlns:a16="http://schemas.microsoft.com/office/drawing/2014/main" id="{00000000-0008-0000-0200-00006800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05" name="AutoShape 119" descr="Prüfung">
          <a:extLst>
            <a:ext uri="{FF2B5EF4-FFF2-40B4-BE49-F238E27FC236}">
              <a16:creationId xmlns:a16="http://schemas.microsoft.com/office/drawing/2014/main" id="{00000000-0008-0000-0200-00006900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06" name="AutoShape 120" descr="https://campus.uni-due.de/CM_IMAGES/HISinOne/images/icons/spacer.svg">
          <a:extLst>
            <a:ext uri="{FF2B5EF4-FFF2-40B4-BE49-F238E27FC236}">
              <a16:creationId xmlns:a16="http://schemas.microsoft.com/office/drawing/2014/main" id="{00000000-0008-0000-0200-00006A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07" name="AutoShape 121" descr="https://campus.uni-due.de/CM_IMAGES/HISinOne/images/icons/spacer.svg">
          <a:extLst>
            <a:ext uri="{FF2B5EF4-FFF2-40B4-BE49-F238E27FC236}">
              <a16:creationId xmlns:a16="http://schemas.microsoft.com/office/drawing/2014/main" id="{00000000-0008-0000-0200-00006B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08" name="AutoShape 122" descr="https://campus.uni-due.de/CM_IMAGES/HISinOne/images/icons/hyphen.svg">
          <a:extLst>
            <a:ext uri="{FF2B5EF4-FFF2-40B4-BE49-F238E27FC236}">
              <a16:creationId xmlns:a16="http://schemas.microsoft.com/office/drawing/2014/main" id="{00000000-0008-0000-0200-00006C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109" name="AutoShape 123" descr="https://campus.uni-due.de/CM_IMAGES/HISinOne/images/icons/spacer.svg">
          <a:extLst>
            <a:ext uri="{FF2B5EF4-FFF2-40B4-BE49-F238E27FC236}">
              <a16:creationId xmlns:a16="http://schemas.microsoft.com/office/drawing/2014/main" id="{00000000-0008-0000-0200-00006D000000}"/>
            </a:ext>
          </a:extLst>
        </xdr:cNvPr>
        <xdr:cNvSpPr>
          <a:spLocks noChangeAspect="1" noChangeArrowheads="1"/>
        </xdr:cNvSpPr>
      </xdr:nvSpPr>
      <xdr:spPr bwMode="auto">
        <a:xfrm>
          <a:off x="1549400" y="10325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10" name="AutoShape 124" descr="https://campus.uni-due.de/CM_IMAGES/HISinOne/images/icons/tree/tree_bullet.svg">
          <a:extLst>
            <a:ext uri="{FF2B5EF4-FFF2-40B4-BE49-F238E27FC236}">
              <a16:creationId xmlns:a16="http://schemas.microsoft.com/office/drawing/2014/main" id="{00000000-0008-0000-0200-00006E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11" name="AutoShape 125" descr="Studienleistung">
          <a:extLst>
            <a:ext uri="{FF2B5EF4-FFF2-40B4-BE49-F238E27FC236}">
              <a16:creationId xmlns:a16="http://schemas.microsoft.com/office/drawing/2014/main" id="{00000000-0008-0000-0200-00006F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12" name="AutoShape 126" descr="https://campus.uni-due.de/CM_IMAGES/HISinOne/images/icons/spacer.svg">
          <a:extLst>
            <a:ext uri="{FF2B5EF4-FFF2-40B4-BE49-F238E27FC236}">
              <a16:creationId xmlns:a16="http://schemas.microsoft.com/office/drawing/2014/main" id="{00000000-0008-0000-0200-000070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13" name="AutoShape 127" descr="https://campus.uni-due.de/CM_IMAGES/HISinOne/images/icons/spacer.svg">
          <a:extLst>
            <a:ext uri="{FF2B5EF4-FFF2-40B4-BE49-F238E27FC236}">
              <a16:creationId xmlns:a16="http://schemas.microsoft.com/office/drawing/2014/main" id="{00000000-0008-0000-0200-000071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14" name="AutoShape 128" descr="https://campus.uni-due.de/CM_IMAGES/HISinOne/images/icons/hyphen.svg">
          <a:extLst>
            <a:ext uri="{FF2B5EF4-FFF2-40B4-BE49-F238E27FC236}">
              <a16:creationId xmlns:a16="http://schemas.microsoft.com/office/drawing/2014/main" id="{00000000-0008-0000-0200-000072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15" name="AutoShape 129" descr="https://campus.uni-due.de/CM_IMAGES/HISinOne/images/icons/spacer.svg">
          <a:extLst>
            <a:ext uri="{FF2B5EF4-FFF2-40B4-BE49-F238E27FC236}">
              <a16:creationId xmlns:a16="http://schemas.microsoft.com/office/drawing/2014/main" id="{00000000-0008-0000-0200-000073000000}"/>
            </a:ext>
          </a:extLst>
        </xdr:cNvPr>
        <xdr:cNvSpPr>
          <a:spLocks noChangeAspect="1" noChangeArrowheads="1"/>
        </xdr:cNvSpPr>
      </xdr:nvSpPr>
      <xdr:spPr bwMode="auto">
        <a:xfrm>
          <a:off x="1549400" y="11849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16" name="AutoShape 130" descr="Modul">
          <a:extLst>
            <a:ext uri="{FF2B5EF4-FFF2-40B4-BE49-F238E27FC236}">
              <a16:creationId xmlns:a16="http://schemas.microsoft.com/office/drawing/2014/main" id="{00000000-0008-0000-0200-000074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17" name="AutoShape 135" descr="https://campus.uni-due.de/CM_IMAGES/HISinOne/images/icons/tree/tree_bullet.svg">
          <a:extLst>
            <a:ext uri="{FF2B5EF4-FFF2-40B4-BE49-F238E27FC236}">
              <a16:creationId xmlns:a16="http://schemas.microsoft.com/office/drawing/2014/main" id="{00000000-0008-0000-0200-00007500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18" name="AutoShape 136" descr="Prüfung">
          <a:extLst>
            <a:ext uri="{FF2B5EF4-FFF2-40B4-BE49-F238E27FC236}">
              <a16:creationId xmlns:a16="http://schemas.microsoft.com/office/drawing/2014/main" id="{00000000-0008-0000-0200-00007600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19" name="AutoShape 137" descr="https://campus.uni-due.de/CM_IMAGES/HISinOne/images/icons/spacer.svg">
          <a:extLst>
            <a:ext uri="{FF2B5EF4-FFF2-40B4-BE49-F238E27FC236}">
              <a16:creationId xmlns:a16="http://schemas.microsoft.com/office/drawing/2014/main" id="{00000000-0008-0000-0200-000077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20" name="AutoShape 138" descr="https://campus.uni-due.de/CM_IMAGES/HISinOne/images/icons/spacer.svg">
          <a:extLst>
            <a:ext uri="{FF2B5EF4-FFF2-40B4-BE49-F238E27FC236}">
              <a16:creationId xmlns:a16="http://schemas.microsoft.com/office/drawing/2014/main" id="{00000000-0008-0000-0200-000078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21" name="AutoShape 139" descr="https://campus.uni-due.de/CM_IMAGES/HISinOne/images/icons/hyphen.svg">
          <a:extLst>
            <a:ext uri="{FF2B5EF4-FFF2-40B4-BE49-F238E27FC236}">
              <a16:creationId xmlns:a16="http://schemas.microsoft.com/office/drawing/2014/main" id="{00000000-0008-0000-0200-000079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22" name="AutoShape 140" descr="https://campus.uni-due.de/CM_IMAGES/HISinOne/images/icons/spacer.svg">
          <a:extLst>
            <a:ext uri="{FF2B5EF4-FFF2-40B4-BE49-F238E27FC236}">
              <a16:creationId xmlns:a16="http://schemas.microsoft.com/office/drawing/2014/main" id="{00000000-0008-0000-0200-00007A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123" name="AutoShape 141" descr="https://campus.uni-due.de/CM_IMAGES/HISinOne/images/icons/tree/tree_bullet.svg">
          <a:extLst>
            <a:ext uri="{FF2B5EF4-FFF2-40B4-BE49-F238E27FC236}">
              <a16:creationId xmlns:a16="http://schemas.microsoft.com/office/drawing/2014/main" id="{00000000-0008-0000-0200-00007B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124" name="AutoShape 142" descr="Studienleistung">
          <a:extLst>
            <a:ext uri="{FF2B5EF4-FFF2-40B4-BE49-F238E27FC236}">
              <a16:creationId xmlns:a16="http://schemas.microsoft.com/office/drawing/2014/main" id="{00000000-0008-0000-0200-00007C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25" name="AutoShape 143" descr="https://campus.uni-due.de/CM_IMAGES/HISinOne/images/icons/spacer.svg">
          <a:extLst>
            <a:ext uri="{FF2B5EF4-FFF2-40B4-BE49-F238E27FC236}">
              <a16:creationId xmlns:a16="http://schemas.microsoft.com/office/drawing/2014/main" id="{00000000-0008-0000-0200-00007D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26" name="AutoShape 144" descr="https://campus.uni-due.de/CM_IMAGES/HISinOne/images/icons/spacer.svg">
          <a:extLst>
            <a:ext uri="{FF2B5EF4-FFF2-40B4-BE49-F238E27FC236}">
              <a16:creationId xmlns:a16="http://schemas.microsoft.com/office/drawing/2014/main" id="{00000000-0008-0000-0200-00007E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27" name="AutoShape 145" descr="https://campus.uni-due.de/CM_IMAGES/HISinOne/images/icons/hyphen.svg">
          <a:extLst>
            <a:ext uri="{FF2B5EF4-FFF2-40B4-BE49-F238E27FC236}">
              <a16:creationId xmlns:a16="http://schemas.microsoft.com/office/drawing/2014/main" id="{00000000-0008-0000-0200-00007F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128" name="AutoShape 146" descr="https://campus.uni-due.de/CM_IMAGES/HISinOne/images/icons/spacer.svg">
          <a:extLst>
            <a:ext uri="{FF2B5EF4-FFF2-40B4-BE49-F238E27FC236}">
              <a16:creationId xmlns:a16="http://schemas.microsoft.com/office/drawing/2014/main" id="{00000000-0008-0000-0200-00008000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29" name="AutoShape 147" descr="Modul">
          <a:extLst>
            <a:ext uri="{FF2B5EF4-FFF2-40B4-BE49-F238E27FC236}">
              <a16:creationId xmlns:a16="http://schemas.microsoft.com/office/drawing/2014/main" id="{00000000-0008-0000-0200-000081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130" name="AutoShape 152" descr="https://campus.uni-due.de/CM_IMAGES/HISinOne/images/icons/tree/tree_bullet.svg">
          <a:extLst>
            <a:ext uri="{FF2B5EF4-FFF2-40B4-BE49-F238E27FC236}">
              <a16:creationId xmlns:a16="http://schemas.microsoft.com/office/drawing/2014/main" id="{00000000-0008-0000-0200-000082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131" name="AutoShape 153" descr="Prüfung">
          <a:extLst>
            <a:ext uri="{FF2B5EF4-FFF2-40B4-BE49-F238E27FC236}">
              <a16:creationId xmlns:a16="http://schemas.microsoft.com/office/drawing/2014/main" id="{00000000-0008-0000-0200-000083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132" name="AutoShape 154" descr="https://campus.uni-due.de/CM_IMAGES/HISinOne/images/icons/spacer.svg">
          <a:extLst>
            <a:ext uri="{FF2B5EF4-FFF2-40B4-BE49-F238E27FC236}">
              <a16:creationId xmlns:a16="http://schemas.microsoft.com/office/drawing/2014/main" id="{00000000-0008-0000-0200-000084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133" name="AutoShape 155" descr="https://campus.uni-due.de/CM_IMAGES/HISinOne/images/icons/spacer.svg">
          <a:extLst>
            <a:ext uri="{FF2B5EF4-FFF2-40B4-BE49-F238E27FC236}">
              <a16:creationId xmlns:a16="http://schemas.microsoft.com/office/drawing/2014/main" id="{00000000-0008-0000-0200-000085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134" name="AutoShape 156" descr="https://campus.uni-due.de/CM_IMAGES/HISinOne/images/icons/hyphen.svg">
          <a:extLst>
            <a:ext uri="{FF2B5EF4-FFF2-40B4-BE49-F238E27FC236}">
              <a16:creationId xmlns:a16="http://schemas.microsoft.com/office/drawing/2014/main" id="{00000000-0008-0000-0200-000086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111533</xdr:rowOff>
    </xdr:to>
    <xdr:sp macro="" textlink="">
      <xdr:nvSpPr>
        <xdr:cNvPr id="135" name="AutoShape 157" descr="https://campus.uni-due.de/CM_IMAGES/HISinOne/images/icons/spacer.svg">
          <a:extLst>
            <a:ext uri="{FF2B5EF4-FFF2-40B4-BE49-F238E27FC236}">
              <a16:creationId xmlns:a16="http://schemas.microsoft.com/office/drawing/2014/main" id="{00000000-0008-0000-0200-000087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136" name="AutoShape 158" descr="https://campus.uni-due.de/CM_IMAGES/HISinOne/images/icons/tree/tree_bullet.svg">
          <a:extLst>
            <a:ext uri="{FF2B5EF4-FFF2-40B4-BE49-F238E27FC236}">
              <a16:creationId xmlns:a16="http://schemas.microsoft.com/office/drawing/2014/main" id="{00000000-0008-0000-0200-000088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137" name="AutoShape 159" descr="Studienleistung">
          <a:extLst>
            <a:ext uri="{FF2B5EF4-FFF2-40B4-BE49-F238E27FC236}">
              <a16:creationId xmlns:a16="http://schemas.microsoft.com/office/drawing/2014/main" id="{00000000-0008-0000-0200-000089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38" name="AutoShape 160" descr="https://campus.uni-due.de/CM_IMAGES/HISinOne/images/icons/spacer.svg">
          <a:extLst>
            <a:ext uri="{FF2B5EF4-FFF2-40B4-BE49-F238E27FC236}">
              <a16:creationId xmlns:a16="http://schemas.microsoft.com/office/drawing/2014/main" id="{00000000-0008-0000-0200-00008A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39" name="AutoShape 161" descr="https://campus.uni-due.de/CM_IMAGES/HISinOne/images/icons/spacer.svg">
          <a:extLst>
            <a:ext uri="{FF2B5EF4-FFF2-40B4-BE49-F238E27FC236}">
              <a16:creationId xmlns:a16="http://schemas.microsoft.com/office/drawing/2014/main" id="{00000000-0008-0000-0200-00008B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40" name="AutoShape 162" descr="https://campus.uni-due.de/CM_IMAGES/HISinOne/images/icons/hyphen.svg">
          <a:extLst>
            <a:ext uri="{FF2B5EF4-FFF2-40B4-BE49-F238E27FC236}">
              <a16:creationId xmlns:a16="http://schemas.microsoft.com/office/drawing/2014/main" id="{00000000-0008-0000-0200-00008C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41" name="AutoShape 163" descr="https://campus.uni-due.de/CM_IMAGES/HISinOne/images/icons/spacer.svg">
          <a:extLst>
            <a:ext uri="{FF2B5EF4-FFF2-40B4-BE49-F238E27FC236}">
              <a16:creationId xmlns:a16="http://schemas.microsoft.com/office/drawing/2014/main" id="{00000000-0008-0000-0200-00008D00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42" name="AutoShape 164" descr="Modul">
          <a:extLst>
            <a:ext uri="{FF2B5EF4-FFF2-40B4-BE49-F238E27FC236}">
              <a16:creationId xmlns:a16="http://schemas.microsoft.com/office/drawing/2014/main" id="{00000000-0008-0000-0200-00008E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143" name="AutoShape 169" descr="https://campus.uni-due.de/CM_IMAGES/HISinOne/images/icons/tree/tree_bullet.svg">
          <a:extLst>
            <a:ext uri="{FF2B5EF4-FFF2-40B4-BE49-F238E27FC236}">
              <a16:creationId xmlns:a16="http://schemas.microsoft.com/office/drawing/2014/main" id="{00000000-0008-0000-0200-00008F00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144" name="AutoShape 170" descr="Prüfung">
          <a:extLst>
            <a:ext uri="{FF2B5EF4-FFF2-40B4-BE49-F238E27FC236}">
              <a16:creationId xmlns:a16="http://schemas.microsoft.com/office/drawing/2014/main" id="{00000000-0008-0000-0200-00009000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45" name="AutoShape 171" descr="https://campus.uni-due.de/CM_IMAGES/HISinOne/images/icons/spacer.svg">
          <a:extLst>
            <a:ext uri="{FF2B5EF4-FFF2-40B4-BE49-F238E27FC236}">
              <a16:creationId xmlns:a16="http://schemas.microsoft.com/office/drawing/2014/main" id="{00000000-0008-0000-0200-000091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46" name="AutoShape 172" descr="https://campus.uni-due.de/CM_IMAGES/HISinOne/images/icons/spacer.svg">
          <a:extLst>
            <a:ext uri="{FF2B5EF4-FFF2-40B4-BE49-F238E27FC236}">
              <a16:creationId xmlns:a16="http://schemas.microsoft.com/office/drawing/2014/main" id="{00000000-0008-0000-0200-000092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47" name="AutoShape 173" descr="https://campus.uni-due.de/CM_IMAGES/HISinOne/images/icons/hyphen.svg">
          <a:extLst>
            <a:ext uri="{FF2B5EF4-FFF2-40B4-BE49-F238E27FC236}">
              <a16:creationId xmlns:a16="http://schemas.microsoft.com/office/drawing/2014/main" id="{00000000-0008-0000-0200-000093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48" name="AutoShape 174" descr="https://campus.uni-due.de/CM_IMAGES/HISinOne/images/icons/spacer.svg">
          <a:extLst>
            <a:ext uri="{FF2B5EF4-FFF2-40B4-BE49-F238E27FC236}">
              <a16:creationId xmlns:a16="http://schemas.microsoft.com/office/drawing/2014/main" id="{00000000-0008-0000-0200-00009400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3256</xdr:rowOff>
    </xdr:to>
    <xdr:sp macro="" textlink="">
      <xdr:nvSpPr>
        <xdr:cNvPr id="149" name="AutoShape 175" descr="https://campus.uni-due.de/CM_IMAGES/HISinOne/images/icons/tree/tree_bullet.svg">
          <a:extLst>
            <a:ext uri="{FF2B5EF4-FFF2-40B4-BE49-F238E27FC236}">
              <a16:creationId xmlns:a16="http://schemas.microsoft.com/office/drawing/2014/main" id="{00000000-0008-0000-0200-00009500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3256</xdr:rowOff>
    </xdr:to>
    <xdr:sp macro="" textlink="">
      <xdr:nvSpPr>
        <xdr:cNvPr id="150" name="AutoShape 176" descr="Studienleistung">
          <a:extLst>
            <a:ext uri="{FF2B5EF4-FFF2-40B4-BE49-F238E27FC236}">
              <a16:creationId xmlns:a16="http://schemas.microsoft.com/office/drawing/2014/main" id="{00000000-0008-0000-0200-00009600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58</xdr:row>
      <xdr:rowOff>111531</xdr:rowOff>
    </xdr:to>
    <xdr:sp macro="" textlink="">
      <xdr:nvSpPr>
        <xdr:cNvPr id="151" name="AutoShape 177" descr="https://campus.uni-due.de/CM_IMAGES/HISinOne/images/icons/spacer.svg">
          <a:extLst>
            <a:ext uri="{FF2B5EF4-FFF2-40B4-BE49-F238E27FC236}">
              <a16:creationId xmlns:a16="http://schemas.microsoft.com/office/drawing/2014/main" id="{00000000-0008-0000-0200-000097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58</xdr:row>
      <xdr:rowOff>111531</xdr:rowOff>
    </xdr:to>
    <xdr:sp macro="" textlink="">
      <xdr:nvSpPr>
        <xdr:cNvPr id="152" name="AutoShape 178" descr="https://campus.uni-due.de/CM_IMAGES/HISinOne/images/icons/spacer.svg">
          <a:extLst>
            <a:ext uri="{FF2B5EF4-FFF2-40B4-BE49-F238E27FC236}">
              <a16:creationId xmlns:a16="http://schemas.microsoft.com/office/drawing/2014/main" id="{00000000-0008-0000-0200-000098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58</xdr:row>
      <xdr:rowOff>111531</xdr:rowOff>
    </xdr:to>
    <xdr:sp macro="" textlink="">
      <xdr:nvSpPr>
        <xdr:cNvPr id="153" name="AutoShape 179" descr="https://campus.uni-due.de/CM_IMAGES/HISinOne/images/icons/hyphen.svg">
          <a:extLst>
            <a:ext uri="{FF2B5EF4-FFF2-40B4-BE49-F238E27FC236}">
              <a16:creationId xmlns:a16="http://schemas.microsoft.com/office/drawing/2014/main" id="{00000000-0008-0000-0200-000099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304311</xdr:colOff>
      <xdr:row>58</xdr:row>
      <xdr:rowOff>111531</xdr:rowOff>
    </xdr:to>
    <xdr:sp macro="" textlink="">
      <xdr:nvSpPr>
        <xdr:cNvPr id="154" name="AutoShape 180" descr="https://campus.uni-due.de/CM_IMAGES/HISinOne/images/icons/spacer.svg">
          <a:extLst>
            <a:ext uri="{FF2B5EF4-FFF2-40B4-BE49-F238E27FC236}">
              <a16:creationId xmlns:a16="http://schemas.microsoft.com/office/drawing/2014/main" id="{00000000-0008-0000-0200-00009A000000}"/>
            </a:ext>
          </a:extLst>
        </xdr:cNvPr>
        <xdr:cNvSpPr>
          <a:spLocks noChangeAspect="1" noChangeArrowheads="1"/>
        </xdr:cNvSpPr>
      </xdr:nvSpPr>
      <xdr:spPr bwMode="auto">
        <a:xfrm>
          <a:off x="508000" y="12992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55" name="AutoShape 186" descr="https://campus.uni-due.de/CM_IMAGES/HISinOne/images/icons/tree/tree_bullet.svg">
          <a:extLst>
            <a:ext uri="{FF2B5EF4-FFF2-40B4-BE49-F238E27FC236}">
              <a16:creationId xmlns:a16="http://schemas.microsoft.com/office/drawing/2014/main" id="{00000000-0008-0000-0200-00009B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56" name="AutoShape 187" descr="Prüfung">
          <a:extLst>
            <a:ext uri="{FF2B5EF4-FFF2-40B4-BE49-F238E27FC236}">
              <a16:creationId xmlns:a16="http://schemas.microsoft.com/office/drawing/2014/main" id="{00000000-0008-0000-0200-00009C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57" name="AutoShape 188" descr="https://campus.uni-due.de/CM_IMAGES/HISinOne/images/icons/spacer.svg">
          <a:extLst>
            <a:ext uri="{FF2B5EF4-FFF2-40B4-BE49-F238E27FC236}">
              <a16:creationId xmlns:a16="http://schemas.microsoft.com/office/drawing/2014/main" id="{00000000-0008-0000-0200-00009D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58" name="AutoShape 189" descr="https://campus.uni-due.de/CM_IMAGES/HISinOne/images/icons/spacer.svg">
          <a:extLst>
            <a:ext uri="{FF2B5EF4-FFF2-40B4-BE49-F238E27FC236}">
              <a16:creationId xmlns:a16="http://schemas.microsoft.com/office/drawing/2014/main" id="{00000000-0008-0000-0200-00009E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59" name="AutoShape 190" descr="https://campus.uni-due.de/CM_IMAGES/HISinOne/images/icons/hyphen.svg">
          <a:extLst>
            <a:ext uri="{FF2B5EF4-FFF2-40B4-BE49-F238E27FC236}">
              <a16:creationId xmlns:a16="http://schemas.microsoft.com/office/drawing/2014/main" id="{00000000-0008-0000-0200-00009F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160" name="AutoShape 191" descr="https://campus.uni-due.de/CM_IMAGES/HISinOne/images/icons/spacer.svg">
          <a:extLst>
            <a:ext uri="{FF2B5EF4-FFF2-40B4-BE49-F238E27FC236}">
              <a16:creationId xmlns:a16="http://schemas.microsoft.com/office/drawing/2014/main" id="{00000000-0008-0000-0200-0000A0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61" name="AutoShape 192" descr="https://campus.uni-due.de/CM_IMAGES/HISinOne/images/icons/tree/tree_bullet.svg">
          <a:extLst>
            <a:ext uri="{FF2B5EF4-FFF2-40B4-BE49-F238E27FC236}">
              <a16:creationId xmlns:a16="http://schemas.microsoft.com/office/drawing/2014/main" id="{00000000-0008-0000-0200-0000A1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62" name="AutoShape 193" descr="Studienleistung">
          <a:extLst>
            <a:ext uri="{FF2B5EF4-FFF2-40B4-BE49-F238E27FC236}">
              <a16:creationId xmlns:a16="http://schemas.microsoft.com/office/drawing/2014/main" id="{00000000-0008-0000-0200-0000A2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63" name="AutoShape 203" descr="https://campus.uni-due.de/CM_IMAGES/HISinOne/images/icons/tree/tree_bullet.svg">
          <a:extLst>
            <a:ext uri="{FF2B5EF4-FFF2-40B4-BE49-F238E27FC236}">
              <a16:creationId xmlns:a16="http://schemas.microsoft.com/office/drawing/2014/main" id="{00000000-0008-0000-0200-0000A3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164" name="AutoShape 204" descr="Prüfung">
          <a:extLst>
            <a:ext uri="{FF2B5EF4-FFF2-40B4-BE49-F238E27FC236}">
              <a16:creationId xmlns:a16="http://schemas.microsoft.com/office/drawing/2014/main" id="{00000000-0008-0000-0200-0000A4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65" name="AutoShape 205" descr="https://campus.uni-due.de/CM_IMAGES/HISinOne/images/icons/spacer.svg">
          <a:extLst>
            <a:ext uri="{FF2B5EF4-FFF2-40B4-BE49-F238E27FC236}">
              <a16:creationId xmlns:a16="http://schemas.microsoft.com/office/drawing/2014/main" id="{00000000-0008-0000-0200-0000A5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66" name="AutoShape 206" descr="https://campus.uni-due.de/CM_IMAGES/HISinOne/images/icons/spacer.svg">
          <a:extLst>
            <a:ext uri="{FF2B5EF4-FFF2-40B4-BE49-F238E27FC236}">
              <a16:creationId xmlns:a16="http://schemas.microsoft.com/office/drawing/2014/main" id="{00000000-0008-0000-0200-0000A6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167" name="AutoShape 207" descr="https://campus.uni-due.de/CM_IMAGES/HISinOne/images/icons/hyphen.svg">
          <a:extLst>
            <a:ext uri="{FF2B5EF4-FFF2-40B4-BE49-F238E27FC236}">
              <a16:creationId xmlns:a16="http://schemas.microsoft.com/office/drawing/2014/main" id="{00000000-0008-0000-0200-0000A7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111531</xdr:rowOff>
    </xdr:to>
    <xdr:sp macro="" textlink="">
      <xdr:nvSpPr>
        <xdr:cNvPr id="168" name="AutoShape 208" descr="https://campus.uni-due.de/CM_IMAGES/HISinOne/images/icons/spacer.svg">
          <a:extLst>
            <a:ext uri="{FF2B5EF4-FFF2-40B4-BE49-F238E27FC236}">
              <a16:creationId xmlns:a16="http://schemas.microsoft.com/office/drawing/2014/main" id="{00000000-0008-0000-0200-0000A800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69" name="AutoShape 209" descr="https://campus.uni-due.de/CM_IMAGES/HISinOne/images/icons/tree/tree_bullet.svg">
          <a:extLst>
            <a:ext uri="{FF2B5EF4-FFF2-40B4-BE49-F238E27FC236}">
              <a16:creationId xmlns:a16="http://schemas.microsoft.com/office/drawing/2014/main" id="{00000000-0008-0000-0200-0000A9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70" name="AutoShape 210" descr="Studienleistung">
          <a:extLst>
            <a:ext uri="{FF2B5EF4-FFF2-40B4-BE49-F238E27FC236}">
              <a16:creationId xmlns:a16="http://schemas.microsoft.com/office/drawing/2014/main" id="{00000000-0008-0000-0200-0000AA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1" name="AutoShape 220" descr="https://campus.uni-due.de/CM_IMAGES/HISinOne/images/icons/tree/tree_bullet.svg">
          <a:extLst>
            <a:ext uri="{FF2B5EF4-FFF2-40B4-BE49-F238E27FC236}">
              <a16:creationId xmlns:a16="http://schemas.microsoft.com/office/drawing/2014/main" id="{00000000-0008-0000-0200-0000AB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2" name="AutoShape 221" descr="Prüfung">
          <a:extLst>
            <a:ext uri="{FF2B5EF4-FFF2-40B4-BE49-F238E27FC236}">
              <a16:creationId xmlns:a16="http://schemas.microsoft.com/office/drawing/2014/main" id="{00000000-0008-0000-0200-0000AC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3" name="AutoShape 222" descr="https://campus.uni-due.de/CM_IMAGES/HISinOne/images/icons/spacer.svg">
          <a:extLst>
            <a:ext uri="{FF2B5EF4-FFF2-40B4-BE49-F238E27FC236}">
              <a16:creationId xmlns:a16="http://schemas.microsoft.com/office/drawing/2014/main" id="{00000000-0008-0000-0200-0000AD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4" name="AutoShape 223" descr="https://campus.uni-due.de/CM_IMAGES/HISinOne/images/icons/spacer.svg">
          <a:extLst>
            <a:ext uri="{FF2B5EF4-FFF2-40B4-BE49-F238E27FC236}">
              <a16:creationId xmlns:a16="http://schemas.microsoft.com/office/drawing/2014/main" id="{00000000-0008-0000-0200-0000AE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175" name="AutoShape 224" descr="https://campus.uni-due.de/CM_IMAGES/HISinOne/images/icons/hyphen.svg">
          <a:extLst>
            <a:ext uri="{FF2B5EF4-FFF2-40B4-BE49-F238E27FC236}">
              <a16:creationId xmlns:a16="http://schemas.microsoft.com/office/drawing/2014/main" id="{00000000-0008-0000-0200-0000AF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111532</xdr:rowOff>
    </xdr:to>
    <xdr:sp macro="" textlink="">
      <xdr:nvSpPr>
        <xdr:cNvPr id="176" name="AutoShape 225" descr="https://campus.uni-due.de/CM_IMAGES/HISinOne/images/icons/spacer.svg">
          <a:extLst>
            <a:ext uri="{FF2B5EF4-FFF2-40B4-BE49-F238E27FC236}">
              <a16:creationId xmlns:a16="http://schemas.microsoft.com/office/drawing/2014/main" id="{00000000-0008-0000-0200-0000B000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77" name="AutoShape 226" descr="https://campus.uni-due.de/CM_IMAGES/HISinOne/images/icons/tree/tree_bullet.svg">
          <a:extLst>
            <a:ext uri="{FF2B5EF4-FFF2-40B4-BE49-F238E27FC236}">
              <a16:creationId xmlns:a16="http://schemas.microsoft.com/office/drawing/2014/main" id="{00000000-0008-0000-0200-0000B1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178" name="AutoShape 227" descr="Studienleistung">
          <a:extLst>
            <a:ext uri="{FF2B5EF4-FFF2-40B4-BE49-F238E27FC236}">
              <a16:creationId xmlns:a16="http://schemas.microsoft.com/office/drawing/2014/main" id="{00000000-0008-0000-0200-0000B2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57</xdr:row>
      <xdr:rowOff>0</xdr:rowOff>
    </xdr:from>
    <xdr:to>
      <xdr:col>1</xdr:col>
      <xdr:colOff>280377</xdr:colOff>
      <xdr:row>58</xdr:row>
      <xdr:rowOff>104856</xdr:rowOff>
    </xdr:to>
    <xdr:sp macro="" textlink="">
      <xdr:nvSpPr>
        <xdr:cNvPr id="179" name="AutoShape 237" descr="https://campus.uni-due.de/CM_IMAGES/HISinOne/images/icons/tree/tree_bullet.svg">
          <a:extLst>
            <a:ext uri="{FF2B5EF4-FFF2-40B4-BE49-F238E27FC236}">
              <a16:creationId xmlns:a16="http://schemas.microsoft.com/office/drawing/2014/main" id="{00000000-0008-0000-0200-0000B3000000}"/>
            </a:ext>
          </a:extLst>
        </xdr:cNvPr>
        <xdr:cNvSpPr>
          <a:spLocks noChangeAspect="1" noChangeArrowheads="1"/>
        </xdr:cNvSpPr>
      </xdr:nvSpPr>
      <xdr:spPr bwMode="auto">
        <a:xfrm>
          <a:off x="488462" y="131826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57</xdr:row>
      <xdr:rowOff>0</xdr:rowOff>
    </xdr:from>
    <xdr:to>
      <xdr:col>1</xdr:col>
      <xdr:colOff>321082</xdr:colOff>
      <xdr:row>58</xdr:row>
      <xdr:rowOff>108113</xdr:rowOff>
    </xdr:to>
    <xdr:sp macro="" textlink="">
      <xdr:nvSpPr>
        <xdr:cNvPr id="180" name="AutoShape 238" descr="Prüfung">
          <a:extLst>
            <a:ext uri="{FF2B5EF4-FFF2-40B4-BE49-F238E27FC236}">
              <a16:creationId xmlns:a16="http://schemas.microsoft.com/office/drawing/2014/main" id="{00000000-0008-0000-0200-0000B4000000}"/>
            </a:ext>
          </a:extLst>
        </xdr:cNvPr>
        <xdr:cNvSpPr>
          <a:spLocks noChangeAspect="1" noChangeArrowheads="1"/>
        </xdr:cNvSpPr>
      </xdr:nvSpPr>
      <xdr:spPr bwMode="auto">
        <a:xfrm>
          <a:off x="524282" y="134463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57</xdr:row>
      <xdr:rowOff>0</xdr:rowOff>
    </xdr:from>
    <xdr:ext cx="304800" cy="308300"/>
    <xdr:sp macro="" textlink="">
      <xdr:nvSpPr>
        <xdr:cNvPr id="181" name="AutoShape 16" descr="https://campus.uni-due.de/CM_IMAGES/HISinOne/images/icons/tree/tree_bullet.svg">
          <a:extLst>
            <a:ext uri="{FF2B5EF4-FFF2-40B4-BE49-F238E27FC236}">
              <a16:creationId xmlns:a16="http://schemas.microsoft.com/office/drawing/2014/main" id="{00000000-0008-0000-0200-0000B500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0"/>
    <xdr:sp macro="" textlink="">
      <xdr:nvSpPr>
        <xdr:cNvPr id="182" name="AutoShape 17" descr="Prüfung">
          <a:extLst>
            <a:ext uri="{FF2B5EF4-FFF2-40B4-BE49-F238E27FC236}">
              <a16:creationId xmlns:a16="http://schemas.microsoft.com/office/drawing/2014/main" id="{00000000-0008-0000-0200-0000B600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1"/>
    <xdr:sp macro="" textlink="">
      <xdr:nvSpPr>
        <xdr:cNvPr id="183" name="AutoShape 33" descr="https://campus.uni-due.de/CM_IMAGES/HISinOne/images/icons/tree/tree_bullet.svg">
          <a:extLst>
            <a:ext uri="{FF2B5EF4-FFF2-40B4-BE49-F238E27FC236}">
              <a16:creationId xmlns:a16="http://schemas.microsoft.com/office/drawing/2014/main" id="{00000000-0008-0000-0200-0000B700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1"/>
    <xdr:sp macro="" textlink="">
      <xdr:nvSpPr>
        <xdr:cNvPr id="184" name="AutoShape 34" descr="Prüfung">
          <a:extLst>
            <a:ext uri="{FF2B5EF4-FFF2-40B4-BE49-F238E27FC236}">
              <a16:creationId xmlns:a16="http://schemas.microsoft.com/office/drawing/2014/main" id="{00000000-0008-0000-0200-0000B800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185" name="AutoShape 35" descr="https://campus.uni-due.de/CM_IMAGES/HISinOne/images/icons/spacer.svg">
          <a:extLst>
            <a:ext uri="{FF2B5EF4-FFF2-40B4-BE49-F238E27FC236}">
              <a16:creationId xmlns:a16="http://schemas.microsoft.com/office/drawing/2014/main" id="{00000000-0008-0000-0200-0000B9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186" name="AutoShape 36" descr="https://campus.uni-due.de/CM_IMAGES/HISinOne/images/icons/spacer.svg">
          <a:extLst>
            <a:ext uri="{FF2B5EF4-FFF2-40B4-BE49-F238E27FC236}">
              <a16:creationId xmlns:a16="http://schemas.microsoft.com/office/drawing/2014/main" id="{00000000-0008-0000-0200-0000BA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187" name="AutoShape 37" descr="https://campus.uni-due.de/CM_IMAGES/HISinOne/images/icons/hyphen.svg">
          <a:extLst>
            <a:ext uri="{FF2B5EF4-FFF2-40B4-BE49-F238E27FC236}">
              <a16:creationId xmlns:a16="http://schemas.microsoft.com/office/drawing/2014/main" id="{00000000-0008-0000-0200-0000BB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311" cy="301544"/>
    <xdr:sp macro="" textlink="">
      <xdr:nvSpPr>
        <xdr:cNvPr id="188" name="AutoShape 38" descr="https://campus.uni-due.de/CM_IMAGES/HISinOne/images/icons/spacer.svg">
          <a:extLst>
            <a:ext uri="{FF2B5EF4-FFF2-40B4-BE49-F238E27FC236}">
              <a16:creationId xmlns:a16="http://schemas.microsoft.com/office/drawing/2014/main" id="{00000000-0008-0000-0200-0000BC000000}"/>
            </a:ext>
          </a:extLst>
        </xdr:cNvPr>
        <xdr:cNvSpPr>
          <a:spLocks noChangeAspect="1" noChangeArrowheads="1"/>
        </xdr:cNvSpPr>
      </xdr:nvSpPr>
      <xdr:spPr bwMode="auto">
        <a:xfrm>
          <a:off x="1549400" y="8420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4800"/>
    <xdr:sp macro="" textlink="">
      <xdr:nvSpPr>
        <xdr:cNvPr id="189" name="AutoShape 39" descr="https://campus.uni-due.de/CM_IMAGES/HISinOne/images/icons/tree/tree_bullet.svg">
          <a:extLst>
            <a:ext uri="{FF2B5EF4-FFF2-40B4-BE49-F238E27FC236}">
              <a16:creationId xmlns:a16="http://schemas.microsoft.com/office/drawing/2014/main" id="{00000000-0008-0000-0200-0000BD00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4800"/>
    <xdr:sp macro="" textlink="">
      <xdr:nvSpPr>
        <xdr:cNvPr id="190" name="AutoShape 40" descr="Prüfung">
          <a:extLst>
            <a:ext uri="{FF2B5EF4-FFF2-40B4-BE49-F238E27FC236}">
              <a16:creationId xmlns:a16="http://schemas.microsoft.com/office/drawing/2014/main" id="{00000000-0008-0000-0200-0000BE00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57</xdr:row>
      <xdr:rowOff>0</xdr:rowOff>
    </xdr:from>
    <xdr:to>
      <xdr:col>2</xdr:col>
      <xdr:colOff>304800</xdr:colOff>
      <xdr:row>59</xdr:row>
      <xdr:rowOff>82550</xdr:rowOff>
    </xdr:to>
    <xdr:sp macro="" textlink="">
      <xdr:nvSpPr>
        <xdr:cNvPr id="191" name="AutoShape 1" descr="https://campus.uni-due.de/CM_IMAGES/HISinOne/images/icons/spacer.svg">
          <a:extLst>
            <a:ext uri="{FF2B5EF4-FFF2-40B4-BE49-F238E27FC236}">
              <a16:creationId xmlns:a16="http://schemas.microsoft.com/office/drawing/2014/main" id="{00000000-0008-0000-0200-0000B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192" name="AutoShape 2" descr="https://campus.uni-due.de/CM_IMAGES/HISinOne/images/icons/spacer.svg">
          <a:extLst>
            <a:ext uri="{FF2B5EF4-FFF2-40B4-BE49-F238E27FC236}">
              <a16:creationId xmlns:a16="http://schemas.microsoft.com/office/drawing/2014/main" id="{00000000-0008-0000-0200-0000C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193" name="AutoShape 3" descr="https://campus.uni-due.de/CM_IMAGES/HISinOne/images/icons/hyphen.svg">
          <a:extLst>
            <a:ext uri="{FF2B5EF4-FFF2-40B4-BE49-F238E27FC236}">
              <a16:creationId xmlns:a16="http://schemas.microsoft.com/office/drawing/2014/main" id="{00000000-0008-0000-0200-0000C1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194" name="AutoShape 4" descr="https://campus.uni-due.de/CM_IMAGES/HISinOne/images/icons/spacer.svg">
          <a:extLst>
            <a:ext uri="{FF2B5EF4-FFF2-40B4-BE49-F238E27FC236}">
              <a16:creationId xmlns:a16="http://schemas.microsoft.com/office/drawing/2014/main" id="{00000000-0008-0000-0200-0000C2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195" name="AutoShape 5" descr="https://campus.uni-due.de/CM_IMAGES/HISinOne/images/icons/tree/tree_bullet.svg">
          <a:extLst>
            <a:ext uri="{FF2B5EF4-FFF2-40B4-BE49-F238E27FC236}">
              <a16:creationId xmlns:a16="http://schemas.microsoft.com/office/drawing/2014/main" id="{00000000-0008-0000-0200-0000C3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196" name="AutoShape 6" descr="Studienleistung">
          <a:extLst>
            <a:ext uri="{FF2B5EF4-FFF2-40B4-BE49-F238E27FC236}">
              <a16:creationId xmlns:a16="http://schemas.microsoft.com/office/drawing/2014/main" id="{00000000-0008-0000-0200-0000C4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197" name="AutoShape 7" descr="https://campus.uni-due.de/CM_IMAGES/HISinOne/images/icons/spacer.svg">
          <a:extLst>
            <a:ext uri="{FF2B5EF4-FFF2-40B4-BE49-F238E27FC236}">
              <a16:creationId xmlns:a16="http://schemas.microsoft.com/office/drawing/2014/main" id="{00000000-0008-0000-0200-0000C5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198" name="AutoShape 8" descr="https://campus.uni-due.de/CM_IMAGES/HISinOne/images/icons/spacer.svg">
          <a:extLst>
            <a:ext uri="{FF2B5EF4-FFF2-40B4-BE49-F238E27FC236}">
              <a16:creationId xmlns:a16="http://schemas.microsoft.com/office/drawing/2014/main" id="{00000000-0008-0000-0200-0000C6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101600</xdr:rowOff>
    </xdr:to>
    <xdr:sp macro="" textlink="">
      <xdr:nvSpPr>
        <xdr:cNvPr id="199" name="AutoShape 9" descr="https://campus.uni-due.de/CM_IMAGES/HISinOne/images/icons/hyphen.svg">
          <a:extLst>
            <a:ext uri="{FF2B5EF4-FFF2-40B4-BE49-F238E27FC236}">
              <a16:creationId xmlns:a16="http://schemas.microsoft.com/office/drawing/2014/main" id="{00000000-0008-0000-0200-0000C7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101600</xdr:rowOff>
    </xdr:to>
    <xdr:sp macro="" textlink="">
      <xdr:nvSpPr>
        <xdr:cNvPr id="200" name="AutoShape 10" descr="https://campus.uni-due.de/CM_IMAGES/HISinOne/images/icons/spacer.svg">
          <a:extLst>
            <a:ext uri="{FF2B5EF4-FFF2-40B4-BE49-F238E27FC236}">
              <a16:creationId xmlns:a16="http://schemas.microsoft.com/office/drawing/2014/main" id="{00000000-0008-0000-0200-0000C8000000}"/>
            </a:ext>
          </a:extLst>
        </xdr:cNvPr>
        <xdr:cNvSpPr>
          <a:spLocks noChangeAspect="1" noChangeArrowheads="1"/>
        </xdr:cNvSpPr>
      </xdr:nvSpPr>
      <xdr:spPr bwMode="auto">
        <a:xfrm>
          <a:off x="1549400" y="12039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111531</xdr:rowOff>
    </xdr:to>
    <xdr:sp macro="" textlink="">
      <xdr:nvSpPr>
        <xdr:cNvPr id="201" name="AutoShape 11" descr="Modul">
          <a:extLst>
            <a:ext uri="{FF2B5EF4-FFF2-40B4-BE49-F238E27FC236}">
              <a16:creationId xmlns:a16="http://schemas.microsoft.com/office/drawing/2014/main" id="{00000000-0008-0000-0200-0000C9000000}"/>
            </a:ext>
          </a:extLst>
        </xdr:cNvPr>
        <xdr:cNvSpPr>
          <a:spLocks noChangeAspect="1" noChangeArrowheads="1"/>
        </xdr:cNvSpPr>
      </xdr:nvSpPr>
      <xdr:spPr bwMode="auto">
        <a:xfrm>
          <a:off x="1549400" y="9753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2" name="AutoShape 12" descr="https://campus.uni-due.de/CM_IMAGES/HISinOne/images/icons/spacer.svg">
          <a:extLst>
            <a:ext uri="{FF2B5EF4-FFF2-40B4-BE49-F238E27FC236}">
              <a16:creationId xmlns:a16="http://schemas.microsoft.com/office/drawing/2014/main" id="{00000000-0008-0000-0200-0000CA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3" name="AutoShape 13" descr="https://campus.uni-due.de/CM_IMAGES/HISinOne/images/icons/spacer.svg">
          <a:extLst>
            <a:ext uri="{FF2B5EF4-FFF2-40B4-BE49-F238E27FC236}">
              <a16:creationId xmlns:a16="http://schemas.microsoft.com/office/drawing/2014/main" id="{00000000-0008-0000-0200-0000CB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4" name="AutoShape 14" descr="https://campus.uni-due.de/CM_IMAGES/HISinOne/images/icons/hyphen.svg">
          <a:extLst>
            <a:ext uri="{FF2B5EF4-FFF2-40B4-BE49-F238E27FC236}">
              <a16:creationId xmlns:a16="http://schemas.microsoft.com/office/drawing/2014/main" id="{00000000-0008-0000-0200-0000CC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05" name="AutoShape 15" descr="https://campus.uni-due.de/CM_IMAGES/HISinOne/images/icons/spacer.svg">
          <a:extLst>
            <a:ext uri="{FF2B5EF4-FFF2-40B4-BE49-F238E27FC236}">
              <a16:creationId xmlns:a16="http://schemas.microsoft.com/office/drawing/2014/main" id="{00000000-0008-0000-0200-0000CD000000}"/>
            </a:ext>
          </a:extLst>
        </xdr:cNvPr>
        <xdr:cNvSpPr>
          <a:spLocks noChangeAspect="1" noChangeArrowheads="1"/>
        </xdr:cNvSpPr>
      </xdr:nvSpPr>
      <xdr:spPr bwMode="auto">
        <a:xfrm>
          <a:off x="1549400" y="994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06" name="AutoShape 16" descr="https://campus.uni-due.de/CM_IMAGES/HISinOne/images/icons/tree/tree_bullet.svg">
          <a:extLst>
            <a:ext uri="{FF2B5EF4-FFF2-40B4-BE49-F238E27FC236}">
              <a16:creationId xmlns:a16="http://schemas.microsoft.com/office/drawing/2014/main" id="{00000000-0008-0000-0200-0000CE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07" name="AutoShape 17" descr="Prüfung">
          <a:extLst>
            <a:ext uri="{FF2B5EF4-FFF2-40B4-BE49-F238E27FC236}">
              <a16:creationId xmlns:a16="http://schemas.microsoft.com/office/drawing/2014/main" id="{00000000-0008-0000-0200-0000CF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8" name="AutoShape 18" descr="https://campus.uni-due.de/CM_IMAGES/HISinOne/images/icons/spacer.svg">
          <a:extLst>
            <a:ext uri="{FF2B5EF4-FFF2-40B4-BE49-F238E27FC236}">
              <a16:creationId xmlns:a16="http://schemas.microsoft.com/office/drawing/2014/main" id="{00000000-0008-0000-0200-0000D0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09" name="AutoShape 19" descr="https://campus.uni-due.de/CM_IMAGES/HISinOne/images/icons/spacer.svg">
          <a:extLst>
            <a:ext uri="{FF2B5EF4-FFF2-40B4-BE49-F238E27FC236}">
              <a16:creationId xmlns:a16="http://schemas.microsoft.com/office/drawing/2014/main" id="{00000000-0008-0000-0200-0000D1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0" name="AutoShape 20" descr="https://campus.uni-due.de/CM_IMAGES/HISinOne/images/icons/hyphen.svg">
          <a:extLst>
            <a:ext uri="{FF2B5EF4-FFF2-40B4-BE49-F238E27FC236}">
              <a16:creationId xmlns:a16="http://schemas.microsoft.com/office/drawing/2014/main" id="{00000000-0008-0000-0200-0000D2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11" name="AutoShape 21" descr="https://campus.uni-due.de/CM_IMAGES/HISinOne/images/icons/spacer.svg">
          <a:extLst>
            <a:ext uri="{FF2B5EF4-FFF2-40B4-BE49-F238E27FC236}">
              <a16:creationId xmlns:a16="http://schemas.microsoft.com/office/drawing/2014/main" id="{00000000-0008-0000-0200-0000D3000000}"/>
            </a:ext>
          </a:extLst>
        </xdr:cNvPr>
        <xdr:cNvSpPr>
          <a:spLocks noChangeAspect="1" noChangeArrowheads="1"/>
        </xdr:cNvSpPr>
      </xdr:nvSpPr>
      <xdr:spPr bwMode="auto">
        <a:xfrm>
          <a:off x="1549400" y="12230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12" name="AutoShape 28" descr="Modul">
          <a:extLst>
            <a:ext uri="{FF2B5EF4-FFF2-40B4-BE49-F238E27FC236}">
              <a16:creationId xmlns:a16="http://schemas.microsoft.com/office/drawing/2014/main" id="{00000000-0008-0000-0200-0000D4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3" name="AutoShape 29" descr="https://campus.uni-due.de/CM_IMAGES/HISinOne/images/icons/spacer.svg">
          <a:extLst>
            <a:ext uri="{FF2B5EF4-FFF2-40B4-BE49-F238E27FC236}">
              <a16:creationId xmlns:a16="http://schemas.microsoft.com/office/drawing/2014/main" id="{00000000-0008-0000-0200-0000D5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4" name="AutoShape 30" descr="https://campus.uni-due.de/CM_IMAGES/HISinOne/images/icons/spacer.svg">
          <a:extLst>
            <a:ext uri="{FF2B5EF4-FFF2-40B4-BE49-F238E27FC236}">
              <a16:creationId xmlns:a16="http://schemas.microsoft.com/office/drawing/2014/main" id="{00000000-0008-0000-0200-0000D6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5" name="AutoShape 31" descr="https://campus.uni-due.de/CM_IMAGES/HISinOne/images/icons/hyphen.svg">
          <a:extLst>
            <a:ext uri="{FF2B5EF4-FFF2-40B4-BE49-F238E27FC236}">
              <a16:creationId xmlns:a16="http://schemas.microsoft.com/office/drawing/2014/main" id="{00000000-0008-0000-0200-0000D7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16" name="AutoShape 32" descr="https://campus.uni-due.de/CM_IMAGES/HISinOne/images/icons/spacer.svg">
          <a:extLst>
            <a:ext uri="{FF2B5EF4-FFF2-40B4-BE49-F238E27FC236}">
              <a16:creationId xmlns:a16="http://schemas.microsoft.com/office/drawing/2014/main" id="{00000000-0008-0000-0200-0000D8000000}"/>
            </a:ext>
          </a:extLst>
        </xdr:cNvPr>
        <xdr:cNvSpPr>
          <a:spLocks noChangeAspect="1" noChangeArrowheads="1"/>
        </xdr:cNvSpPr>
      </xdr:nvSpPr>
      <xdr:spPr bwMode="auto">
        <a:xfrm>
          <a:off x="1549400" y="10325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17" name="AutoShape 33" descr="https://campus.uni-due.de/CM_IMAGES/HISinOne/images/icons/tree/tree_bullet.svg">
          <a:extLst>
            <a:ext uri="{FF2B5EF4-FFF2-40B4-BE49-F238E27FC236}">
              <a16:creationId xmlns:a16="http://schemas.microsoft.com/office/drawing/2014/main" id="{00000000-0008-0000-0200-0000D9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18" name="AutoShape 34" descr="Prüfung">
          <a:extLst>
            <a:ext uri="{FF2B5EF4-FFF2-40B4-BE49-F238E27FC236}">
              <a16:creationId xmlns:a16="http://schemas.microsoft.com/office/drawing/2014/main" id="{00000000-0008-0000-0200-0000DA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19" name="AutoShape 35" descr="https://campus.uni-due.de/CM_IMAGES/HISinOne/images/icons/spacer.svg">
          <a:extLst>
            <a:ext uri="{FF2B5EF4-FFF2-40B4-BE49-F238E27FC236}">
              <a16:creationId xmlns:a16="http://schemas.microsoft.com/office/drawing/2014/main" id="{00000000-0008-0000-0200-0000DB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20" name="AutoShape 36" descr="https://campus.uni-due.de/CM_IMAGES/HISinOne/images/icons/spacer.svg">
          <a:extLst>
            <a:ext uri="{FF2B5EF4-FFF2-40B4-BE49-F238E27FC236}">
              <a16:creationId xmlns:a16="http://schemas.microsoft.com/office/drawing/2014/main" id="{00000000-0008-0000-0200-0000DC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21" name="AutoShape 37" descr="https://campus.uni-due.de/CM_IMAGES/HISinOne/images/icons/hyphen.svg">
          <a:extLst>
            <a:ext uri="{FF2B5EF4-FFF2-40B4-BE49-F238E27FC236}">
              <a16:creationId xmlns:a16="http://schemas.microsoft.com/office/drawing/2014/main" id="{00000000-0008-0000-0200-0000DD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22" name="AutoShape 38" descr="https://campus.uni-due.de/CM_IMAGES/HISinOne/images/icons/spacer.svg">
          <a:extLst>
            <a:ext uri="{FF2B5EF4-FFF2-40B4-BE49-F238E27FC236}">
              <a16:creationId xmlns:a16="http://schemas.microsoft.com/office/drawing/2014/main" id="{00000000-0008-0000-0200-0000DE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23" name="AutoShape 39" descr="https://campus.uni-due.de/CM_IMAGES/HISinOne/images/icons/tree/tree_bullet.svg">
          <a:extLst>
            <a:ext uri="{FF2B5EF4-FFF2-40B4-BE49-F238E27FC236}">
              <a16:creationId xmlns:a16="http://schemas.microsoft.com/office/drawing/2014/main" id="{00000000-0008-0000-0200-0000DF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24" name="AutoShape 40" descr="Prüfung">
          <a:extLst>
            <a:ext uri="{FF2B5EF4-FFF2-40B4-BE49-F238E27FC236}">
              <a16:creationId xmlns:a16="http://schemas.microsoft.com/office/drawing/2014/main" id="{00000000-0008-0000-0200-0000E0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25" name="AutoShape 41" descr="https://campus.uni-due.de/CM_IMAGES/HISinOne/images/icons/spacer.svg">
          <a:extLst>
            <a:ext uri="{FF2B5EF4-FFF2-40B4-BE49-F238E27FC236}">
              <a16:creationId xmlns:a16="http://schemas.microsoft.com/office/drawing/2014/main" id="{00000000-0008-0000-0200-0000E1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26" name="AutoShape 42" descr="https://campus.uni-due.de/CM_IMAGES/HISinOne/images/icons/spacer.svg">
          <a:extLst>
            <a:ext uri="{FF2B5EF4-FFF2-40B4-BE49-F238E27FC236}">
              <a16:creationId xmlns:a16="http://schemas.microsoft.com/office/drawing/2014/main" id="{00000000-0008-0000-0200-0000E2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108358</xdr:rowOff>
    </xdr:to>
    <xdr:sp macro="" textlink="">
      <xdr:nvSpPr>
        <xdr:cNvPr id="227" name="AutoShape 43" descr="https://campus.uni-due.de/CM_IMAGES/HISinOne/images/icons/hyphen.svg">
          <a:extLst>
            <a:ext uri="{FF2B5EF4-FFF2-40B4-BE49-F238E27FC236}">
              <a16:creationId xmlns:a16="http://schemas.microsoft.com/office/drawing/2014/main" id="{00000000-0008-0000-0200-0000E3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108358</xdr:rowOff>
    </xdr:to>
    <xdr:sp macro="" textlink="">
      <xdr:nvSpPr>
        <xdr:cNvPr id="228" name="AutoShape 44" descr="https://campus.uni-due.de/CM_IMAGES/HISinOne/images/icons/spacer.svg">
          <a:extLst>
            <a:ext uri="{FF2B5EF4-FFF2-40B4-BE49-F238E27FC236}">
              <a16:creationId xmlns:a16="http://schemas.microsoft.com/office/drawing/2014/main" id="{00000000-0008-0000-0200-0000E4000000}"/>
            </a:ext>
          </a:extLst>
        </xdr:cNvPr>
        <xdr:cNvSpPr>
          <a:spLocks noChangeAspect="1" noChangeArrowheads="1"/>
        </xdr:cNvSpPr>
      </xdr:nvSpPr>
      <xdr:spPr bwMode="auto">
        <a:xfrm>
          <a:off x="1549400" y="12039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29" name="AutoShape 45" descr="Modul">
          <a:extLst>
            <a:ext uri="{FF2B5EF4-FFF2-40B4-BE49-F238E27FC236}">
              <a16:creationId xmlns:a16="http://schemas.microsoft.com/office/drawing/2014/main" id="{00000000-0008-0000-0200-0000E5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30" name="AutoShape 46" descr="https://campus.uni-due.de/CM_IMAGES/HISinOne/images/icons/spacer.svg">
          <a:extLst>
            <a:ext uri="{FF2B5EF4-FFF2-40B4-BE49-F238E27FC236}">
              <a16:creationId xmlns:a16="http://schemas.microsoft.com/office/drawing/2014/main" id="{00000000-0008-0000-0200-0000E6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31" name="AutoShape 47" descr="https://campus.uni-due.de/CM_IMAGES/HISinOne/images/icons/spacer.svg">
          <a:extLst>
            <a:ext uri="{FF2B5EF4-FFF2-40B4-BE49-F238E27FC236}">
              <a16:creationId xmlns:a16="http://schemas.microsoft.com/office/drawing/2014/main" id="{00000000-0008-0000-0200-0000E7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32" name="AutoShape 48" descr="https://campus.uni-due.de/CM_IMAGES/HISinOne/images/icons/hyphen.svg">
          <a:extLst>
            <a:ext uri="{FF2B5EF4-FFF2-40B4-BE49-F238E27FC236}">
              <a16:creationId xmlns:a16="http://schemas.microsoft.com/office/drawing/2014/main" id="{00000000-0008-0000-0200-0000E8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233" name="AutoShape 49" descr="https://campus.uni-due.de/CM_IMAGES/HISinOne/images/icons/spacer.svg">
          <a:extLst>
            <a:ext uri="{FF2B5EF4-FFF2-40B4-BE49-F238E27FC236}">
              <a16:creationId xmlns:a16="http://schemas.microsoft.com/office/drawing/2014/main" id="{00000000-0008-0000-0200-0000E9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234" name="AutoShape 50" descr="https://campus.uni-due.de/CM_IMAGES/HISinOne/images/icons/tree/tree_bullet.svg">
          <a:extLst>
            <a:ext uri="{FF2B5EF4-FFF2-40B4-BE49-F238E27FC236}">
              <a16:creationId xmlns:a16="http://schemas.microsoft.com/office/drawing/2014/main" id="{00000000-0008-0000-0200-0000EA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235" name="AutoShape 51" descr="Prüfung">
          <a:extLst>
            <a:ext uri="{FF2B5EF4-FFF2-40B4-BE49-F238E27FC236}">
              <a16:creationId xmlns:a16="http://schemas.microsoft.com/office/drawing/2014/main" id="{00000000-0008-0000-0200-0000EB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236" name="AutoShape 52" descr="https://campus.uni-due.de/CM_IMAGES/HISinOne/images/icons/spacer.svg">
          <a:extLst>
            <a:ext uri="{FF2B5EF4-FFF2-40B4-BE49-F238E27FC236}">
              <a16:creationId xmlns:a16="http://schemas.microsoft.com/office/drawing/2014/main" id="{00000000-0008-0000-0200-0000EC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237" name="AutoShape 53" descr="https://campus.uni-due.de/CM_IMAGES/HISinOne/images/icons/spacer.svg">
          <a:extLst>
            <a:ext uri="{FF2B5EF4-FFF2-40B4-BE49-F238E27FC236}">
              <a16:creationId xmlns:a16="http://schemas.microsoft.com/office/drawing/2014/main" id="{00000000-0008-0000-0200-0000ED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104774</xdr:rowOff>
    </xdr:to>
    <xdr:sp macro="" textlink="">
      <xdr:nvSpPr>
        <xdr:cNvPr id="238" name="AutoShape 54" descr="https://campus.uni-due.de/CM_IMAGES/HISinOne/images/icons/hyphen.svg">
          <a:extLst>
            <a:ext uri="{FF2B5EF4-FFF2-40B4-BE49-F238E27FC236}">
              <a16:creationId xmlns:a16="http://schemas.microsoft.com/office/drawing/2014/main" id="{00000000-0008-0000-0200-0000EE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104774</xdr:rowOff>
    </xdr:to>
    <xdr:sp macro="" textlink="">
      <xdr:nvSpPr>
        <xdr:cNvPr id="239" name="AutoShape 55" descr="https://campus.uni-due.de/CM_IMAGES/HISinOne/images/icons/spacer.svg">
          <a:extLst>
            <a:ext uri="{FF2B5EF4-FFF2-40B4-BE49-F238E27FC236}">
              <a16:creationId xmlns:a16="http://schemas.microsoft.com/office/drawing/2014/main" id="{00000000-0008-0000-0200-0000EF000000}"/>
            </a:ext>
          </a:extLst>
        </xdr:cNvPr>
        <xdr:cNvSpPr>
          <a:spLocks noChangeAspect="1" noChangeArrowheads="1"/>
        </xdr:cNvSpPr>
      </xdr:nvSpPr>
      <xdr:spPr bwMode="auto">
        <a:xfrm>
          <a:off x="1549400" y="8801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240" name="AutoShape 56" descr="https://campus.uni-due.de/CM_IMAGES/HISinOne/images/icons/tree/tree_bullet.svg">
          <a:extLst>
            <a:ext uri="{FF2B5EF4-FFF2-40B4-BE49-F238E27FC236}">
              <a16:creationId xmlns:a16="http://schemas.microsoft.com/office/drawing/2014/main" id="{00000000-0008-0000-0200-0000F0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111532</xdr:rowOff>
    </xdr:to>
    <xdr:sp macro="" textlink="">
      <xdr:nvSpPr>
        <xdr:cNvPr id="241" name="AutoShape 57" descr="Studienleistung">
          <a:extLst>
            <a:ext uri="{FF2B5EF4-FFF2-40B4-BE49-F238E27FC236}">
              <a16:creationId xmlns:a16="http://schemas.microsoft.com/office/drawing/2014/main" id="{00000000-0008-0000-0200-0000F1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242" name="AutoShape 58" descr="https://campus.uni-due.de/CM_IMAGES/HISinOne/images/icons/spacer.svg">
          <a:extLst>
            <a:ext uri="{FF2B5EF4-FFF2-40B4-BE49-F238E27FC236}">
              <a16:creationId xmlns:a16="http://schemas.microsoft.com/office/drawing/2014/main" id="{00000000-0008-0000-0200-0000F2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243" name="AutoShape 59" descr="https://campus.uni-due.de/CM_IMAGES/HISinOne/images/icons/spacer.svg">
          <a:extLst>
            <a:ext uri="{FF2B5EF4-FFF2-40B4-BE49-F238E27FC236}">
              <a16:creationId xmlns:a16="http://schemas.microsoft.com/office/drawing/2014/main" id="{00000000-0008-0000-0200-0000F3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101601</xdr:rowOff>
    </xdr:to>
    <xdr:sp macro="" textlink="">
      <xdr:nvSpPr>
        <xdr:cNvPr id="244" name="AutoShape 60" descr="https://campus.uni-due.de/CM_IMAGES/HISinOne/images/icons/hyphen.svg">
          <a:extLst>
            <a:ext uri="{FF2B5EF4-FFF2-40B4-BE49-F238E27FC236}">
              <a16:creationId xmlns:a16="http://schemas.microsoft.com/office/drawing/2014/main" id="{00000000-0008-0000-0200-0000F4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101601</xdr:rowOff>
    </xdr:to>
    <xdr:sp macro="" textlink="">
      <xdr:nvSpPr>
        <xdr:cNvPr id="245" name="AutoShape 61" descr="https://campus.uni-due.de/CM_IMAGES/HISinOne/images/icons/spacer.svg">
          <a:extLst>
            <a:ext uri="{FF2B5EF4-FFF2-40B4-BE49-F238E27FC236}">
              <a16:creationId xmlns:a16="http://schemas.microsoft.com/office/drawing/2014/main" id="{00000000-0008-0000-0200-0000F5000000}"/>
            </a:ext>
          </a:extLst>
        </xdr:cNvPr>
        <xdr:cNvSpPr>
          <a:spLocks noChangeAspect="1" noChangeArrowheads="1"/>
        </xdr:cNvSpPr>
      </xdr:nvSpPr>
      <xdr:spPr bwMode="auto">
        <a:xfrm>
          <a:off x="1549400" y="12420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46" name="AutoShape 62" descr="Modul">
          <a:extLst>
            <a:ext uri="{FF2B5EF4-FFF2-40B4-BE49-F238E27FC236}">
              <a16:creationId xmlns:a16="http://schemas.microsoft.com/office/drawing/2014/main" id="{00000000-0008-0000-0200-0000F6000000}"/>
            </a:ext>
          </a:extLst>
        </xdr:cNvPr>
        <xdr:cNvSpPr>
          <a:spLocks noChangeAspect="1" noChangeArrowheads="1"/>
        </xdr:cNvSpPr>
      </xdr:nvSpPr>
      <xdr:spPr bwMode="auto">
        <a:xfrm>
          <a:off x="1549400" y="1089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47" name="AutoShape 63" descr="https://campus.uni-due.de/CM_IMAGES/HISinOne/images/icons/spacer.svg">
          <a:extLst>
            <a:ext uri="{FF2B5EF4-FFF2-40B4-BE49-F238E27FC236}">
              <a16:creationId xmlns:a16="http://schemas.microsoft.com/office/drawing/2014/main" id="{00000000-0008-0000-0200-0000F7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48" name="AutoShape 64" descr="https://campus.uni-due.de/CM_IMAGES/HISinOne/images/icons/spacer.svg">
          <a:extLst>
            <a:ext uri="{FF2B5EF4-FFF2-40B4-BE49-F238E27FC236}">
              <a16:creationId xmlns:a16="http://schemas.microsoft.com/office/drawing/2014/main" id="{00000000-0008-0000-0200-0000F8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82550</xdr:rowOff>
    </xdr:to>
    <xdr:sp macro="" textlink="">
      <xdr:nvSpPr>
        <xdr:cNvPr id="249" name="AutoShape 65" descr="https://campus.uni-due.de/CM_IMAGES/HISinOne/images/icons/hyphen.svg">
          <a:extLst>
            <a:ext uri="{FF2B5EF4-FFF2-40B4-BE49-F238E27FC236}">
              <a16:creationId xmlns:a16="http://schemas.microsoft.com/office/drawing/2014/main" id="{00000000-0008-0000-0200-0000F9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82550</xdr:rowOff>
    </xdr:to>
    <xdr:sp macro="" textlink="">
      <xdr:nvSpPr>
        <xdr:cNvPr id="250" name="AutoShape 66" descr="https://campus.uni-due.de/CM_IMAGES/HISinOne/images/icons/spacer.svg">
          <a:extLst>
            <a:ext uri="{FF2B5EF4-FFF2-40B4-BE49-F238E27FC236}">
              <a16:creationId xmlns:a16="http://schemas.microsoft.com/office/drawing/2014/main" id="{00000000-0008-0000-0200-0000FA000000}"/>
            </a:ext>
          </a:extLst>
        </xdr:cNvPr>
        <xdr:cNvSpPr>
          <a:spLocks noChangeAspect="1" noChangeArrowheads="1"/>
        </xdr:cNvSpPr>
      </xdr:nvSpPr>
      <xdr:spPr bwMode="auto">
        <a:xfrm>
          <a:off x="1549400" y="11087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91750</xdr:rowOff>
    </xdr:to>
    <xdr:sp macro="" textlink="">
      <xdr:nvSpPr>
        <xdr:cNvPr id="251" name="AutoShape 67" descr="https://campus.uni-due.de/CM_IMAGES/HISinOne/images/icons/tree/tree_bullet.svg">
          <a:extLst>
            <a:ext uri="{FF2B5EF4-FFF2-40B4-BE49-F238E27FC236}">
              <a16:creationId xmlns:a16="http://schemas.microsoft.com/office/drawing/2014/main" id="{00000000-0008-0000-0200-0000FB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91750</xdr:rowOff>
    </xdr:to>
    <xdr:sp macro="" textlink="">
      <xdr:nvSpPr>
        <xdr:cNvPr id="252" name="AutoShape 68" descr="Prüfung">
          <a:extLst>
            <a:ext uri="{FF2B5EF4-FFF2-40B4-BE49-F238E27FC236}">
              <a16:creationId xmlns:a16="http://schemas.microsoft.com/office/drawing/2014/main" id="{00000000-0008-0000-0200-0000FC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253" name="AutoShape 69" descr="https://campus.uni-due.de/CM_IMAGES/HISinOne/images/icons/spacer.svg">
          <a:extLst>
            <a:ext uri="{FF2B5EF4-FFF2-40B4-BE49-F238E27FC236}">
              <a16:creationId xmlns:a16="http://schemas.microsoft.com/office/drawing/2014/main" id="{00000000-0008-0000-0200-0000FD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254" name="AutoShape 70" descr="https://campus.uni-due.de/CM_IMAGES/HISinOne/images/icons/spacer.svg">
          <a:extLst>
            <a:ext uri="{FF2B5EF4-FFF2-40B4-BE49-F238E27FC236}">
              <a16:creationId xmlns:a16="http://schemas.microsoft.com/office/drawing/2014/main" id="{00000000-0008-0000-0200-0000FE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95251</xdr:rowOff>
    </xdr:to>
    <xdr:sp macro="" textlink="">
      <xdr:nvSpPr>
        <xdr:cNvPr id="255" name="AutoShape 71" descr="https://campus.uni-due.de/CM_IMAGES/HISinOne/images/icons/hyphen.svg">
          <a:extLst>
            <a:ext uri="{FF2B5EF4-FFF2-40B4-BE49-F238E27FC236}">
              <a16:creationId xmlns:a16="http://schemas.microsoft.com/office/drawing/2014/main" id="{00000000-0008-0000-0200-0000FF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95251</xdr:rowOff>
    </xdr:to>
    <xdr:sp macro="" textlink="">
      <xdr:nvSpPr>
        <xdr:cNvPr id="256" name="AutoShape 72" descr="https://campus.uni-due.de/CM_IMAGES/HISinOne/images/icons/spacer.svg">
          <a:extLst>
            <a:ext uri="{FF2B5EF4-FFF2-40B4-BE49-F238E27FC236}">
              <a16:creationId xmlns:a16="http://schemas.microsoft.com/office/drawing/2014/main" id="{00000000-0008-0000-0200-000000010000}"/>
            </a:ext>
          </a:extLst>
        </xdr:cNvPr>
        <xdr:cNvSpPr>
          <a:spLocks noChangeAspect="1" noChangeArrowheads="1"/>
        </xdr:cNvSpPr>
      </xdr:nvSpPr>
      <xdr:spPr bwMode="auto">
        <a:xfrm>
          <a:off x="1549400" y="9182100"/>
          <a:ext cx="304311"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257" name="AutoShape 73" descr="https://campus.uni-due.de/CM_IMAGES/HISinOne/images/icons/tree/tree_bullet.svg">
          <a:extLst>
            <a:ext uri="{FF2B5EF4-FFF2-40B4-BE49-F238E27FC236}">
              <a16:creationId xmlns:a16="http://schemas.microsoft.com/office/drawing/2014/main" id="{00000000-0008-0000-0200-00000101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258" name="AutoShape 74" descr="Studienleistung">
          <a:extLst>
            <a:ext uri="{FF2B5EF4-FFF2-40B4-BE49-F238E27FC236}">
              <a16:creationId xmlns:a16="http://schemas.microsoft.com/office/drawing/2014/main" id="{00000000-0008-0000-0200-00000201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59" name="AutoShape 75" descr="https://campus.uni-due.de/CM_IMAGES/HISinOne/images/icons/spacer.svg">
          <a:extLst>
            <a:ext uri="{FF2B5EF4-FFF2-40B4-BE49-F238E27FC236}">
              <a16:creationId xmlns:a16="http://schemas.microsoft.com/office/drawing/2014/main" id="{00000000-0008-0000-0200-000003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60" name="AutoShape 76" descr="https://campus.uni-due.de/CM_IMAGES/HISinOne/images/icons/spacer.svg">
          <a:extLst>
            <a:ext uri="{FF2B5EF4-FFF2-40B4-BE49-F238E27FC236}">
              <a16:creationId xmlns:a16="http://schemas.microsoft.com/office/drawing/2014/main" id="{00000000-0008-0000-0200-000004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108357</xdr:rowOff>
    </xdr:to>
    <xdr:sp macro="" textlink="">
      <xdr:nvSpPr>
        <xdr:cNvPr id="261" name="AutoShape 77" descr="https://campus.uni-due.de/CM_IMAGES/HISinOne/images/icons/hyphen.svg">
          <a:extLst>
            <a:ext uri="{FF2B5EF4-FFF2-40B4-BE49-F238E27FC236}">
              <a16:creationId xmlns:a16="http://schemas.microsoft.com/office/drawing/2014/main" id="{00000000-0008-0000-0200-000005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108357</xdr:rowOff>
    </xdr:to>
    <xdr:sp macro="" textlink="">
      <xdr:nvSpPr>
        <xdr:cNvPr id="262" name="AutoShape 78" descr="https://campus.uni-due.de/CM_IMAGES/HISinOne/images/icons/spacer.svg">
          <a:extLst>
            <a:ext uri="{FF2B5EF4-FFF2-40B4-BE49-F238E27FC236}">
              <a16:creationId xmlns:a16="http://schemas.microsoft.com/office/drawing/2014/main" id="{00000000-0008-0000-0200-000006010000}"/>
            </a:ext>
          </a:extLst>
        </xdr:cNvPr>
        <xdr:cNvSpPr>
          <a:spLocks noChangeAspect="1" noChangeArrowheads="1"/>
        </xdr:cNvSpPr>
      </xdr:nvSpPr>
      <xdr:spPr bwMode="auto">
        <a:xfrm>
          <a:off x="1549400" y="12801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263" name="AutoShape 79" descr="Modul">
          <a:extLst>
            <a:ext uri="{FF2B5EF4-FFF2-40B4-BE49-F238E27FC236}">
              <a16:creationId xmlns:a16="http://schemas.microsoft.com/office/drawing/2014/main" id="{00000000-0008-0000-0200-000007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264" name="AutoShape 80" descr="https://campus.uni-due.de/CM_IMAGES/HISinOne/images/icons/spacer.svg">
          <a:extLst>
            <a:ext uri="{FF2B5EF4-FFF2-40B4-BE49-F238E27FC236}">
              <a16:creationId xmlns:a16="http://schemas.microsoft.com/office/drawing/2014/main" id="{00000000-0008-0000-0200-000008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265" name="AutoShape 81" descr="https://campus.uni-due.de/CM_IMAGES/HISinOne/images/icons/spacer.svg">
          <a:extLst>
            <a:ext uri="{FF2B5EF4-FFF2-40B4-BE49-F238E27FC236}">
              <a16:creationId xmlns:a16="http://schemas.microsoft.com/office/drawing/2014/main" id="{00000000-0008-0000-0200-000009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266" name="AutoShape 82" descr="https://campus.uni-due.de/CM_IMAGES/HISinOne/images/icons/hyphen.svg">
          <a:extLst>
            <a:ext uri="{FF2B5EF4-FFF2-40B4-BE49-F238E27FC236}">
              <a16:creationId xmlns:a16="http://schemas.microsoft.com/office/drawing/2014/main" id="{00000000-0008-0000-0200-00000A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89308</xdr:rowOff>
    </xdr:to>
    <xdr:sp macro="" textlink="">
      <xdr:nvSpPr>
        <xdr:cNvPr id="267" name="AutoShape 83" descr="https://campus.uni-due.de/CM_IMAGES/HISinOne/images/icons/spacer.svg">
          <a:extLst>
            <a:ext uri="{FF2B5EF4-FFF2-40B4-BE49-F238E27FC236}">
              <a16:creationId xmlns:a16="http://schemas.microsoft.com/office/drawing/2014/main" id="{00000000-0008-0000-0200-00000B010000}"/>
            </a:ext>
          </a:extLst>
        </xdr:cNvPr>
        <xdr:cNvSpPr>
          <a:spLocks noChangeAspect="1" noChangeArrowheads="1"/>
        </xdr:cNvSpPr>
      </xdr:nvSpPr>
      <xdr:spPr bwMode="auto">
        <a:xfrm>
          <a:off x="1549400" y="11468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268" name="AutoShape 84" descr="https://campus.uni-due.de/CM_IMAGES/HISinOne/images/icons/tree/tree_bullet.svg">
          <a:extLst>
            <a:ext uri="{FF2B5EF4-FFF2-40B4-BE49-F238E27FC236}">
              <a16:creationId xmlns:a16="http://schemas.microsoft.com/office/drawing/2014/main" id="{00000000-0008-0000-0200-00000C01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108032</xdr:rowOff>
    </xdr:to>
    <xdr:sp macro="" textlink="">
      <xdr:nvSpPr>
        <xdr:cNvPr id="269" name="AutoShape 85" descr="Prüfung">
          <a:extLst>
            <a:ext uri="{FF2B5EF4-FFF2-40B4-BE49-F238E27FC236}">
              <a16:creationId xmlns:a16="http://schemas.microsoft.com/office/drawing/2014/main" id="{00000000-0008-0000-0200-00000D01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270" name="AutoShape 86" descr="https://campus.uni-due.de/CM_IMAGES/HISinOne/images/icons/spacer.svg">
          <a:extLst>
            <a:ext uri="{FF2B5EF4-FFF2-40B4-BE49-F238E27FC236}">
              <a16:creationId xmlns:a16="http://schemas.microsoft.com/office/drawing/2014/main" id="{00000000-0008-0000-0200-00000E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271" name="AutoShape 87" descr="https://campus.uni-due.de/CM_IMAGES/HISinOne/images/icons/spacer.svg">
          <a:extLst>
            <a:ext uri="{FF2B5EF4-FFF2-40B4-BE49-F238E27FC236}">
              <a16:creationId xmlns:a16="http://schemas.microsoft.com/office/drawing/2014/main" id="{00000000-0008-0000-0200-00000F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111533</xdr:rowOff>
    </xdr:to>
    <xdr:sp macro="" textlink="">
      <xdr:nvSpPr>
        <xdr:cNvPr id="272" name="AutoShape 88" descr="https://campus.uni-due.de/CM_IMAGES/HISinOne/images/icons/hyphen.svg">
          <a:extLst>
            <a:ext uri="{FF2B5EF4-FFF2-40B4-BE49-F238E27FC236}">
              <a16:creationId xmlns:a16="http://schemas.microsoft.com/office/drawing/2014/main" id="{00000000-0008-0000-0200-000010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58</xdr:row>
      <xdr:rowOff>111533</xdr:rowOff>
    </xdr:to>
    <xdr:sp macro="" textlink="">
      <xdr:nvSpPr>
        <xdr:cNvPr id="273" name="AutoShape 89" descr="https://campus.uni-due.de/CM_IMAGES/HISinOne/images/icons/spacer.svg">
          <a:extLst>
            <a:ext uri="{FF2B5EF4-FFF2-40B4-BE49-F238E27FC236}">
              <a16:creationId xmlns:a16="http://schemas.microsoft.com/office/drawing/2014/main" id="{00000000-0008-0000-0200-000011010000}"/>
            </a:ext>
          </a:extLst>
        </xdr:cNvPr>
        <xdr:cNvSpPr>
          <a:spLocks noChangeAspect="1" noChangeArrowheads="1"/>
        </xdr:cNvSpPr>
      </xdr:nvSpPr>
      <xdr:spPr bwMode="auto">
        <a:xfrm>
          <a:off x="1549400" y="9563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274" name="AutoShape 90" descr="https://campus.uni-due.de/CM_IMAGES/HISinOne/images/icons/tree/tree_bullet.svg">
          <a:extLst>
            <a:ext uri="{FF2B5EF4-FFF2-40B4-BE49-F238E27FC236}">
              <a16:creationId xmlns:a16="http://schemas.microsoft.com/office/drawing/2014/main" id="{00000000-0008-0000-0200-00001201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108031</xdr:rowOff>
    </xdr:to>
    <xdr:sp macro="" textlink="">
      <xdr:nvSpPr>
        <xdr:cNvPr id="275" name="AutoShape 91" descr="Studienleistung">
          <a:extLst>
            <a:ext uri="{FF2B5EF4-FFF2-40B4-BE49-F238E27FC236}">
              <a16:creationId xmlns:a16="http://schemas.microsoft.com/office/drawing/2014/main" id="{00000000-0008-0000-0200-00001301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76" name="AutoShape 92" descr="https://campus.uni-due.de/CM_IMAGES/HISinOne/images/icons/spacer.svg">
          <a:extLst>
            <a:ext uri="{FF2B5EF4-FFF2-40B4-BE49-F238E27FC236}">
              <a16:creationId xmlns:a16="http://schemas.microsoft.com/office/drawing/2014/main" id="{00000000-0008-0000-0200-000014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77" name="AutoShape 93" descr="https://campus.uni-due.de/CM_IMAGES/HISinOne/images/icons/spacer.svg">
          <a:extLst>
            <a:ext uri="{FF2B5EF4-FFF2-40B4-BE49-F238E27FC236}">
              <a16:creationId xmlns:a16="http://schemas.microsoft.com/office/drawing/2014/main" id="{00000000-0008-0000-0200-000015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78" name="AutoShape 94" descr="https://campus.uni-due.de/CM_IMAGES/HISinOne/images/icons/hyphen.svg">
          <a:extLst>
            <a:ext uri="{FF2B5EF4-FFF2-40B4-BE49-F238E27FC236}">
              <a16:creationId xmlns:a16="http://schemas.microsoft.com/office/drawing/2014/main" id="{00000000-0008-0000-0200-000016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279" name="AutoShape 95" descr="https://campus.uni-due.de/CM_IMAGES/HISinOne/images/icons/spacer.svg">
          <a:extLst>
            <a:ext uri="{FF2B5EF4-FFF2-40B4-BE49-F238E27FC236}">
              <a16:creationId xmlns:a16="http://schemas.microsoft.com/office/drawing/2014/main" id="{00000000-0008-0000-0200-000017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80" name="AutoShape 96" descr="Modul">
          <a:extLst>
            <a:ext uri="{FF2B5EF4-FFF2-40B4-BE49-F238E27FC236}">
              <a16:creationId xmlns:a16="http://schemas.microsoft.com/office/drawing/2014/main" id="{00000000-0008-0000-0200-000018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81" name="AutoShape 101" descr="https://campus.uni-due.de/CM_IMAGES/HISinOne/images/icons/tree/tree_bullet.svg">
          <a:extLst>
            <a:ext uri="{FF2B5EF4-FFF2-40B4-BE49-F238E27FC236}">
              <a16:creationId xmlns:a16="http://schemas.microsoft.com/office/drawing/2014/main" id="{00000000-0008-0000-0200-00001901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82" name="AutoShape 102" descr="Prüfung">
          <a:extLst>
            <a:ext uri="{FF2B5EF4-FFF2-40B4-BE49-F238E27FC236}">
              <a16:creationId xmlns:a16="http://schemas.microsoft.com/office/drawing/2014/main" id="{00000000-0008-0000-0200-00001A01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83" name="AutoShape 103" descr="https://campus.uni-due.de/CM_IMAGES/HISinOne/images/icons/spacer.svg">
          <a:extLst>
            <a:ext uri="{FF2B5EF4-FFF2-40B4-BE49-F238E27FC236}">
              <a16:creationId xmlns:a16="http://schemas.microsoft.com/office/drawing/2014/main" id="{00000000-0008-0000-0200-00001B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84" name="AutoShape 104" descr="https://campus.uni-due.de/CM_IMAGES/HISinOne/images/icons/spacer.svg">
          <a:extLst>
            <a:ext uri="{FF2B5EF4-FFF2-40B4-BE49-F238E27FC236}">
              <a16:creationId xmlns:a16="http://schemas.microsoft.com/office/drawing/2014/main" id="{00000000-0008-0000-0200-00001C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85" name="AutoShape 105" descr="https://campus.uni-due.de/CM_IMAGES/HISinOne/images/icons/hyphen.svg">
          <a:extLst>
            <a:ext uri="{FF2B5EF4-FFF2-40B4-BE49-F238E27FC236}">
              <a16:creationId xmlns:a16="http://schemas.microsoft.com/office/drawing/2014/main" id="{00000000-0008-0000-0200-00001D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286" name="AutoShape 106" descr="https://campus.uni-due.de/CM_IMAGES/HISinOne/images/icons/spacer.svg">
          <a:extLst>
            <a:ext uri="{FF2B5EF4-FFF2-40B4-BE49-F238E27FC236}">
              <a16:creationId xmlns:a16="http://schemas.microsoft.com/office/drawing/2014/main" id="{00000000-0008-0000-0200-00001E010000}"/>
            </a:ext>
          </a:extLst>
        </xdr:cNvPr>
        <xdr:cNvSpPr>
          <a:spLocks noChangeAspect="1" noChangeArrowheads="1"/>
        </xdr:cNvSpPr>
      </xdr:nvSpPr>
      <xdr:spPr bwMode="auto">
        <a:xfrm>
          <a:off x="1549400" y="994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87" name="AutoShape 107" descr="https://campus.uni-due.de/CM_IMAGES/HISinOne/images/icons/tree/tree_bullet.svg">
          <a:extLst>
            <a:ext uri="{FF2B5EF4-FFF2-40B4-BE49-F238E27FC236}">
              <a16:creationId xmlns:a16="http://schemas.microsoft.com/office/drawing/2014/main" id="{00000000-0008-0000-0200-00001F01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88" name="AutoShape 108" descr="Studienleistung">
          <a:extLst>
            <a:ext uri="{FF2B5EF4-FFF2-40B4-BE49-F238E27FC236}">
              <a16:creationId xmlns:a16="http://schemas.microsoft.com/office/drawing/2014/main" id="{00000000-0008-0000-0200-00002001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89" name="AutoShape 109" descr="https://campus.uni-due.de/CM_IMAGES/HISinOne/images/icons/spacer.svg">
          <a:extLst>
            <a:ext uri="{FF2B5EF4-FFF2-40B4-BE49-F238E27FC236}">
              <a16:creationId xmlns:a16="http://schemas.microsoft.com/office/drawing/2014/main" id="{00000000-0008-0000-0200-000021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90" name="AutoShape 110" descr="https://campus.uni-due.de/CM_IMAGES/HISinOne/images/icons/spacer.svg">
          <a:extLst>
            <a:ext uri="{FF2B5EF4-FFF2-40B4-BE49-F238E27FC236}">
              <a16:creationId xmlns:a16="http://schemas.microsoft.com/office/drawing/2014/main" id="{00000000-0008-0000-0200-000022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291" name="AutoShape 111" descr="https://campus.uni-due.de/CM_IMAGES/HISinOne/images/icons/hyphen.svg">
          <a:extLst>
            <a:ext uri="{FF2B5EF4-FFF2-40B4-BE49-F238E27FC236}">
              <a16:creationId xmlns:a16="http://schemas.microsoft.com/office/drawing/2014/main" id="{00000000-0008-0000-0200-000023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292" name="AutoShape 112" descr="https://campus.uni-due.de/CM_IMAGES/HISinOne/images/icons/spacer.svg">
          <a:extLst>
            <a:ext uri="{FF2B5EF4-FFF2-40B4-BE49-F238E27FC236}">
              <a16:creationId xmlns:a16="http://schemas.microsoft.com/office/drawing/2014/main" id="{00000000-0008-0000-0200-00002401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93" name="AutoShape 118" descr="https://campus.uni-due.de/CM_IMAGES/HISinOne/images/icons/tree/tree_bullet.svg">
          <a:extLst>
            <a:ext uri="{FF2B5EF4-FFF2-40B4-BE49-F238E27FC236}">
              <a16:creationId xmlns:a16="http://schemas.microsoft.com/office/drawing/2014/main" id="{00000000-0008-0000-0200-00002501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294" name="AutoShape 119" descr="Prüfung">
          <a:extLst>
            <a:ext uri="{FF2B5EF4-FFF2-40B4-BE49-F238E27FC236}">
              <a16:creationId xmlns:a16="http://schemas.microsoft.com/office/drawing/2014/main" id="{00000000-0008-0000-0200-00002601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95" name="AutoShape 120" descr="https://campus.uni-due.de/CM_IMAGES/HISinOne/images/icons/spacer.svg">
          <a:extLst>
            <a:ext uri="{FF2B5EF4-FFF2-40B4-BE49-F238E27FC236}">
              <a16:creationId xmlns:a16="http://schemas.microsoft.com/office/drawing/2014/main" id="{00000000-0008-0000-0200-000027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96" name="AutoShape 121" descr="https://campus.uni-due.de/CM_IMAGES/HISinOne/images/icons/spacer.svg">
          <a:extLst>
            <a:ext uri="{FF2B5EF4-FFF2-40B4-BE49-F238E27FC236}">
              <a16:creationId xmlns:a16="http://schemas.microsoft.com/office/drawing/2014/main" id="{00000000-0008-0000-0200-000028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297" name="AutoShape 122" descr="https://campus.uni-due.de/CM_IMAGES/HISinOne/images/icons/hyphen.svg">
          <a:extLst>
            <a:ext uri="{FF2B5EF4-FFF2-40B4-BE49-F238E27FC236}">
              <a16:creationId xmlns:a16="http://schemas.microsoft.com/office/drawing/2014/main" id="{00000000-0008-0000-0200-000029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298" name="AutoShape 123" descr="https://campus.uni-due.de/CM_IMAGES/HISinOne/images/icons/spacer.svg">
          <a:extLst>
            <a:ext uri="{FF2B5EF4-FFF2-40B4-BE49-F238E27FC236}">
              <a16:creationId xmlns:a16="http://schemas.microsoft.com/office/drawing/2014/main" id="{00000000-0008-0000-0200-00002A010000}"/>
            </a:ext>
          </a:extLst>
        </xdr:cNvPr>
        <xdr:cNvSpPr>
          <a:spLocks noChangeAspect="1" noChangeArrowheads="1"/>
        </xdr:cNvSpPr>
      </xdr:nvSpPr>
      <xdr:spPr bwMode="auto">
        <a:xfrm>
          <a:off x="1549400" y="10325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299" name="AutoShape 124" descr="https://campus.uni-due.de/CM_IMAGES/HISinOne/images/icons/tree/tree_bullet.svg">
          <a:extLst>
            <a:ext uri="{FF2B5EF4-FFF2-40B4-BE49-F238E27FC236}">
              <a16:creationId xmlns:a16="http://schemas.microsoft.com/office/drawing/2014/main" id="{00000000-0008-0000-0200-00002B01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00" name="AutoShape 125" descr="Studienleistung">
          <a:extLst>
            <a:ext uri="{FF2B5EF4-FFF2-40B4-BE49-F238E27FC236}">
              <a16:creationId xmlns:a16="http://schemas.microsoft.com/office/drawing/2014/main" id="{00000000-0008-0000-0200-00002C01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1" name="AutoShape 126" descr="https://campus.uni-due.de/CM_IMAGES/HISinOne/images/icons/spacer.svg">
          <a:extLst>
            <a:ext uri="{FF2B5EF4-FFF2-40B4-BE49-F238E27FC236}">
              <a16:creationId xmlns:a16="http://schemas.microsoft.com/office/drawing/2014/main" id="{00000000-0008-0000-0200-00002D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2" name="AutoShape 127" descr="https://campus.uni-due.de/CM_IMAGES/HISinOne/images/icons/spacer.svg">
          <a:extLst>
            <a:ext uri="{FF2B5EF4-FFF2-40B4-BE49-F238E27FC236}">
              <a16:creationId xmlns:a16="http://schemas.microsoft.com/office/drawing/2014/main" id="{00000000-0008-0000-0200-00002E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3" name="AutoShape 128" descr="https://campus.uni-due.de/CM_IMAGES/HISinOne/images/icons/hyphen.svg">
          <a:extLst>
            <a:ext uri="{FF2B5EF4-FFF2-40B4-BE49-F238E27FC236}">
              <a16:creationId xmlns:a16="http://schemas.microsoft.com/office/drawing/2014/main" id="{00000000-0008-0000-0200-00002F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04" name="AutoShape 129" descr="https://campus.uni-due.de/CM_IMAGES/HISinOne/images/icons/spacer.svg">
          <a:extLst>
            <a:ext uri="{FF2B5EF4-FFF2-40B4-BE49-F238E27FC236}">
              <a16:creationId xmlns:a16="http://schemas.microsoft.com/office/drawing/2014/main" id="{00000000-0008-0000-0200-000030010000}"/>
            </a:ext>
          </a:extLst>
        </xdr:cNvPr>
        <xdr:cNvSpPr>
          <a:spLocks noChangeAspect="1" noChangeArrowheads="1"/>
        </xdr:cNvSpPr>
      </xdr:nvSpPr>
      <xdr:spPr bwMode="auto">
        <a:xfrm>
          <a:off x="1549400" y="11849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05" name="AutoShape 130" descr="Modul">
          <a:extLst>
            <a:ext uri="{FF2B5EF4-FFF2-40B4-BE49-F238E27FC236}">
              <a16:creationId xmlns:a16="http://schemas.microsoft.com/office/drawing/2014/main" id="{00000000-0008-0000-0200-000031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06" name="AutoShape 135" descr="https://campus.uni-due.de/CM_IMAGES/HISinOne/images/icons/tree/tree_bullet.svg">
          <a:extLst>
            <a:ext uri="{FF2B5EF4-FFF2-40B4-BE49-F238E27FC236}">
              <a16:creationId xmlns:a16="http://schemas.microsoft.com/office/drawing/2014/main" id="{00000000-0008-0000-0200-00003201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07" name="AutoShape 136" descr="Prüfung">
          <a:extLst>
            <a:ext uri="{FF2B5EF4-FFF2-40B4-BE49-F238E27FC236}">
              <a16:creationId xmlns:a16="http://schemas.microsoft.com/office/drawing/2014/main" id="{00000000-0008-0000-0200-00003301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8" name="AutoShape 137" descr="https://campus.uni-due.de/CM_IMAGES/HISinOne/images/icons/spacer.svg">
          <a:extLst>
            <a:ext uri="{FF2B5EF4-FFF2-40B4-BE49-F238E27FC236}">
              <a16:creationId xmlns:a16="http://schemas.microsoft.com/office/drawing/2014/main" id="{00000000-0008-0000-0200-000034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09" name="AutoShape 138" descr="https://campus.uni-due.de/CM_IMAGES/HISinOne/images/icons/spacer.svg">
          <a:extLst>
            <a:ext uri="{FF2B5EF4-FFF2-40B4-BE49-F238E27FC236}">
              <a16:creationId xmlns:a16="http://schemas.microsoft.com/office/drawing/2014/main" id="{00000000-0008-0000-0200-000035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10" name="AutoShape 139" descr="https://campus.uni-due.de/CM_IMAGES/HISinOne/images/icons/hyphen.svg">
          <a:extLst>
            <a:ext uri="{FF2B5EF4-FFF2-40B4-BE49-F238E27FC236}">
              <a16:creationId xmlns:a16="http://schemas.microsoft.com/office/drawing/2014/main" id="{00000000-0008-0000-0200-000036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11" name="AutoShape 140" descr="https://campus.uni-due.de/CM_IMAGES/HISinOne/images/icons/spacer.svg">
          <a:extLst>
            <a:ext uri="{FF2B5EF4-FFF2-40B4-BE49-F238E27FC236}">
              <a16:creationId xmlns:a16="http://schemas.microsoft.com/office/drawing/2014/main" id="{00000000-0008-0000-0200-00003701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12" name="AutoShape 141" descr="https://campus.uni-due.de/CM_IMAGES/HISinOne/images/icons/tree/tree_bullet.svg">
          <a:extLst>
            <a:ext uri="{FF2B5EF4-FFF2-40B4-BE49-F238E27FC236}">
              <a16:creationId xmlns:a16="http://schemas.microsoft.com/office/drawing/2014/main" id="{00000000-0008-0000-0200-00003801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13" name="AutoShape 142" descr="Studienleistung">
          <a:extLst>
            <a:ext uri="{FF2B5EF4-FFF2-40B4-BE49-F238E27FC236}">
              <a16:creationId xmlns:a16="http://schemas.microsoft.com/office/drawing/2014/main" id="{00000000-0008-0000-0200-00003901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14" name="AutoShape 143" descr="https://campus.uni-due.de/CM_IMAGES/HISinOne/images/icons/spacer.svg">
          <a:extLst>
            <a:ext uri="{FF2B5EF4-FFF2-40B4-BE49-F238E27FC236}">
              <a16:creationId xmlns:a16="http://schemas.microsoft.com/office/drawing/2014/main" id="{00000000-0008-0000-0200-00003A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15" name="AutoShape 144" descr="https://campus.uni-due.de/CM_IMAGES/HISinOne/images/icons/spacer.svg">
          <a:extLst>
            <a:ext uri="{FF2B5EF4-FFF2-40B4-BE49-F238E27FC236}">
              <a16:creationId xmlns:a16="http://schemas.microsoft.com/office/drawing/2014/main" id="{00000000-0008-0000-0200-00003B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16" name="AutoShape 145" descr="https://campus.uni-due.de/CM_IMAGES/HISinOne/images/icons/hyphen.svg">
          <a:extLst>
            <a:ext uri="{FF2B5EF4-FFF2-40B4-BE49-F238E27FC236}">
              <a16:creationId xmlns:a16="http://schemas.microsoft.com/office/drawing/2014/main" id="{00000000-0008-0000-0200-00003C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317" name="AutoShape 146" descr="https://campus.uni-due.de/CM_IMAGES/HISinOne/images/icons/spacer.svg">
          <a:extLst>
            <a:ext uri="{FF2B5EF4-FFF2-40B4-BE49-F238E27FC236}">
              <a16:creationId xmlns:a16="http://schemas.microsoft.com/office/drawing/2014/main" id="{00000000-0008-0000-0200-00003D01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18" name="AutoShape 147" descr="Modul">
          <a:extLst>
            <a:ext uri="{FF2B5EF4-FFF2-40B4-BE49-F238E27FC236}">
              <a16:creationId xmlns:a16="http://schemas.microsoft.com/office/drawing/2014/main" id="{00000000-0008-0000-0200-00003E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85807</xdr:rowOff>
    </xdr:to>
    <xdr:sp macro="" textlink="">
      <xdr:nvSpPr>
        <xdr:cNvPr id="319" name="AutoShape 152" descr="https://campus.uni-due.de/CM_IMAGES/HISinOne/images/icons/tree/tree_bullet.svg">
          <a:extLst>
            <a:ext uri="{FF2B5EF4-FFF2-40B4-BE49-F238E27FC236}">
              <a16:creationId xmlns:a16="http://schemas.microsoft.com/office/drawing/2014/main" id="{00000000-0008-0000-0200-00003F01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85807</xdr:rowOff>
    </xdr:to>
    <xdr:sp macro="" textlink="">
      <xdr:nvSpPr>
        <xdr:cNvPr id="320" name="AutoShape 153" descr="Prüfung">
          <a:extLst>
            <a:ext uri="{FF2B5EF4-FFF2-40B4-BE49-F238E27FC236}">
              <a16:creationId xmlns:a16="http://schemas.microsoft.com/office/drawing/2014/main" id="{00000000-0008-0000-0200-00004001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321" name="AutoShape 154" descr="https://campus.uni-due.de/CM_IMAGES/HISinOne/images/icons/spacer.svg">
          <a:extLst>
            <a:ext uri="{FF2B5EF4-FFF2-40B4-BE49-F238E27FC236}">
              <a16:creationId xmlns:a16="http://schemas.microsoft.com/office/drawing/2014/main" id="{00000000-0008-0000-0200-000041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322" name="AutoShape 155" descr="https://campus.uni-due.de/CM_IMAGES/HISinOne/images/icons/spacer.svg">
          <a:extLst>
            <a:ext uri="{FF2B5EF4-FFF2-40B4-BE49-F238E27FC236}">
              <a16:creationId xmlns:a16="http://schemas.microsoft.com/office/drawing/2014/main" id="{00000000-0008-0000-0200-000042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89308</xdr:rowOff>
    </xdr:to>
    <xdr:sp macro="" textlink="">
      <xdr:nvSpPr>
        <xdr:cNvPr id="323" name="AutoShape 156" descr="https://campus.uni-due.de/CM_IMAGES/HISinOne/images/icons/hyphen.svg">
          <a:extLst>
            <a:ext uri="{FF2B5EF4-FFF2-40B4-BE49-F238E27FC236}">
              <a16:creationId xmlns:a16="http://schemas.microsoft.com/office/drawing/2014/main" id="{00000000-0008-0000-0200-000043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89308</xdr:rowOff>
    </xdr:to>
    <xdr:sp macro="" textlink="">
      <xdr:nvSpPr>
        <xdr:cNvPr id="324" name="AutoShape 157" descr="https://campus.uni-due.de/CM_IMAGES/HISinOne/images/icons/spacer.svg">
          <a:extLst>
            <a:ext uri="{FF2B5EF4-FFF2-40B4-BE49-F238E27FC236}">
              <a16:creationId xmlns:a16="http://schemas.microsoft.com/office/drawing/2014/main" id="{00000000-0008-0000-0200-00004401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25" name="AutoShape 158" descr="https://campus.uni-due.de/CM_IMAGES/HISinOne/images/icons/tree/tree_bullet.svg">
          <a:extLst>
            <a:ext uri="{FF2B5EF4-FFF2-40B4-BE49-F238E27FC236}">
              <a16:creationId xmlns:a16="http://schemas.microsoft.com/office/drawing/2014/main" id="{00000000-0008-0000-0200-000045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26" name="AutoShape 159" descr="Studienleistung">
          <a:extLst>
            <a:ext uri="{FF2B5EF4-FFF2-40B4-BE49-F238E27FC236}">
              <a16:creationId xmlns:a16="http://schemas.microsoft.com/office/drawing/2014/main" id="{00000000-0008-0000-0200-000046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27" name="AutoShape 160" descr="https://campus.uni-due.de/CM_IMAGES/HISinOne/images/icons/spacer.svg">
          <a:extLst>
            <a:ext uri="{FF2B5EF4-FFF2-40B4-BE49-F238E27FC236}">
              <a16:creationId xmlns:a16="http://schemas.microsoft.com/office/drawing/2014/main" id="{00000000-0008-0000-0200-000047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28" name="AutoShape 161" descr="https://campus.uni-due.de/CM_IMAGES/HISinOne/images/icons/spacer.svg">
          <a:extLst>
            <a:ext uri="{FF2B5EF4-FFF2-40B4-BE49-F238E27FC236}">
              <a16:creationId xmlns:a16="http://schemas.microsoft.com/office/drawing/2014/main" id="{00000000-0008-0000-0200-000048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29" name="AutoShape 162" descr="https://campus.uni-due.de/CM_IMAGES/HISinOne/images/icons/hyphen.svg">
          <a:extLst>
            <a:ext uri="{FF2B5EF4-FFF2-40B4-BE49-F238E27FC236}">
              <a16:creationId xmlns:a16="http://schemas.microsoft.com/office/drawing/2014/main" id="{00000000-0008-0000-0200-000049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30" name="AutoShape 163" descr="https://campus.uni-due.de/CM_IMAGES/HISinOne/images/icons/spacer.svg">
          <a:extLst>
            <a:ext uri="{FF2B5EF4-FFF2-40B4-BE49-F238E27FC236}">
              <a16:creationId xmlns:a16="http://schemas.microsoft.com/office/drawing/2014/main" id="{00000000-0008-0000-0200-00004A01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31" name="AutoShape 164" descr="Modul">
          <a:extLst>
            <a:ext uri="{FF2B5EF4-FFF2-40B4-BE49-F238E27FC236}">
              <a16:creationId xmlns:a16="http://schemas.microsoft.com/office/drawing/2014/main" id="{00000000-0008-0000-0200-00004B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85807</xdr:rowOff>
    </xdr:to>
    <xdr:sp macro="" textlink="">
      <xdr:nvSpPr>
        <xdr:cNvPr id="332" name="AutoShape 169" descr="https://campus.uni-due.de/CM_IMAGES/HISinOne/images/icons/tree/tree_bullet.svg">
          <a:extLst>
            <a:ext uri="{FF2B5EF4-FFF2-40B4-BE49-F238E27FC236}">
              <a16:creationId xmlns:a16="http://schemas.microsoft.com/office/drawing/2014/main" id="{00000000-0008-0000-0200-00004C01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85807</xdr:rowOff>
    </xdr:to>
    <xdr:sp macro="" textlink="">
      <xdr:nvSpPr>
        <xdr:cNvPr id="333" name="AutoShape 170" descr="Prüfung">
          <a:extLst>
            <a:ext uri="{FF2B5EF4-FFF2-40B4-BE49-F238E27FC236}">
              <a16:creationId xmlns:a16="http://schemas.microsoft.com/office/drawing/2014/main" id="{00000000-0008-0000-0200-00004D01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34" name="AutoShape 171" descr="https://campus.uni-due.de/CM_IMAGES/HISinOne/images/icons/spacer.svg">
          <a:extLst>
            <a:ext uri="{FF2B5EF4-FFF2-40B4-BE49-F238E27FC236}">
              <a16:creationId xmlns:a16="http://schemas.microsoft.com/office/drawing/2014/main" id="{00000000-0008-0000-0200-00004E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35" name="AutoShape 172" descr="https://campus.uni-due.de/CM_IMAGES/HISinOne/images/icons/spacer.svg">
          <a:extLst>
            <a:ext uri="{FF2B5EF4-FFF2-40B4-BE49-F238E27FC236}">
              <a16:creationId xmlns:a16="http://schemas.microsoft.com/office/drawing/2014/main" id="{00000000-0008-0000-0200-00004F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36" name="AutoShape 173" descr="https://campus.uni-due.de/CM_IMAGES/HISinOne/images/icons/hyphen.svg">
          <a:extLst>
            <a:ext uri="{FF2B5EF4-FFF2-40B4-BE49-F238E27FC236}">
              <a16:creationId xmlns:a16="http://schemas.microsoft.com/office/drawing/2014/main" id="{00000000-0008-0000-0200-000050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37" name="AutoShape 174" descr="https://campus.uni-due.de/CM_IMAGES/HISinOne/images/icons/spacer.svg">
          <a:extLst>
            <a:ext uri="{FF2B5EF4-FFF2-40B4-BE49-F238E27FC236}">
              <a16:creationId xmlns:a16="http://schemas.microsoft.com/office/drawing/2014/main" id="{00000000-0008-0000-0200-00005101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38" name="AutoShape 175" descr="https://campus.uni-due.de/CM_IMAGES/HISinOne/images/icons/tree/tree_bullet.svg">
          <a:extLst>
            <a:ext uri="{FF2B5EF4-FFF2-40B4-BE49-F238E27FC236}">
              <a16:creationId xmlns:a16="http://schemas.microsoft.com/office/drawing/2014/main" id="{00000000-0008-0000-0200-00005201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104856</xdr:rowOff>
    </xdr:to>
    <xdr:sp macro="" textlink="">
      <xdr:nvSpPr>
        <xdr:cNvPr id="339" name="AutoShape 176" descr="Studienleistung">
          <a:extLst>
            <a:ext uri="{FF2B5EF4-FFF2-40B4-BE49-F238E27FC236}">
              <a16:creationId xmlns:a16="http://schemas.microsoft.com/office/drawing/2014/main" id="{00000000-0008-0000-0200-00005301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59</xdr:row>
      <xdr:rowOff>89306</xdr:rowOff>
    </xdr:to>
    <xdr:sp macro="" textlink="">
      <xdr:nvSpPr>
        <xdr:cNvPr id="340" name="AutoShape 177" descr="https://campus.uni-due.de/CM_IMAGES/HISinOne/images/icons/spacer.svg">
          <a:extLst>
            <a:ext uri="{FF2B5EF4-FFF2-40B4-BE49-F238E27FC236}">
              <a16:creationId xmlns:a16="http://schemas.microsoft.com/office/drawing/2014/main" id="{00000000-0008-0000-0200-000054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59</xdr:row>
      <xdr:rowOff>89306</xdr:rowOff>
    </xdr:to>
    <xdr:sp macro="" textlink="">
      <xdr:nvSpPr>
        <xdr:cNvPr id="341" name="AutoShape 178" descr="https://campus.uni-due.de/CM_IMAGES/HISinOne/images/icons/spacer.svg">
          <a:extLst>
            <a:ext uri="{FF2B5EF4-FFF2-40B4-BE49-F238E27FC236}">
              <a16:creationId xmlns:a16="http://schemas.microsoft.com/office/drawing/2014/main" id="{00000000-0008-0000-0200-000055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304800</xdr:colOff>
      <xdr:row>59</xdr:row>
      <xdr:rowOff>89306</xdr:rowOff>
    </xdr:to>
    <xdr:sp macro="" textlink="">
      <xdr:nvSpPr>
        <xdr:cNvPr id="342" name="AutoShape 179" descr="https://campus.uni-due.de/CM_IMAGES/HISinOne/images/icons/hyphen.svg">
          <a:extLst>
            <a:ext uri="{FF2B5EF4-FFF2-40B4-BE49-F238E27FC236}">
              <a16:creationId xmlns:a16="http://schemas.microsoft.com/office/drawing/2014/main" id="{00000000-0008-0000-0200-000056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xdr:row>
      <xdr:rowOff>0</xdr:rowOff>
    </xdr:from>
    <xdr:to>
      <xdr:col>1</xdr:col>
      <xdr:colOff>304311</xdr:colOff>
      <xdr:row>59</xdr:row>
      <xdr:rowOff>89306</xdr:rowOff>
    </xdr:to>
    <xdr:sp macro="" textlink="">
      <xdr:nvSpPr>
        <xdr:cNvPr id="343" name="AutoShape 180" descr="https://campus.uni-due.de/CM_IMAGES/HISinOne/images/icons/spacer.svg">
          <a:extLst>
            <a:ext uri="{FF2B5EF4-FFF2-40B4-BE49-F238E27FC236}">
              <a16:creationId xmlns:a16="http://schemas.microsoft.com/office/drawing/2014/main" id="{00000000-0008-0000-0200-000057010000}"/>
            </a:ext>
          </a:extLst>
        </xdr:cNvPr>
        <xdr:cNvSpPr>
          <a:spLocks noChangeAspect="1" noChangeArrowheads="1"/>
        </xdr:cNvSpPr>
      </xdr:nvSpPr>
      <xdr:spPr bwMode="auto">
        <a:xfrm>
          <a:off x="508000" y="12992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44" name="AutoShape 186" descr="https://campus.uni-due.de/CM_IMAGES/HISinOne/images/icons/tree/tree_bullet.svg">
          <a:extLst>
            <a:ext uri="{FF2B5EF4-FFF2-40B4-BE49-F238E27FC236}">
              <a16:creationId xmlns:a16="http://schemas.microsoft.com/office/drawing/2014/main" id="{00000000-0008-0000-0200-000058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45" name="AutoShape 187" descr="Prüfung">
          <a:extLst>
            <a:ext uri="{FF2B5EF4-FFF2-40B4-BE49-F238E27FC236}">
              <a16:creationId xmlns:a16="http://schemas.microsoft.com/office/drawing/2014/main" id="{00000000-0008-0000-0200-000059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46" name="AutoShape 188" descr="https://campus.uni-due.de/CM_IMAGES/HISinOne/images/icons/spacer.svg">
          <a:extLst>
            <a:ext uri="{FF2B5EF4-FFF2-40B4-BE49-F238E27FC236}">
              <a16:creationId xmlns:a16="http://schemas.microsoft.com/office/drawing/2014/main" id="{00000000-0008-0000-0200-00005A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47" name="AutoShape 189" descr="https://campus.uni-due.de/CM_IMAGES/HISinOne/images/icons/spacer.svg">
          <a:extLst>
            <a:ext uri="{FF2B5EF4-FFF2-40B4-BE49-F238E27FC236}">
              <a16:creationId xmlns:a16="http://schemas.microsoft.com/office/drawing/2014/main" id="{00000000-0008-0000-0200-00005B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48" name="AutoShape 190" descr="https://campus.uni-due.de/CM_IMAGES/HISinOne/images/icons/hyphen.svg">
          <a:extLst>
            <a:ext uri="{FF2B5EF4-FFF2-40B4-BE49-F238E27FC236}">
              <a16:creationId xmlns:a16="http://schemas.microsoft.com/office/drawing/2014/main" id="{00000000-0008-0000-0200-00005C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349" name="AutoShape 191" descr="https://campus.uni-due.de/CM_IMAGES/HISinOne/images/icons/spacer.svg">
          <a:extLst>
            <a:ext uri="{FF2B5EF4-FFF2-40B4-BE49-F238E27FC236}">
              <a16:creationId xmlns:a16="http://schemas.microsoft.com/office/drawing/2014/main" id="{00000000-0008-0000-0200-00005D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50" name="AutoShape 192" descr="https://campus.uni-due.de/CM_IMAGES/HISinOne/images/icons/tree/tree_bullet.svg">
          <a:extLst>
            <a:ext uri="{FF2B5EF4-FFF2-40B4-BE49-F238E27FC236}">
              <a16:creationId xmlns:a16="http://schemas.microsoft.com/office/drawing/2014/main" id="{00000000-0008-0000-0200-00005E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51" name="AutoShape 193" descr="Studienleistung">
          <a:extLst>
            <a:ext uri="{FF2B5EF4-FFF2-40B4-BE49-F238E27FC236}">
              <a16:creationId xmlns:a16="http://schemas.microsoft.com/office/drawing/2014/main" id="{00000000-0008-0000-0200-00005F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52" name="AutoShape 203" descr="https://campus.uni-due.de/CM_IMAGES/HISinOne/images/icons/tree/tree_bullet.svg">
          <a:extLst>
            <a:ext uri="{FF2B5EF4-FFF2-40B4-BE49-F238E27FC236}">
              <a16:creationId xmlns:a16="http://schemas.microsoft.com/office/drawing/2014/main" id="{00000000-0008-0000-0200-000060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85806</xdr:rowOff>
    </xdr:to>
    <xdr:sp macro="" textlink="">
      <xdr:nvSpPr>
        <xdr:cNvPr id="353" name="AutoShape 204" descr="Prüfung">
          <a:extLst>
            <a:ext uri="{FF2B5EF4-FFF2-40B4-BE49-F238E27FC236}">
              <a16:creationId xmlns:a16="http://schemas.microsoft.com/office/drawing/2014/main" id="{00000000-0008-0000-0200-000061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54" name="AutoShape 205" descr="https://campus.uni-due.de/CM_IMAGES/HISinOne/images/icons/spacer.svg">
          <a:extLst>
            <a:ext uri="{FF2B5EF4-FFF2-40B4-BE49-F238E27FC236}">
              <a16:creationId xmlns:a16="http://schemas.microsoft.com/office/drawing/2014/main" id="{00000000-0008-0000-0200-000062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55" name="AutoShape 206" descr="https://campus.uni-due.de/CM_IMAGES/HISinOne/images/icons/spacer.svg">
          <a:extLst>
            <a:ext uri="{FF2B5EF4-FFF2-40B4-BE49-F238E27FC236}">
              <a16:creationId xmlns:a16="http://schemas.microsoft.com/office/drawing/2014/main" id="{00000000-0008-0000-0200-000063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89306</xdr:rowOff>
    </xdr:to>
    <xdr:sp macro="" textlink="">
      <xdr:nvSpPr>
        <xdr:cNvPr id="356" name="AutoShape 207" descr="https://campus.uni-due.de/CM_IMAGES/HISinOne/images/icons/hyphen.svg">
          <a:extLst>
            <a:ext uri="{FF2B5EF4-FFF2-40B4-BE49-F238E27FC236}">
              <a16:creationId xmlns:a16="http://schemas.microsoft.com/office/drawing/2014/main" id="{00000000-0008-0000-0200-000064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89306</xdr:rowOff>
    </xdr:to>
    <xdr:sp macro="" textlink="">
      <xdr:nvSpPr>
        <xdr:cNvPr id="357" name="AutoShape 208" descr="https://campus.uni-due.de/CM_IMAGES/HISinOne/images/icons/spacer.svg">
          <a:extLst>
            <a:ext uri="{FF2B5EF4-FFF2-40B4-BE49-F238E27FC236}">
              <a16:creationId xmlns:a16="http://schemas.microsoft.com/office/drawing/2014/main" id="{00000000-0008-0000-0200-00006501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58" name="AutoShape 209" descr="https://campus.uni-due.de/CM_IMAGES/HISinOne/images/icons/tree/tree_bullet.svg">
          <a:extLst>
            <a:ext uri="{FF2B5EF4-FFF2-40B4-BE49-F238E27FC236}">
              <a16:creationId xmlns:a16="http://schemas.microsoft.com/office/drawing/2014/main" id="{00000000-0008-0000-0200-000066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59" name="AutoShape 210" descr="Studienleistung">
          <a:extLst>
            <a:ext uri="{FF2B5EF4-FFF2-40B4-BE49-F238E27FC236}">
              <a16:creationId xmlns:a16="http://schemas.microsoft.com/office/drawing/2014/main" id="{00000000-0008-0000-0200-000067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0" name="AutoShape 220" descr="https://campus.uni-due.de/CM_IMAGES/HISinOne/images/icons/tree/tree_bullet.svg">
          <a:extLst>
            <a:ext uri="{FF2B5EF4-FFF2-40B4-BE49-F238E27FC236}">
              <a16:creationId xmlns:a16="http://schemas.microsoft.com/office/drawing/2014/main" id="{00000000-0008-0000-0200-000068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1" name="AutoShape 221" descr="Prüfung">
          <a:extLst>
            <a:ext uri="{FF2B5EF4-FFF2-40B4-BE49-F238E27FC236}">
              <a16:creationId xmlns:a16="http://schemas.microsoft.com/office/drawing/2014/main" id="{00000000-0008-0000-0200-000069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2" name="AutoShape 222" descr="https://campus.uni-due.de/CM_IMAGES/HISinOne/images/icons/spacer.svg">
          <a:extLst>
            <a:ext uri="{FF2B5EF4-FFF2-40B4-BE49-F238E27FC236}">
              <a16:creationId xmlns:a16="http://schemas.microsoft.com/office/drawing/2014/main" id="{00000000-0008-0000-0200-00006A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3" name="AutoShape 223" descr="https://campus.uni-due.de/CM_IMAGES/HISinOne/images/icons/spacer.svg">
          <a:extLst>
            <a:ext uri="{FF2B5EF4-FFF2-40B4-BE49-F238E27FC236}">
              <a16:creationId xmlns:a16="http://schemas.microsoft.com/office/drawing/2014/main" id="{00000000-0008-0000-0200-00006B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59</xdr:row>
      <xdr:rowOff>89307</xdr:rowOff>
    </xdr:to>
    <xdr:sp macro="" textlink="">
      <xdr:nvSpPr>
        <xdr:cNvPr id="364" name="AutoShape 224" descr="https://campus.uni-due.de/CM_IMAGES/HISinOne/images/icons/hyphen.svg">
          <a:extLst>
            <a:ext uri="{FF2B5EF4-FFF2-40B4-BE49-F238E27FC236}">
              <a16:creationId xmlns:a16="http://schemas.microsoft.com/office/drawing/2014/main" id="{00000000-0008-0000-0200-00006C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304311</xdr:colOff>
      <xdr:row>59</xdr:row>
      <xdr:rowOff>89307</xdr:rowOff>
    </xdr:to>
    <xdr:sp macro="" textlink="">
      <xdr:nvSpPr>
        <xdr:cNvPr id="365" name="AutoShape 225" descr="https://campus.uni-due.de/CM_IMAGES/HISinOne/images/icons/spacer.svg">
          <a:extLst>
            <a:ext uri="{FF2B5EF4-FFF2-40B4-BE49-F238E27FC236}">
              <a16:creationId xmlns:a16="http://schemas.microsoft.com/office/drawing/2014/main" id="{00000000-0008-0000-0200-00006D01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66" name="AutoShape 226" descr="https://campus.uni-due.de/CM_IMAGES/HISinOne/images/icons/tree/tree_bullet.svg">
          <a:extLst>
            <a:ext uri="{FF2B5EF4-FFF2-40B4-BE49-F238E27FC236}">
              <a16:creationId xmlns:a16="http://schemas.microsoft.com/office/drawing/2014/main" id="{00000000-0008-0000-0200-00006E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57</xdr:row>
      <xdr:rowOff>0</xdr:rowOff>
    </xdr:from>
    <xdr:to>
      <xdr:col>2</xdr:col>
      <xdr:colOff>304800</xdr:colOff>
      <xdr:row>58</xdr:row>
      <xdr:rowOff>104857</xdr:rowOff>
    </xdr:to>
    <xdr:sp macro="" textlink="">
      <xdr:nvSpPr>
        <xdr:cNvPr id="367" name="AutoShape 227" descr="Studienleistung">
          <a:extLst>
            <a:ext uri="{FF2B5EF4-FFF2-40B4-BE49-F238E27FC236}">
              <a16:creationId xmlns:a16="http://schemas.microsoft.com/office/drawing/2014/main" id="{00000000-0008-0000-0200-00006F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57</xdr:row>
      <xdr:rowOff>0</xdr:rowOff>
    </xdr:from>
    <xdr:to>
      <xdr:col>1</xdr:col>
      <xdr:colOff>280377</xdr:colOff>
      <xdr:row>58</xdr:row>
      <xdr:rowOff>104856</xdr:rowOff>
    </xdr:to>
    <xdr:sp macro="" textlink="">
      <xdr:nvSpPr>
        <xdr:cNvPr id="368" name="AutoShape 237" descr="https://campus.uni-due.de/CM_IMAGES/HISinOne/images/icons/tree/tree_bullet.svg">
          <a:extLst>
            <a:ext uri="{FF2B5EF4-FFF2-40B4-BE49-F238E27FC236}">
              <a16:creationId xmlns:a16="http://schemas.microsoft.com/office/drawing/2014/main" id="{00000000-0008-0000-0200-000070010000}"/>
            </a:ext>
          </a:extLst>
        </xdr:cNvPr>
        <xdr:cNvSpPr>
          <a:spLocks noChangeAspect="1" noChangeArrowheads="1"/>
        </xdr:cNvSpPr>
      </xdr:nvSpPr>
      <xdr:spPr bwMode="auto">
        <a:xfrm>
          <a:off x="488462" y="131826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57</xdr:row>
      <xdr:rowOff>0</xdr:rowOff>
    </xdr:from>
    <xdr:to>
      <xdr:col>1</xdr:col>
      <xdr:colOff>321082</xdr:colOff>
      <xdr:row>58</xdr:row>
      <xdr:rowOff>108113</xdr:rowOff>
    </xdr:to>
    <xdr:sp macro="" textlink="">
      <xdr:nvSpPr>
        <xdr:cNvPr id="369" name="AutoShape 238" descr="Prüfung">
          <a:extLst>
            <a:ext uri="{FF2B5EF4-FFF2-40B4-BE49-F238E27FC236}">
              <a16:creationId xmlns:a16="http://schemas.microsoft.com/office/drawing/2014/main" id="{00000000-0008-0000-0200-000071010000}"/>
            </a:ext>
          </a:extLst>
        </xdr:cNvPr>
        <xdr:cNvSpPr>
          <a:spLocks noChangeAspect="1" noChangeArrowheads="1"/>
        </xdr:cNvSpPr>
      </xdr:nvSpPr>
      <xdr:spPr bwMode="auto">
        <a:xfrm>
          <a:off x="524282" y="134463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57</xdr:row>
      <xdr:rowOff>0</xdr:rowOff>
    </xdr:from>
    <xdr:ext cx="304800" cy="308300"/>
    <xdr:sp macro="" textlink="">
      <xdr:nvSpPr>
        <xdr:cNvPr id="370" name="AutoShape 16" descr="https://campus.uni-due.de/CM_IMAGES/HISinOne/images/icons/tree/tree_bullet.svg">
          <a:extLst>
            <a:ext uri="{FF2B5EF4-FFF2-40B4-BE49-F238E27FC236}">
              <a16:creationId xmlns:a16="http://schemas.microsoft.com/office/drawing/2014/main" id="{00000000-0008-0000-0200-00007201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0"/>
    <xdr:sp macro="" textlink="">
      <xdr:nvSpPr>
        <xdr:cNvPr id="371" name="AutoShape 17" descr="Prüfung">
          <a:extLst>
            <a:ext uri="{FF2B5EF4-FFF2-40B4-BE49-F238E27FC236}">
              <a16:creationId xmlns:a16="http://schemas.microsoft.com/office/drawing/2014/main" id="{00000000-0008-0000-0200-00007301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1"/>
    <xdr:sp macro="" textlink="">
      <xdr:nvSpPr>
        <xdr:cNvPr id="372" name="AutoShape 33" descr="https://campus.uni-due.de/CM_IMAGES/HISinOne/images/icons/tree/tree_bullet.svg">
          <a:extLst>
            <a:ext uri="{FF2B5EF4-FFF2-40B4-BE49-F238E27FC236}">
              <a16:creationId xmlns:a16="http://schemas.microsoft.com/office/drawing/2014/main" id="{00000000-0008-0000-0200-00007401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8301"/>
    <xdr:sp macro="" textlink="">
      <xdr:nvSpPr>
        <xdr:cNvPr id="373" name="AutoShape 34" descr="Prüfung">
          <a:extLst>
            <a:ext uri="{FF2B5EF4-FFF2-40B4-BE49-F238E27FC236}">
              <a16:creationId xmlns:a16="http://schemas.microsoft.com/office/drawing/2014/main" id="{00000000-0008-0000-0200-00007501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374" name="AutoShape 35" descr="https://campus.uni-due.de/CM_IMAGES/HISinOne/images/icons/spacer.svg">
          <a:extLst>
            <a:ext uri="{FF2B5EF4-FFF2-40B4-BE49-F238E27FC236}">
              <a16:creationId xmlns:a16="http://schemas.microsoft.com/office/drawing/2014/main" id="{00000000-0008-0000-0200-000076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375" name="AutoShape 36" descr="https://campus.uni-due.de/CM_IMAGES/HISinOne/images/icons/spacer.svg">
          <a:extLst>
            <a:ext uri="{FF2B5EF4-FFF2-40B4-BE49-F238E27FC236}">
              <a16:creationId xmlns:a16="http://schemas.microsoft.com/office/drawing/2014/main" id="{00000000-0008-0000-0200-000077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1544"/>
    <xdr:sp macro="" textlink="">
      <xdr:nvSpPr>
        <xdr:cNvPr id="376" name="AutoShape 37" descr="https://campus.uni-due.de/CM_IMAGES/HISinOne/images/icons/hyphen.svg">
          <a:extLst>
            <a:ext uri="{FF2B5EF4-FFF2-40B4-BE49-F238E27FC236}">
              <a16:creationId xmlns:a16="http://schemas.microsoft.com/office/drawing/2014/main" id="{00000000-0008-0000-0200-000078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311" cy="301544"/>
    <xdr:sp macro="" textlink="">
      <xdr:nvSpPr>
        <xdr:cNvPr id="377" name="AutoShape 38" descr="https://campus.uni-due.de/CM_IMAGES/HISinOne/images/icons/spacer.svg">
          <a:extLst>
            <a:ext uri="{FF2B5EF4-FFF2-40B4-BE49-F238E27FC236}">
              <a16:creationId xmlns:a16="http://schemas.microsoft.com/office/drawing/2014/main" id="{00000000-0008-0000-0200-000079010000}"/>
            </a:ext>
          </a:extLst>
        </xdr:cNvPr>
        <xdr:cNvSpPr>
          <a:spLocks noChangeAspect="1" noChangeArrowheads="1"/>
        </xdr:cNvSpPr>
      </xdr:nvSpPr>
      <xdr:spPr bwMode="auto">
        <a:xfrm>
          <a:off x="1549400" y="8420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4800"/>
    <xdr:sp macro="" textlink="">
      <xdr:nvSpPr>
        <xdr:cNvPr id="378" name="AutoShape 39" descr="https://campus.uni-due.de/CM_IMAGES/HISinOne/images/icons/tree/tree_bullet.svg">
          <a:extLst>
            <a:ext uri="{FF2B5EF4-FFF2-40B4-BE49-F238E27FC236}">
              <a16:creationId xmlns:a16="http://schemas.microsoft.com/office/drawing/2014/main" id="{00000000-0008-0000-0200-00007A01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57</xdr:row>
      <xdr:rowOff>0</xdr:rowOff>
    </xdr:from>
    <xdr:ext cx="304800" cy="304800"/>
    <xdr:sp macro="" textlink="">
      <xdr:nvSpPr>
        <xdr:cNvPr id="379" name="AutoShape 40" descr="Prüfung">
          <a:extLst>
            <a:ext uri="{FF2B5EF4-FFF2-40B4-BE49-F238E27FC236}">
              <a16:creationId xmlns:a16="http://schemas.microsoft.com/office/drawing/2014/main" id="{00000000-0008-0000-0200-00007B01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50</xdr:row>
      <xdr:rowOff>0</xdr:rowOff>
    </xdr:from>
    <xdr:to>
      <xdr:col>2</xdr:col>
      <xdr:colOff>304800</xdr:colOff>
      <xdr:row>51</xdr:row>
      <xdr:rowOff>114381</xdr:rowOff>
    </xdr:to>
    <xdr:sp macro="" textlink="">
      <xdr:nvSpPr>
        <xdr:cNvPr id="380" name="AutoShape 73" descr="https://campus.uni-due.de/CM_IMAGES/HISinOne/images/icons/tree/tree_bullet.svg">
          <a:extLst>
            <a:ext uri="{FF2B5EF4-FFF2-40B4-BE49-F238E27FC236}">
              <a16:creationId xmlns:a16="http://schemas.microsoft.com/office/drawing/2014/main" id="{C1B32AE6-1A57-4866-A3CF-CCD293D53C2B}"/>
            </a:ext>
          </a:extLst>
        </xdr:cNvPr>
        <xdr:cNvSpPr>
          <a:spLocks noChangeAspect="1" noChangeArrowheads="1"/>
        </xdr:cNvSpPr>
      </xdr:nvSpPr>
      <xdr:spPr bwMode="auto">
        <a:xfrm>
          <a:off x="1247775" y="9172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51</xdr:row>
      <xdr:rowOff>114381</xdr:rowOff>
    </xdr:to>
    <xdr:sp macro="" textlink="">
      <xdr:nvSpPr>
        <xdr:cNvPr id="381" name="AutoShape 74" descr="Studienleistung">
          <a:extLst>
            <a:ext uri="{FF2B5EF4-FFF2-40B4-BE49-F238E27FC236}">
              <a16:creationId xmlns:a16="http://schemas.microsoft.com/office/drawing/2014/main" id="{13958556-2B59-4BF2-968F-E6D14B95A592}"/>
            </a:ext>
          </a:extLst>
        </xdr:cNvPr>
        <xdr:cNvSpPr>
          <a:spLocks noChangeAspect="1" noChangeArrowheads="1"/>
        </xdr:cNvSpPr>
      </xdr:nvSpPr>
      <xdr:spPr bwMode="auto">
        <a:xfrm>
          <a:off x="1247775" y="9172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382" name="AutoShape 11" descr="Modul">
          <a:extLst>
            <a:ext uri="{FF2B5EF4-FFF2-40B4-BE49-F238E27FC236}">
              <a16:creationId xmlns:a16="http://schemas.microsoft.com/office/drawing/2014/main" id="{986D0C2D-D14F-413B-BE38-0C3388FB9BFD}"/>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383" name="AutoShape 73" descr="https://campus.uni-due.de/CM_IMAGES/HISinOne/images/icons/tree/tree_bullet.svg">
          <a:extLst>
            <a:ext uri="{FF2B5EF4-FFF2-40B4-BE49-F238E27FC236}">
              <a16:creationId xmlns:a16="http://schemas.microsoft.com/office/drawing/2014/main" id="{000D638A-E23D-4A8B-B8A2-795AD726183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384" name="AutoShape 74" descr="Studienleistung">
          <a:extLst>
            <a:ext uri="{FF2B5EF4-FFF2-40B4-BE49-F238E27FC236}">
              <a16:creationId xmlns:a16="http://schemas.microsoft.com/office/drawing/2014/main" id="{AFF12DD4-0861-4652-9455-753E291AAC1C}"/>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385" name="AutoShape 84" descr="https://campus.uni-due.de/CM_IMAGES/HISinOne/images/icons/tree/tree_bullet.svg">
          <a:extLst>
            <a:ext uri="{FF2B5EF4-FFF2-40B4-BE49-F238E27FC236}">
              <a16:creationId xmlns:a16="http://schemas.microsoft.com/office/drawing/2014/main" id="{BA964871-8C22-47CE-BFC8-A0CD418BB7F4}"/>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386" name="AutoShape 85" descr="Prüfung">
          <a:extLst>
            <a:ext uri="{FF2B5EF4-FFF2-40B4-BE49-F238E27FC236}">
              <a16:creationId xmlns:a16="http://schemas.microsoft.com/office/drawing/2014/main" id="{E4B24CF6-2505-4643-B66A-277EE9AC6FDA}"/>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387" name="AutoShape 86" descr="https://campus.uni-due.de/CM_IMAGES/HISinOne/images/icons/spacer.svg">
          <a:extLst>
            <a:ext uri="{FF2B5EF4-FFF2-40B4-BE49-F238E27FC236}">
              <a16:creationId xmlns:a16="http://schemas.microsoft.com/office/drawing/2014/main" id="{E1EB6DEC-9671-4328-AFD1-A6B5A1EBBC65}"/>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388" name="AutoShape 87" descr="https://campus.uni-due.de/CM_IMAGES/HISinOne/images/icons/spacer.svg">
          <a:extLst>
            <a:ext uri="{FF2B5EF4-FFF2-40B4-BE49-F238E27FC236}">
              <a16:creationId xmlns:a16="http://schemas.microsoft.com/office/drawing/2014/main" id="{2FB80CE2-5698-4C05-958A-62C474E4914E}"/>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389" name="AutoShape 88" descr="https://campus.uni-due.de/CM_IMAGES/HISinOne/images/icons/hyphen.svg">
          <a:extLst>
            <a:ext uri="{FF2B5EF4-FFF2-40B4-BE49-F238E27FC236}">
              <a16:creationId xmlns:a16="http://schemas.microsoft.com/office/drawing/2014/main" id="{F91C46B5-B41F-44A6-B1A8-ED5A5971783D}"/>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121685</xdr:rowOff>
    </xdr:to>
    <xdr:sp macro="" textlink="">
      <xdr:nvSpPr>
        <xdr:cNvPr id="390" name="AutoShape 89" descr="https://campus.uni-due.de/CM_IMAGES/HISinOne/images/icons/spacer.svg">
          <a:extLst>
            <a:ext uri="{FF2B5EF4-FFF2-40B4-BE49-F238E27FC236}">
              <a16:creationId xmlns:a16="http://schemas.microsoft.com/office/drawing/2014/main" id="{11BCD014-3522-49D3-9E75-ACCFAF9FE603}"/>
            </a:ext>
          </a:extLst>
        </xdr:cNvPr>
        <xdr:cNvSpPr>
          <a:spLocks noChangeAspect="1" noChangeArrowheads="1"/>
        </xdr:cNvSpPr>
      </xdr:nvSpPr>
      <xdr:spPr bwMode="auto">
        <a:xfrm>
          <a:off x="1247775" y="9363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391" name="AutoShape 90" descr="https://campus.uni-due.de/CM_IMAGES/HISinOne/images/icons/tree/tree_bullet.svg">
          <a:extLst>
            <a:ext uri="{FF2B5EF4-FFF2-40B4-BE49-F238E27FC236}">
              <a16:creationId xmlns:a16="http://schemas.microsoft.com/office/drawing/2014/main" id="{EF777B8F-6F89-4204-9238-77781C4A519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392" name="AutoShape 91" descr="Studienleistung">
          <a:extLst>
            <a:ext uri="{FF2B5EF4-FFF2-40B4-BE49-F238E27FC236}">
              <a16:creationId xmlns:a16="http://schemas.microsoft.com/office/drawing/2014/main" id="{95970715-446A-465C-8C21-D2811800D966}"/>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393" name="AutoShape 11" descr="Modul">
          <a:extLst>
            <a:ext uri="{FF2B5EF4-FFF2-40B4-BE49-F238E27FC236}">
              <a16:creationId xmlns:a16="http://schemas.microsoft.com/office/drawing/2014/main" id="{AEF18C03-AD29-4E56-BFE7-24062FC672C8}"/>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394" name="AutoShape 12" descr="https://campus.uni-due.de/CM_IMAGES/HISinOne/images/icons/spacer.svg">
          <a:extLst>
            <a:ext uri="{FF2B5EF4-FFF2-40B4-BE49-F238E27FC236}">
              <a16:creationId xmlns:a16="http://schemas.microsoft.com/office/drawing/2014/main" id="{DE0389E7-0D8E-4F42-B836-08EE3C428E94}"/>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395" name="AutoShape 13" descr="https://campus.uni-due.de/CM_IMAGES/HISinOne/images/icons/spacer.svg">
          <a:extLst>
            <a:ext uri="{FF2B5EF4-FFF2-40B4-BE49-F238E27FC236}">
              <a16:creationId xmlns:a16="http://schemas.microsoft.com/office/drawing/2014/main" id="{6C3B3A58-68AD-4FDA-A03B-A2BFC5F5BED7}"/>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396" name="AutoShape 14" descr="https://campus.uni-due.de/CM_IMAGES/HISinOne/images/icons/hyphen.svg">
          <a:extLst>
            <a:ext uri="{FF2B5EF4-FFF2-40B4-BE49-F238E27FC236}">
              <a16:creationId xmlns:a16="http://schemas.microsoft.com/office/drawing/2014/main" id="{28AA2595-27E4-46FC-955A-728D31EA98BE}"/>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397" name="AutoShape 15" descr="https://campus.uni-due.de/CM_IMAGES/HISinOne/images/icons/spacer.svg">
          <a:extLst>
            <a:ext uri="{FF2B5EF4-FFF2-40B4-BE49-F238E27FC236}">
              <a16:creationId xmlns:a16="http://schemas.microsoft.com/office/drawing/2014/main" id="{6FB4878D-3A51-4FCD-BEDB-BD05AD6F1F44}"/>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398" name="AutoShape 16" descr="https://campus.uni-due.de/CM_IMAGES/HISinOne/images/icons/tree/tree_bullet.svg">
          <a:extLst>
            <a:ext uri="{FF2B5EF4-FFF2-40B4-BE49-F238E27FC236}">
              <a16:creationId xmlns:a16="http://schemas.microsoft.com/office/drawing/2014/main" id="{573D56F3-F8F8-49D4-9C15-862303F9AEF5}"/>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399" name="AutoShape 17" descr="Prüfung">
          <a:extLst>
            <a:ext uri="{FF2B5EF4-FFF2-40B4-BE49-F238E27FC236}">
              <a16:creationId xmlns:a16="http://schemas.microsoft.com/office/drawing/2014/main" id="{28E3CBEA-B6B4-422A-9C5C-A148689472DD}"/>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400" name="AutoShape 28" descr="Modul">
          <a:extLst>
            <a:ext uri="{FF2B5EF4-FFF2-40B4-BE49-F238E27FC236}">
              <a16:creationId xmlns:a16="http://schemas.microsoft.com/office/drawing/2014/main" id="{1D173D92-A286-4DE4-BB44-81E55ED3C941}"/>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401" name="AutoShape 29" descr="https://campus.uni-due.de/CM_IMAGES/HISinOne/images/icons/spacer.svg">
          <a:extLst>
            <a:ext uri="{FF2B5EF4-FFF2-40B4-BE49-F238E27FC236}">
              <a16:creationId xmlns:a16="http://schemas.microsoft.com/office/drawing/2014/main" id="{C3AE60BC-41F4-401D-BB8F-19B2687D31ED}"/>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402" name="AutoShape 30" descr="https://campus.uni-due.de/CM_IMAGES/HISinOne/images/icons/spacer.svg">
          <a:extLst>
            <a:ext uri="{FF2B5EF4-FFF2-40B4-BE49-F238E27FC236}">
              <a16:creationId xmlns:a16="http://schemas.microsoft.com/office/drawing/2014/main" id="{449F8BA2-9D69-4410-B8F7-A8887929231F}"/>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403" name="AutoShape 31" descr="https://campus.uni-due.de/CM_IMAGES/HISinOne/images/icons/hyphen.svg">
          <a:extLst>
            <a:ext uri="{FF2B5EF4-FFF2-40B4-BE49-F238E27FC236}">
              <a16:creationId xmlns:a16="http://schemas.microsoft.com/office/drawing/2014/main" id="{E94E4D5B-D138-4395-99F8-D1D0A3BC1F8C}"/>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114928</xdr:rowOff>
    </xdr:to>
    <xdr:sp macro="" textlink="">
      <xdr:nvSpPr>
        <xdr:cNvPr id="404" name="AutoShape 32" descr="https://campus.uni-due.de/CM_IMAGES/HISinOne/images/icons/spacer.svg">
          <a:extLst>
            <a:ext uri="{FF2B5EF4-FFF2-40B4-BE49-F238E27FC236}">
              <a16:creationId xmlns:a16="http://schemas.microsoft.com/office/drawing/2014/main" id="{716547EF-FF73-4393-9619-FFC05D587682}"/>
            </a:ext>
          </a:extLst>
        </xdr:cNvPr>
        <xdr:cNvSpPr>
          <a:spLocks noChangeAspect="1" noChangeArrowheads="1"/>
        </xdr:cNvSpPr>
      </xdr:nvSpPr>
      <xdr:spPr bwMode="auto">
        <a:xfrm>
          <a:off x="1247775" y="9363075"/>
          <a:ext cx="304311"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05" name="AutoShape 33" descr="https://campus.uni-due.de/CM_IMAGES/HISinOne/images/icons/tree/tree_bullet.svg">
          <a:extLst>
            <a:ext uri="{FF2B5EF4-FFF2-40B4-BE49-F238E27FC236}">
              <a16:creationId xmlns:a16="http://schemas.microsoft.com/office/drawing/2014/main" id="{3EAF79A2-3BA8-4ED2-90E5-98D373320523}"/>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06" name="AutoShape 34" descr="Prüfung">
          <a:extLst>
            <a:ext uri="{FF2B5EF4-FFF2-40B4-BE49-F238E27FC236}">
              <a16:creationId xmlns:a16="http://schemas.microsoft.com/office/drawing/2014/main" id="{D5781AC6-60ED-4D35-8AD3-05086131DED1}"/>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07" name="AutoShape 45" descr="Modul">
          <a:extLst>
            <a:ext uri="{FF2B5EF4-FFF2-40B4-BE49-F238E27FC236}">
              <a16:creationId xmlns:a16="http://schemas.microsoft.com/office/drawing/2014/main" id="{E1801EF3-6876-4937-AFC2-21C5E3AE61DB}"/>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08" name="AutoShape 46" descr="https://campus.uni-due.de/CM_IMAGES/HISinOne/images/icons/spacer.svg">
          <a:extLst>
            <a:ext uri="{FF2B5EF4-FFF2-40B4-BE49-F238E27FC236}">
              <a16:creationId xmlns:a16="http://schemas.microsoft.com/office/drawing/2014/main" id="{B5E642F5-CA0E-4452-BA82-EC562FC61CC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09" name="AutoShape 47" descr="https://campus.uni-due.de/CM_IMAGES/HISinOne/images/icons/spacer.svg">
          <a:extLst>
            <a:ext uri="{FF2B5EF4-FFF2-40B4-BE49-F238E27FC236}">
              <a16:creationId xmlns:a16="http://schemas.microsoft.com/office/drawing/2014/main" id="{492A5AD4-45EA-4680-89C4-72A9BE1CA83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10" name="AutoShape 48" descr="https://campus.uni-due.de/CM_IMAGES/HISinOne/images/icons/hyphen.svg">
          <a:extLst>
            <a:ext uri="{FF2B5EF4-FFF2-40B4-BE49-F238E27FC236}">
              <a16:creationId xmlns:a16="http://schemas.microsoft.com/office/drawing/2014/main" id="{DE6A25B8-E6CC-4101-8670-A6D7C453E52B}"/>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11" name="AutoShape 49" descr="https://campus.uni-due.de/CM_IMAGES/HISinOne/images/icons/spacer.svg">
          <a:extLst>
            <a:ext uri="{FF2B5EF4-FFF2-40B4-BE49-F238E27FC236}">
              <a16:creationId xmlns:a16="http://schemas.microsoft.com/office/drawing/2014/main" id="{39B8DEEF-B6BA-4B7C-BCF1-B481B67558DC}"/>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412" name="AutoShape 62" descr="Modul">
          <a:extLst>
            <a:ext uri="{FF2B5EF4-FFF2-40B4-BE49-F238E27FC236}">
              <a16:creationId xmlns:a16="http://schemas.microsoft.com/office/drawing/2014/main" id="{2147DB8E-0594-4672-9DEB-DCEB2297A8EB}"/>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13" name="AutoShape 90" descr="https://campus.uni-due.de/CM_IMAGES/HISinOne/images/icons/tree/tree_bullet.svg">
          <a:extLst>
            <a:ext uri="{FF2B5EF4-FFF2-40B4-BE49-F238E27FC236}">
              <a16:creationId xmlns:a16="http://schemas.microsoft.com/office/drawing/2014/main" id="{B2ED75D7-2DD4-4499-A8FE-BB7ECE337619}"/>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14" name="AutoShape 91" descr="Studienleistung">
          <a:extLst>
            <a:ext uri="{FF2B5EF4-FFF2-40B4-BE49-F238E27FC236}">
              <a16:creationId xmlns:a16="http://schemas.microsoft.com/office/drawing/2014/main" id="{B2897153-5CAD-4972-988A-04B451A9F637}"/>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15" name="AutoShape 101" descr="https://campus.uni-due.de/CM_IMAGES/HISinOne/images/icons/tree/tree_bullet.svg">
          <a:extLst>
            <a:ext uri="{FF2B5EF4-FFF2-40B4-BE49-F238E27FC236}">
              <a16:creationId xmlns:a16="http://schemas.microsoft.com/office/drawing/2014/main" id="{11A431AA-81B0-47AA-B0FE-00A855FD90C6}"/>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16" name="AutoShape 102" descr="Prüfung">
          <a:extLst>
            <a:ext uri="{FF2B5EF4-FFF2-40B4-BE49-F238E27FC236}">
              <a16:creationId xmlns:a16="http://schemas.microsoft.com/office/drawing/2014/main" id="{7DA5A1A8-899A-4AFF-B2AD-487DF15FCF4E}"/>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17" name="AutoShape 103" descr="https://campus.uni-due.de/CM_IMAGES/HISinOne/images/icons/spacer.svg">
          <a:extLst>
            <a:ext uri="{FF2B5EF4-FFF2-40B4-BE49-F238E27FC236}">
              <a16:creationId xmlns:a16="http://schemas.microsoft.com/office/drawing/2014/main" id="{7ADFA505-EF04-412E-9082-4438D7F48D6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18" name="AutoShape 104" descr="https://campus.uni-due.de/CM_IMAGES/HISinOne/images/icons/spacer.svg">
          <a:extLst>
            <a:ext uri="{FF2B5EF4-FFF2-40B4-BE49-F238E27FC236}">
              <a16:creationId xmlns:a16="http://schemas.microsoft.com/office/drawing/2014/main" id="{17AAD50D-70FB-484C-8A0E-2B83AFF6574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19" name="AutoShape 105" descr="https://campus.uni-due.de/CM_IMAGES/HISinOne/images/icons/hyphen.svg">
          <a:extLst>
            <a:ext uri="{FF2B5EF4-FFF2-40B4-BE49-F238E27FC236}">
              <a16:creationId xmlns:a16="http://schemas.microsoft.com/office/drawing/2014/main" id="{EE114AB9-73DA-4629-A175-991B064725DB}"/>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20" name="AutoShape 106" descr="https://campus.uni-due.de/CM_IMAGES/HISinOne/images/icons/spacer.svg">
          <a:extLst>
            <a:ext uri="{FF2B5EF4-FFF2-40B4-BE49-F238E27FC236}">
              <a16:creationId xmlns:a16="http://schemas.microsoft.com/office/drawing/2014/main" id="{2A0EAA3A-0728-405C-B508-8DA0F70C40E4}"/>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21" name="AutoShape 107" descr="https://campus.uni-due.de/CM_IMAGES/HISinOne/images/icons/tree/tree_bullet.svg">
          <a:extLst>
            <a:ext uri="{FF2B5EF4-FFF2-40B4-BE49-F238E27FC236}">
              <a16:creationId xmlns:a16="http://schemas.microsoft.com/office/drawing/2014/main" id="{96DB1467-679D-403D-B6BD-17BC461F5D97}"/>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22" name="AutoShape 108" descr="Studienleistung">
          <a:extLst>
            <a:ext uri="{FF2B5EF4-FFF2-40B4-BE49-F238E27FC236}">
              <a16:creationId xmlns:a16="http://schemas.microsoft.com/office/drawing/2014/main" id="{33AC8F95-D487-4719-ADF7-949CBF40E05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423" name="AutoShape 118" descr="https://campus.uni-due.de/CM_IMAGES/HISinOne/images/icons/tree/tree_bullet.svg">
          <a:extLst>
            <a:ext uri="{FF2B5EF4-FFF2-40B4-BE49-F238E27FC236}">
              <a16:creationId xmlns:a16="http://schemas.microsoft.com/office/drawing/2014/main" id="{8B081F11-5EE3-42D1-A2C3-9E8649A2FE4C}"/>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424" name="AutoShape 119" descr="Prüfung">
          <a:extLst>
            <a:ext uri="{FF2B5EF4-FFF2-40B4-BE49-F238E27FC236}">
              <a16:creationId xmlns:a16="http://schemas.microsoft.com/office/drawing/2014/main" id="{078277F1-B7F4-4BBE-B76A-EE6BE13813EE}"/>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25" name="AutoShape 120" descr="https://campus.uni-due.de/CM_IMAGES/HISinOne/images/icons/spacer.svg">
          <a:extLst>
            <a:ext uri="{FF2B5EF4-FFF2-40B4-BE49-F238E27FC236}">
              <a16:creationId xmlns:a16="http://schemas.microsoft.com/office/drawing/2014/main" id="{447B3685-3765-4FE6-9F26-DFF7371E2F4C}"/>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26" name="AutoShape 121" descr="https://campus.uni-due.de/CM_IMAGES/HISinOne/images/icons/spacer.svg">
          <a:extLst>
            <a:ext uri="{FF2B5EF4-FFF2-40B4-BE49-F238E27FC236}">
              <a16:creationId xmlns:a16="http://schemas.microsoft.com/office/drawing/2014/main" id="{402B9855-D776-4792-8DFD-7ABF90FDF46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27" name="AutoShape 122" descr="https://campus.uni-due.de/CM_IMAGES/HISinOne/images/icons/hyphen.svg">
          <a:extLst>
            <a:ext uri="{FF2B5EF4-FFF2-40B4-BE49-F238E27FC236}">
              <a16:creationId xmlns:a16="http://schemas.microsoft.com/office/drawing/2014/main" id="{687BD971-193B-4636-8D12-04DE5763505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28" name="AutoShape 123" descr="https://campus.uni-due.de/CM_IMAGES/HISinOne/images/icons/spacer.svg">
          <a:extLst>
            <a:ext uri="{FF2B5EF4-FFF2-40B4-BE49-F238E27FC236}">
              <a16:creationId xmlns:a16="http://schemas.microsoft.com/office/drawing/2014/main" id="{07978AF2-D2FA-4674-8818-ACCAD0D2A308}"/>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29" name="AutoShape 124" descr="https://campus.uni-due.de/CM_IMAGES/HISinOne/images/icons/tree/tree_bullet.svg">
          <a:extLst>
            <a:ext uri="{FF2B5EF4-FFF2-40B4-BE49-F238E27FC236}">
              <a16:creationId xmlns:a16="http://schemas.microsoft.com/office/drawing/2014/main" id="{73989AB7-B21E-4C8F-BEB8-A077DEE30FF3}"/>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30" name="AutoShape 125" descr="Studienleistung">
          <a:extLst>
            <a:ext uri="{FF2B5EF4-FFF2-40B4-BE49-F238E27FC236}">
              <a16:creationId xmlns:a16="http://schemas.microsoft.com/office/drawing/2014/main" id="{A7772CCA-A711-431A-B91A-F0658962AA71}"/>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31" name="AutoShape 135" descr="https://campus.uni-due.de/CM_IMAGES/HISinOne/images/icons/tree/tree_bullet.svg">
          <a:extLst>
            <a:ext uri="{FF2B5EF4-FFF2-40B4-BE49-F238E27FC236}">
              <a16:creationId xmlns:a16="http://schemas.microsoft.com/office/drawing/2014/main" id="{910C8F04-DD52-4248-AE43-7E52EF7266B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32" name="AutoShape 136" descr="Prüfung">
          <a:extLst>
            <a:ext uri="{FF2B5EF4-FFF2-40B4-BE49-F238E27FC236}">
              <a16:creationId xmlns:a16="http://schemas.microsoft.com/office/drawing/2014/main" id="{D97DACB6-2122-4EE5-B6C7-C6A7A9755AD6}"/>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33" name="AutoShape 137" descr="https://campus.uni-due.de/CM_IMAGES/HISinOne/images/icons/spacer.svg">
          <a:extLst>
            <a:ext uri="{FF2B5EF4-FFF2-40B4-BE49-F238E27FC236}">
              <a16:creationId xmlns:a16="http://schemas.microsoft.com/office/drawing/2014/main" id="{BF426538-8038-4F23-856B-679B0851795D}"/>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34" name="AutoShape 138" descr="https://campus.uni-due.de/CM_IMAGES/HISinOne/images/icons/spacer.svg">
          <a:extLst>
            <a:ext uri="{FF2B5EF4-FFF2-40B4-BE49-F238E27FC236}">
              <a16:creationId xmlns:a16="http://schemas.microsoft.com/office/drawing/2014/main" id="{5B464ED2-A857-457C-AB85-D6ADA4311038}"/>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35" name="AutoShape 139" descr="https://campus.uni-due.de/CM_IMAGES/HISinOne/images/icons/hyphen.svg">
          <a:extLst>
            <a:ext uri="{FF2B5EF4-FFF2-40B4-BE49-F238E27FC236}">
              <a16:creationId xmlns:a16="http://schemas.microsoft.com/office/drawing/2014/main" id="{87707633-09FA-4710-A8C5-905D15CC861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36" name="AutoShape 140" descr="https://campus.uni-due.de/CM_IMAGES/HISinOne/images/icons/spacer.svg">
          <a:extLst>
            <a:ext uri="{FF2B5EF4-FFF2-40B4-BE49-F238E27FC236}">
              <a16:creationId xmlns:a16="http://schemas.microsoft.com/office/drawing/2014/main" id="{1A08F65C-F37D-47AD-9758-AECE2FF3467D}"/>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37" name="AutoShape 141" descr="https://campus.uni-due.de/CM_IMAGES/HISinOne/images/icons/tree/tree_bullet.svg">
          <a:extLst>
            <a:ext uri="{FF2B5EF4-FFF2-40B4-BE49-F238E27FC236}">
              <a16:creationId xmlns:a16="http://schemas.microsoft.com/office/drawing/2014/main" id="{08D673DB-7782-472E-9CCA-39603FED9CC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38" name="AutoShape 142" descr="Studienleistung">
          <a:extLst>
            <a:ext uri="{FF2B5EF4-FFF2-40B4-BE49-F238E27FC236}">
              <a16:creationId xmlns:a16="http://schemas.microsoft.com/office/drawing/2014/main" id="{F426F266-FCE1-4A74-B900-44824EFF376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39" name="AutoShape 62" descr="Modul">
          <a:extLst>
            <a:ext uri="{FF2B5EF4-FFF2-40B4-BE49-F238E27FC236}">
              <a16:creationId xmlns:a16="http://schemas.microsoft.com/office/drawing/2014/main" id="{2217CCB6-9543-4DE4-BBB7-55FF41C1F6FA}"/>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40" name="AutoShape 63" descr="https://campus.uni-due.de/CM_IMAGES/HISinOne/images/icons/spacer.svg">
          <a:extLst>
            <a:ext uri="{FF2B5EF4-FFF2-40B4-BE49-F238E27FC236}">
              <a16:creationId xmlns:a16="http://schemas.microsoft.com/office/drawing/2014/main" id="{EEA74163-6327-4ABA-A641-78380F18F645}"/>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41" name="AutoShape 64" descr="https://campus.uni-due.de/CM_IMAGES/HISinOne/images/icons/spacer.svg">
          <a:extLst>
            <a:ext uri="{FF2B5EF4-FFF2-40B4-BE49-F238E27FC236}">
              <a16:creationId xmlns:a16="http://schemas.microsoft.com/office/drawing/2014/main" id="{9A1D141E-A1DE-4BA8-9014-37B5AA72A41C}"/>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42" name="AutoShape 65" descr="https://campus.uni-due.de/CM_IMAGES/HISinOne/images/icons/hyphen.svg">
          <a:extLst>
            <a:ext uri="{FF2B5EF4-FFF2-40B4-BE49-F238E27FC236}">
              <a16:creationId xmlns:a16="http://schemas.microsoft.com/office/drawing/2014/main" id="{CA77221D-0A6A-4CE0-9541-6091FB0D9DE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443" name="AutoShape 66" descr="https://campus.uni-due.de/CM_IMAGES/HISinOne/images/icons/spacer.svg">
          <a:extLst>
            <a:ext uri="{FF2B5EF4-FFF2-40B4-BE49-F238E27FC236}">
              <a16:creationId xmlns:a16="http://schemas.microsoft.com/office/drawing/2014/main" id="{AB90DEC0-6134-4D23-8EE0-A2124BAF3E69}"/>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44" name="AutoShape 79" descr="Modul">
          <a:extLst>
            <a:ext uri="{FF2B5EF4-FFF2-40B4-BE49-F238E27FC236}">
              <a16:creationId xmlns:a16="http://schemas.microsoft.com/office/drawing/2014/main" id="{34FBE1E8-DE83-48BA-93B1-0B54D1414F4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45" name="AutoShape 141" descr="https://campus.uni-due.de/CM_IMAGES/HISinOne/images/icons/tree/tree_bullet.svg">
          <a:extLst>
            <a:ext uri="{FF2B5EF4-FFF2-40B4-BE49-F238E27FC236}">
              <a16:creationId xmlns:a16="http://schemas.microsoft.com/office/drawing/2014/main" id="{F24E1C4A-2F83-4C83-ACED-E2C5C2EF7C4B}"/>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46" name="AutoShape 142" descr="Studienleistung">
          <a:extLst>
            <a:ext uri="{FF2B5EF4-FFF2-40B4-BE49-F238E27FC236}">
              <a16:creationId xmlns:a16="http://schemas.microsoft.com/office/drawing/2014/main" id="{B8C1ECE0-8AA2-4C6A-BB51-BA126C1F04E7}"/>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447" name="AutoShape 152" descr="https://campus.uni-due.de/CM_IMAGES/HISinOne/images/icons/tree/tree_bullet.svg">
          <a:extLst>
            <a:ext uri="{FF2B5EF4-FFF2-40B4-BE49-F238E27FC236}">
              <a16:creationId xmlns:a16="http://schemas.microsoft.com/office/drawing/2014/main" id="{C70611F4-92A5-40FF-B9A7-AFA87420780E}"/>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448" name="AutoShape 153" descr="Prüfung">
          <a:extLst>
            <a:ext uri="{FF2B5EF4-FFF2-40B4-BE49-F238E27FC236}">
              <a16:creationId xmlns:a16="http://schemas.microsoft.com/office/drawing/2014/main" id="{8678247C-4031-44D6-8302-E12DFED6EC61}"/>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449" name="AutoShape 154" descr="https://campus.uni-due.de/CM_IMAGES/HISinOne/images/icons/spacer.svg">
          <a:extLst>
            <a:ext uri="{FF2B5EF4-FFF2-40B4-BE49-F238E27FC236}">
              <a16:creationId xmlns:a16="http://schemas.microsoft.com/office/drawing/2014/main" id="{49532C56-C030-4FD5-BFC1-4BD1C47A3B67}"/>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450" name="AutoShape 155" descr="https://campus.uni-due.de/CM_IMAGES/HISinOne/images/icons/spacer.svg">
          <a:extLst>
            <a:ext uri="{FF2B5EF4-FFF2-40B4-BE49-F238E27FC236}">
              <a16:creationId xmlns:a16="http://schemas.microsoft.com/office/drawing/2014/main" id="{374862EB-D226-4DAD-B758-8FF648295971}"/>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451" name="AutoShape 156" descr="https://campus.uni-due.de/CM_IMAGES/HISinOne/images/icons/hyphen.svg">
          <a:extLst>
            <a:ext uri="{FF2B5EF4-FFF2-40B4-BE49-F238E27FC236}">
              <a16:creationId xmlns:a16="http://schemas.microsoft.com/office/drawing/2014/main" id="{C500B250-A41A-4A09-99B6-56F488E739B1}"/>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121685</xdr:rowOff>
    </xdr:to>
    <xdr:sp macro="" textlink="">
      <xdr:nvSpPr>
        <xdr:cNvPr id="452" name="AutoShape 157" descr="https://campus.uni-due.de/CM_IMAGES/HISinOne/images/icons/spacer.svg">
          <a:extLst>
            <a:ext uri="{FF2B5EF4-FFF2-40B4-BE49-F238E27FC236}">
              <a16:creationId xmlns:a16="http://schemas.microsoft.com/office/drawing/2014/main" id="{BD937B3D-E535-4F2B-99F7-B13292869BFA}"/>
            </a:ext>
          </a:extLst>
        </xdr:cNvPr>
        <xdr:cNvSpPr>
          <a:spLocks noChangeAspect="1" noChangeArrowheads="1"/>
        </xdr:cNvSpPr>
      </xdr:nvSpPr>
      <xdr:spPr bwMode="auto">
        <a:xfrm>
          <a:off x="1247775" y="9363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53" name="AutoShape 158" descr="https://campus.uni-due.de/CM_IMAGES/HISinOne/images/icons/tree/tree_bullet.svg">
          <a:extLst>
            <a:ext uri="{FF2B5EF4-FFF2-40B4-BE49-F238E27FC236}">
              <a16:creationId xmlns:a16="http://schemas.microsoft.com/office/drawing/2014/main" id="{E121EAC9-6881-49BD-A41C-395C0B459C32}"/>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454" name="AutoShape 159" descr="Studienleistung">
          <a:extLst>
            <a:ext uri="{FF2B5EF4-FFF2-40B4-BE49-F238E27FC236}">
              <a16:creationId xmlns:a16="http://schemas.microsoft.com/office/drawing/2014/main" id="{35987852-FD99-4A40-87C4-BFA74C25F04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55" name="AutoShape 1" descr="https://campus.uni-due.de/CM_IMAGES/HISinOne/images/icons/spacer.svg">
          <a:extLst>
            <a:ext uri="{FF2B5EF4-FFF2-40B4-BE49-F238E27FC236}">
              <a16:creationId xmlns:a16="http://schemas.microsoft.com/office/drawing/2014/main" id="{B51DD067-4827-47DA-A11C-31CF53B98AE4}"/>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56" name="AutoShape 2" descr="https://campus.uni-due.de/CM_IMAGES/HISinOne/images/icons/spacer.svg">
          <a:extLst>
            <a:ext uri="{FF2B5EF4-FFF2-40B4-BE49-F238E27FC236}">
              <a16:creationId xmlns:a16="http://schemas.microsoft.com/office/drawing/2014/main" id="{C30EB5DE-BEB4-4C5A-BED6-FC6E4CA5D4D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57" name="AutoShape 3" descr="https://campus.uni-due.de/CM_IMAGES/HISinOne/images/icons/hyphen.svg">
          <a:extLst>
            <a:ext uri="{FF2B5EF4-FFF2-40B4-BE49-F238E27FC236}">
              <a16:creationId xmlns:a16="http://schemas.microsoft.com/office/drawing/2014/main" id="{72D3FBB4-203B-4B06-99FE-1F62ED0C23EB}"/>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458" name="AutoShape 4" descr="https://campus.uni-due.de/CM_IMAGES/HISinOne/images/icons/spacer.svg">
          <a:extLst>
            <a:ext uri="{FF2B5EF4-FFF2-40B4-BE49-F238E27FC236}">
              <a16:creationId xmlns:a16="http://schemas.microsoft.com/office/drawing/2014/main" id="{28E2A5ED-7188-4E1B-A541-FD6DC48388D6}"/>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59" name="AutoShape 5" descr="https://campus.uni-due.de/CM_IMAGES/HISinOne/images/icons/tree/tree_bullet.svg">
          <a:extLst>
            <a:ext uri="{FF2B5EF4-FFF2-40B4-BE49-F238E27FC236}">
              <a16:creationId xmlns:a16="http://schemas.microsoft.com/office/drawing/2014/main" id="{2041AC79-6795-4B6C-BA77-3A415ED2E0D7}"/>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60" name="AutoShape 6" descr="Studienleistung">
          <a:extLst>
            <a:ext uri="{FF2B5EF4-FFF2-40B4-BE49-F238E27FC236}">
              <a16:creationId xmlns:a16="http://schemas.microsoft.com/office/drawing/2014/main" id="{FE8BE3C8-C317-433B-9919-C15FD0E87B4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461" name="AutoShape 7" descr="https://campus.uni-due.de/CM_IMAGES/HISinOne/images/icons/spacer.svg">
          <a:extLst>
            <a:ext uri="{FF2B5EF4-FFF2-40B4-BE49-F238E27FC236}">
              <a16:creationId xmlns:a16="http://schemas.microsoft.com/office/drawing/2014/main" id="{E67D1961-A57D-4C4C-BBC5-21C5A3CCB9A7}"/>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462" name="AutoShape 8" descr="https://campus.uni-due.de/CM_IMAGES/HISinOne/images/icons/spacer.svg">
          <a:extLst>
            <a:ext uri="{FF2B5EF4-FFF2-40B4-BE49-F238E27FC236}">
              <a16:creationId xmlns:a16="http://schemas.microsoft.com/office/drawing/2014/main" id="{0B498CF4-1B17-44B8-8B57-D283DC627460}"/>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463" name="AutoShape 9" descr="https://campus.uni-due.de/CM_IMAGES/HISinOne/images/icons/hyphen.svg">
          <a:extLst>
            <a:ext uri="{FF2B5EF4-FFF2-40B4-BE49-F238E27FC236}">
              <a16:creationId xmlns:a16="http://schemas.microsoft.com/office/drawing/2014/main" id="{6D8D814E-4AD8-47CB-9B5E-6D799C2B832D}"/>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111125</xdr:rowOff>
    </xdr:to>
    <xdr:sp macro="" textlink="">
      <xdr:nvSpPr>
        <xdr:cNvPr id="464" name="AutoShape 10" descr="https://campus.uni-due.de/CM_IMAGES/HISinOne/images/icons/spacer.svg">
          <a:extLst>
            <a:ext uri="{FF2B5EF4-FFF2-40B4-BE49-F238E27FC236}">
              <a16:creationId xmlns:a16="http://schemas.microsoft.com/office/drawing/2014/main" id="{B6694211-2B35-47C1-B45C-C53103209BBE}"/>
            </a:ext>
          </a:extLst>
        </xdr:cNvPr>
        <xdr:cNvSpPr>
          <a:spLocks noChangeAspect="1" noChangeArrowheads="1"/>
        </xdr:cNvSpPr>
      </xdr:nvSpPr>
      <xdr:spPr bwMode="auto">
        <a:xfrm>
          <a:off x="1247775" y="9363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65" name="AutoShape 18" descr="https://campus.uni-due.de/CM_IMAGES/HISinOne/images/icons/spacer.svg">
          <a:extLst>
            <a:ext uri="{FF2B5EF4-FFF2-40B4-BE49-F238E27FC236}">
              <a16:creationId xmlns:a16="http://schemas.microsoft.com/office/drawing/2014/main" id="{4F07C9DA-77A8-4D87-A333-23477372EE46}"/>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66" name="AutoShape 19" descr="https://campus.uni-due.de/CM_IMAGES/HISinOne/images/icons/spacer.svg">
          <a:extLst>
            <a:ext uri="{FF2B5EF4-FFF2-40B4-BE49-F238E27FC236}">
              <a16:creationId xmlns:a16="http://schemas.microsoft.com/office/drawing/2014/main" id="{98422DA9-3A12-4020-8597-4A2626FA39CE}"/>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67" name="AutoShape 20" descr="https://campus.uni-due.de/CM_IMAGES/HISinOne/images/icons/hyphen.svg">
          <a:extLst>
            <a:ext uri="{FF2B5EF4-FFF2-40B4-BE49-F238E27FC236}">
              <a16:creationId xmlns:a16="http://schemas.microsoft.com/office/drawing/2014/main" id="{ECC6AAD0-9C75-4935-AA8F-8BE37C5F1828}"/>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468" name="AutoShape 21" descr="https://campus.uni-due.de/CM_IMAGES/HISinOne/images/icons/spacer.svg">
          <a:extLst>
            <a:ext uri="{FF2B5EF4-FFF2-40B4-BE49-F238E27FC236}">
              <a16:creationId xmlns:a16="http://schemas.microsoft.com/office/drawing/2014/main" id="{1CACBBBF-A669-4DB6-ABF5-5C57D54CDAE8}"/>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69" name="AutoShape 35" descr="https://campus.uni-due.de/CM_IMAGES/HISinOne/images/icons/spacer.svg">
          <a:extLst>
            <a:ext uri="{FF2B5EF4-FFF2-40B4-BE49-F238E27FC236}">
              <a16:creationId xmlns:a16="http://schemas.microsoft.com/office/drawing/2014/main" id="{949A8625-1E88-459B-90B3-ED774CE1A251}"/>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70" name="AutoShape 36" descr="https://campus.uni-due.de/CM_IMAGES/HISinOne/images/icons/spacer.svg">
          <a:extLst>
            <a:ext uri="{FF2B5EF4-FFF2-40B4-BE49-F238E27FC236}">
              <a16:creationId xmlns:a16="http://schemas.microsoft.com/office/drawing/2014/main" id="{A847CFFB-32C5-4776-949F-761831D4F030}"/>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471" name="AutoShape 37" descr="https://campus.uni-due.de/CM_IMAGES/HISinOne/images/icons/hyphen.svg">
          <a:extLst>
            <a:ext uri="{FF2B5EF4-FFF2-40B4-BE49-F238E27FC236}">
              <a16:creationId xmlns:a16="http://schemas.microsoft.com/office/drawing/2014/main" id="{6E3443A3-4737-4105-84ED-89BACB1E269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472" name="AutoShape 38" descr="https://campus.uni-due.de/CM_IMAGES/HISinOne/images/icons/spacer.svg">
          <a:extLst>
            <a:ext uri="{FF2B5EF4-FFF2-40B4-BE49-F238E27FC236}">
              <a16:creationId xmlns:a16="http://schemas.microsoft.com/office/drawing/2014/main" id="{278EB87E-30B9-4087-82E2-F9A75EF0BE27}"/>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73" name="AutoShape 39" descr="https://campus.uni-due.de/CM_IMAGES/HISinOne/images/icons/tree/tree_bullet.svg">
          <a:extLst>
            <a:ext uri="{FF2B5EF4-FFF2-40B4-BE49-F238E27FC236}">
              <a16:creationId xmlns:a16="http://schemas.microsoft.com/office/drawing/2014/main" id="{EBE77EA7-B60A-4F50-B234-537AE06C3FD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474" name="AutoShape 40" descr="Prüfung">
          <a:extLst>
            <a:ext uri="{FF2B5EF4-FFF2-40B4-BE49-F238E27FC236}">
              <a16:creationId xmlns:a16="http://schemas.microsoft.com/office/drawing/2014/main" id="{9CD9E40B-60CB-406A-B6F6-41CEE7BE967C}"/>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75" name="AutoShape 41" descr="https://campus.uni-due.de/CM_IMAGES/HISinOne/images/icons/spacer.svg">
          <a:extLst>
            <a:ext uri="{FF2B5EF4-FFF2-40B4-BE49-F238E27FC236}">
              <a16:creationId xmlns:a16="http://schemas.microsoft.com/office/drawing/2014/main" id="{722117E4-3200-4794-800E-0A9044D8ABB7}"/>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76" name="AutoShape 42" descr="https://campus.uni-due.de/CM_IMAGES/HISinOne/images/icons/spacer.svg">
          <a:extLst>
            <a:ext uri="{FF2B5EF4-FFF2-40B4-BE49-F238E27FC236}">
              <a16:creationId xmlns:a16="http://schemas.microsoft.com/office/drawing/2014/main" id="{B786A3F6-9C6F-4988-81E6-E03089823278}"/>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477" name="AutoShape 43" descr="https://campus.uni-due.de/CM_IMAGES/HISinOne/images/icons/hyphen.svg">
          <a:extLst>
            <a:ext uri="{FF2B5EF4-FFF2-40B4-BE49-F238E27FC236}">
              <a16:creationId xmlns:a16="http://schemas.microsoft.com/office/drawing/2014/main" id="{FF410E58-DF32-4C0A-986D-0F1D874EB207}"/>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117883</xdr:rowOff>
    </xdr:to>
    <xdr:sp macro="" textlink="">
      <xdr:nvSpPr>
        <xdr:cNvPr id="478" name="AutoShape 44" descr="https://campus.uni-due.de/CM_IMAGES/HISinOne/images/icons/spacer.svg">
          <a:extLst>
            <a:ext uri="{FF2B5EF4-FFF2-40B4-BE49-F238E27FC236}">
              <a16:creationId xmlns:a16="http://schemas.microsoft.com/office/drawing/2014/main" id="{E8B34DB9-4F26-4F7B-A398-2CFF36EB0688}"/>
            </a:ext>
          </a:extLst>
        </xdr:cNvPr>
        <xdr:cNvSpPr>
          <a:spLocks noChangeAspect="1" noChangeArrowheads="1"/>
        </xdr:cNvSpPr>
      </xdr:nvSpPr>
      <xdr:spPr bwMode="auto">
        <a:xfrm>
          <a:off x="1247775" y="9363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479" name="AutoShape 58" descr="https://campus.uni-due.de/CM_IMAGES/HISinOne/images/icons/spacer.svg">
          <a:extLst>
            <a:ext uri="{FF2B5EF4-FFF2-40B4-BE49-F238E27FC236}">
              <a16:creationId xmlns:a16="http://schemas.microsoft.com/office/drawing/2014/main" id="{E4839C85-BA00-46E9-9A81-92A905977A23}"/>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480" name="AutoShape 59" descr="https://campus.uni-due.de/CM_IMAGES/HISinOne/images/icons/spacer.svg">
          <a:extLst>
            <a:ext uri="{FF2B5EF4-FFF2-40B4-BE49-F238E27FC236}">
              <a16:creationId xmlns:a16="http://schemas.microsoft.com/office/drawing/2014/main" id="{50104D66-BC0B-4E4E-B118-9F3F0F0A92EE}"/>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481" name="AutoShape 60" descr="https://campus.uni-due.de/CM_IMAGES/HISinOne/images/icons/hyphen.svg">
          <a:extLst>
            <a:ext uri="{FF2B5EF4-FFF2-40B4-BE49-F238E27FC236}">
              <a16:creationId xmlns:a16="http://schemas.microsoft.com/office/drawing/2014/main" id="{876DA8A6-A23C-481F-9032-EEBECA55361B}"/>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111127</xdr:rowOff>
    </xdr:to>
    <xdr:sp macro="" textlink="">
      <xdr:nvSpPr>
        <xdr:cNvPr id="482" name="AutoShape 61" descr="https://campus.uni-due.de/CM_IMAGES/HISinOne/images/icons/spacer.svg">
          <a:extLst>
            <a:ext uri="{FF2B5EF4-FFF2-40B4-BE49-F238E27FC236}">
              <a16:creationId xmlns:a16="http://schemas.microsoft.com/office/drawing/2014/main" id="{EC3B7DD2-2843-46BD-A4BB-B1FB4847B4AA}"/>
            </a:ext>
          </a:extLst>
        </xdr:cNvPr>
        <xdr:cNvSpPr>
          <a:spLocks noChangeAspect="1" noChangeArrowheads="1"/>
        </xdr:cNvSpPr>
      </xdr:nvSpPr>
      <xdr:spPr bwMode="auto">
        <a:xfrm>
          <a:off x="1247775" y="9363075"/>
          <a:ext cx="304311"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483" name="AutoShape 75" descr="https://campus.uni-due.de/CM_IMAGES/HISinOne/images/icons/spacer.svg">
          <a:extLst>
            <a:ext uri="{FF2B5EF4-FFF2-40B4-BE49-F238E27FC236}">
              <a16:creationId xmlns:a16="http://schemas.microsoft.com/office/drawing/2014/main" id="{CECA3B76-E11C-40E0-918E-79E56FCEB607}"/>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484" name="AutoShape 76" descr="https://campus.uni-due.de/CM_IMAGES/HISinOne/images/icons/spacer.svg">
          <a:extLst>
            <a:ext uri="{FF2B5EF4-FFF2-40B4-BE49-F238E27FC236}">
              <a16:creationId xmlns:a16="http://schemas.microsoft.com/office/drawing/2014/main" id="{6201D39D-FB70-4BA8-84FC-C9FF00F9C10C}"/>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485" name="AutoShape 77" descr="https://campus.uni-due.de/CM_IMAGES/HISinOne/images/icons/hyphen.svg">
          <a:extLst>
            <a:ext uri="{FF2B5EF4-FFF2-40B4-BE49-F238E27FC236}">
              <a16:creationId xmlns:a16="http://schemas.microsoft.com/office/drawing/2014/main" id="{8AD46AF4-6111-41CC-A61D-58B8CFB72F2B}"/>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117881</xdr:rowOff>
    </xdr:to>
    <xdr:sp macro="" textlink="">
      <xdr:nvSpPr>
        <xdr:cNvPr id="486" name="AutoShape 78" descr="https://campus.uni-due.de/CM_IMAGES/HISinOne/images/icons/spacer.svg">
          <a:extLst>
            <a:ext uri="{FF2B5EF4-FFF2-40B4-BE49-F238E27FC236}">
              <a16:creationId xmlns:a16="http://schemas.microsoft.com/office/drawing/2014/main" id="{B18CC7A1-0E09-46D4-8FA5-5CAC061AF98E}"/>
            </a:ext>
          </a:extLst>
        </xdr:cNvPr>
        <xdr:cNvSpPr>
          <a:spLocks noChangeAspect="1" noChangeArrowheads="1"/>
        </xdr:cNvSpPr>
      </xdr:nvSpPr>
      <xdr:spPr bwMode="auto">
        <a:xfrm>
          <a:off x="1247775" y="9363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487" name="AutoShape 92" descr="https://campus.uni-due.de/CM_IMAGES/HISinOne/images/icons/spacer.svg">
          <a:extLst>
            <a:ext uri="{FF2B5EF4-FFF2-40B4-BE49-F238E27FC236}">
              <a16:creationId xmlns:a16="http://schemas.microsoft.com/office/drawing/2014/main" id="{80808DFD-C070-496B-9B94-17554603386D}"/>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488" name="AutoShape 93" descr="https://campus.uni-due.de/CM_IMAGES/HISinOne/images/icons/spacer.svg">
          <a:extLst>
            <a:ext uri="{FF2B5EF4-FFF2-40B4-BE49-F238E27FC236}">
              <a16:creationId xmlns:a16="http://schemas.microsoft.com/office/drawing/2014/main" id="{60324C27-B67D-442B-BCAF-FB2C0F4CDA08}"/>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489" name="AutoShape 94" descr="https://campus.uni-due.de/CM_IMAGES/HISinOne/images/icons/hyphen.svg">
          <a:extLst>
            <a:ext uri="{FF2B5EF4-FFF2-40B4-BE49-F238E27FC236}">
              <a16:creationId xmlns:a16="http://schemas.microsoft.com/office/drawing/2014/main" id="{EB24941A-A8C4-4B50-8F2E-644DF4F88BB8}"/>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490" name="AutoShape 95" descr="https://campus.uni-due.de/CM_IMAGES/HISinOne/images/icons/spacer.svg">
          <a:extLst>
            <a:ext uri="{FF2B5EF4-FFF2-40B4-BE49-F238E27FC236}">
              <a16:creationId xmlns:a16="http://schemas.microsoft.com/office/drawing/2014/main" id="{226FB927-F68D-4801-A77C-31544ED05FDE}"/>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491" name="AutoShape 96" descr="Modul">
          <a:extLst>
            <a:ext uri="{FF2B5EF4-FFF2-40B4-BE49-F238E27FC236}">
              <a16:creationId xmlns:a16="http://schemas.microsoft.com/office/drawing/2014/main" id="{E303E8FB-63CE-4359-9F4F-9A1917F29029}"/>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2" name="AutoShape 109" descr="https://campus.uni-due.de/CM_IMAGES/HISinOne/images/icons/spacer.svg">
          <a:extLst>
            <a:ext uri="{FF2B5EF4-FFF2-40B4-BE49-F238E27FC236}">
              <a16:creationId xmlns:a16="http://schemas.microsoft.com/office/drawing/2014/main" id="{14D7FCDF-48E9-42B3-B893-053D43DD6D7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3" name="AutoShape 110" descr="https://campus.uni-due.de/CM_IMAGES/HISinOne/images/icons/spacer.svg">
          <a:extLst>
            <a:ext uri="{FF2B5EF4-FFF2-40B4-BE49-F238E27FC236}">
              <a16:creationId xmlns:a16="http://schemas.microsoft.com/office/drawing/2014/main" id="{42D0CED0-615E-441A-91B9-B3860227812F}"/>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4" name="AutoShape 111" descr="https://campus.uni-due.de/CM_IMAGES/HISinOne/images/icons/hyphen.svg">
          <a:extLst>
            <a:ext uri="{FF2B5EF4-FFF2-40B4-BE49-F238E27FC236}">
              <a16:creationId xmlns:a16="http://schemas.microsoft.com/office/drawing/2014/main" id="{1FFDB03A-2F29-46D6-8B06-B27637F5A9F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95" name="AutoShape 112" descr="https://campus.uni-due.de/CM_IMAGES/HISinOne/images/icons/spacer.svg">
          <a:extLst>
            <a:ext uri="{FF2B5EF4-FFF2-40B4-BE49-F238E27FC236}">
              <a16:creationId xmlns:a16="http://schemas.microsoft.com/office/drawing/2014/main" id="{CF9E8310-E7B6-4659-9CB5-6F9746A166C9}"/>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6" name="AutoShape 126" descr="https://campus.uni-due.de/CM_IMAGES/HISinOne/images/icons/spacer.svg">
          <a:extLst>
            <a:ext uri="{FF2B5EF4-FFF2-40B4-BE49-F238E27FC236}">
              <a16:creationId xmlns:a16="http://schemas.microsoft.com/office/drawing/2014/main" id="{40D4A2EB-5F9F-45B7-A90D-0F85B6DBA6E3}"/>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7" name="AutoShape 127" descr="https://campus.uni-due.de/CM_IMAGES/HISinOne/images/icons/spacer.svg">
          <a:extLst>
            <a:ext uri="{FF2B5EF4-FFF2-40B4-BE49-F238E27FC236}">
              <a16:creationId xmlns:a16="http://schemas.microsoft.com/office/drawing/2014/main" id="{2C6415C0-09F2-4858-8391-301979400175}"/>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498" name="AutoShape 128" descr="https://campus.uni-due.de/CM_IMAGES/HISinOne/images/icons/hyphen.svg">
          <a:extLst>
            <a:ext uri="{FF2B5EF4-FFF2-40B4-BE49-F238E27FC236}">
              <a16:creationId xmlns:a16="http://schemas.microsoft.com/office/drawing/2014/main" id="{3E51A4D0-4E78-4B75-AB3E-BE43A4C03A94}"/>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499" name="AutoShape 129" descr="https://campus.uni-due.de/CM_IMAGES/HISinOne/images/icons/spacer.svg">
          <a:extLst>
            <a:ext uri="{FF2B5EF4-FFF2-40B4-BE49-F238E27FC236}">
              <a16:creationId xmlns:a16="http://schemas.microsoft.com/office/drawing/2014/main" id="{295AB6F7-FF27-42D9-B5AA-C15918FC4E7B}"/>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00" name="AutoShape 130" descr="Modul">
          <a:extLst>
            <a:ext uri="{FF2B5EF4-FFF2-40B4-BE49-F238E27FC236}">
              <a16:creationId xmlns:a16="http://schemas.microsoft.com/office/drawing/2014/main" id="{D91C86E2-4274-4F85-B977-F86AAD88A44D}"/>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01" name="AutoShape 143" descr="https://campus.uni-due.de/CM_IMAGES/HISinOne/images/icons/spacer.svg">
          <a:extLst>
            <a:ext uri="{FF2B5EF4-FFF2-40B4-BE49-F238E27FC236}">
              <a16:creationId xmlns:a16="http://schemas.microsoft.com/office/drawing/2014/main" id="{A0E93990-718E-4194-82FD-9A590948106E}"/>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02" name="AutoShape 144" descr="https://campus.uni-due.de/CM_IMAGES/HISinOne/images/icons/spacer.svg">
          <a:extLst>
            <a:ext uri="{FF2B5EF4-FFF2-40B4-BE49-F238E27FC236}">
              <a16:creationId xmlns:a16="http://schemas.microsoft.com/office/drawing/2014/main" id="{FFA5D04D-37BC-4E03-BEB7-1A7316FFBC18}"/>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03" name="AutoShape 145" descr="https://campus.uni-due.de/CM_IMAGES/HISinOne/images/icons/hyphen.svg">
          <a:extLst>
            <a:ext uri="{FF2B5EF4-FFF2-40B4-BE49-F238E27FC236}">
              <a16:creationId xmlns:a16="http://schemas.microsoft.com/office/drawing/2014/main" id="{89F99170-0A21-4B66-BB11-E471953DD4CC}"/>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504" name="AutoShape 146" descr="https://campus.uni-due.de/CM_IMAGES/HISinOne/images/icons/spacer.svg">
          <a:extLst>
            <a:ext uri="{FF2B5EF4-FFF2-40B4-BE49-F238E27FC236}">
              <a16:creationId xmlns:a16="http://schemas.microsoft.com/office/drawing/2014/main" id="{A4AFBC1B-3C81-4F64-8AF4-C7CEAAF557CB}"/>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505" name="AutoShape 147" descr="Modul">
          <a:extLst>
            <a:ext uri="{FF2B5EF4-FFF2-40B4-BE49-F238E27FC236}">
              <a16:creationId xmlns:a16="http://schemas.microsoft.com/office/drawing/2014/main" id="{FB053C75-04DF-4A9F-89B5-0E92A2582305}"/>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06" name="AutoShape 160" descr="https://campus.uni-due.de/CM_IMAGES/HISinOne/images/icons/spacer.svg">
          <a:extLst>
            <a:ext uri="{FF2B5EF4-FFF2-40B4-BE49-F238E27FC236}">
              <a16:creationId xmlns:a16="http://schemas.microsoft.com/office/drawing/2014/main" id="{CB4338F7-EC80-45A6-8932-3ADCDF6C4FA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07" name="AutoShape 161" descr="https://campus.uni-due.de/CM_IMAGES/HISinOne/images/icons/spacer.svg">
          <a:extLst>
            <a:ext uri="{FF2B5EF4-FFF2-40B4-BE49-F238E27FC236}">
              <a16:creationId xmlns:a16="http://schemas.microsoft.com/office/drawing/2014/main" id="{997B992A-9B6E-4A50-BBFC-40B6C108A30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08" name="AutoShape 162" descr="https://campus.uni-due.de/CM_IMAGES/HISinOne/images/icons/hyphen.svg">
          <a:extLst>
            <a:ext uri="{FF2B5EF4-FFF2-40B4-BE49-F238E27FC236}">
              <a16:creationId xmlns:a16="http://schemas.microsoft.com/office/drawing/2014/main" id="{61799EB8-6771-41A1-9E67-6305A60E61B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509" name="AutoShape 163" descr="https://campus.uni-due.de/CM_IMAGES/HISinOne/images/icons/spacer.svg">
          <a:extLst>
            <a:ext uri="{FF2B5EF4-FFF2-40B4-BE49-F238E27FC236}">
              <a16:creationId xmlns:a16="http://schemas.microsoft.com/office/drawing/2014/main" id="{E3A6B8A6-6F6E-495D-8002-E7B423EEA23E}"/>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10" name="AutoShape 164" descr="Modul">
          <a:extLst>
            <a:ext uri="{FF2B5EF4-FFF2-40B4-BE49-F238E27FC236}">
              <a16:creationId xmlns:a16="http://schemas.microsoft.com/office/drawing/2014/main" id="{2F69AC9A-90D2-4D80-B6F7-EF238747DCC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11" name="AutoShape 175" descr="https://campus.uni-due.de/CM_IMAGES/HISinOne/images/icons/tree/tree_bullet.svg">
          <a:extLst>
            <a:ext uri="{FF2B5EF4-FFF2-40B4-BE49-F238E27FC236}">
              <a16:creationId xmlns:a16="http://schemas.microsoft.com/office/drawing/2014/main" id="{ED5A5F86-5754-4D0D-9D5B-C32C13301D6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12" name="AutoShape 176" descr="Studienleistung">
          <a:extLst>
            <a:ext uri="{FF2B5EF4-FFF2-40B4-BE49-F238E27FC236}">
              <a16:creationId xmlns:a16="http://schemas.microsoft.com/office/drawing/2014/main" id="{C373072D-BBBE-4671-B22D-84B2CFE8EA34}"/>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513" name="AutoShape 186" descr="https://campus.uni-due.de/CM_IMAGES/HISinOne/images/icons/tree/tree_bullet.svg">
          <a:extLst>
            <a:ext uri="{FF2B5EF4-FFF2-40B4-BE49-F238E27FC236}">
              <a16:creationId xmlns:a16="http://schemas.microsoft.com/office/drawing/2014/main" id="{59ADF072-0FB7-4D0F-9282-11F3F58AEA34}"/>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514" name="AutoShape 187" descr="Prüfung">
          <a:extLst>
            <a:ext uri="{FF2B5EF4-FFF2-40B4-BE49-F238E27FC236}">
              <a16:creationId xmlns:a16="http://schemas.microsoft.com/office/drawing/2014/main" id="{B6D0BB85-26F6-4E45-BDF4-D40BC7F470E3}"/>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15" name="AutoShape 188" descr="https://campus.uni-due.de/CM_IMAGES/HISinOne/images/icons/spacer.svg">
          <a:extLst>
            <a:ext uri="{FF2B5EF4-FFF2-40B4-BE49-F238E27FC236}">
              <a16:creationId xmlns:a16="http://schemas.microsoft.com/office/drawing/2014/main" id="{623A4FA6-02AA-480E-9F23-30A75364A7F0}"/>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16" name="AutoShape 189" descr="https://campus.uni-due.de/CM_IMAGES/HISinOne/images/icons/spacer.svg">
          <a:extLst>
            <a:ext uri="{FF2B5EF4-FFF2-40B4-BE49-F238E27FC236}">
              <a16:creationId xmlns:a16="http://schemas.microsoft.com/office/drawing/2014/main" id="{0C350C24-91EA-4A31-824A-9A45F4465B34}"/>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17" name="AutoShape 190" descr="https://campus.uni-due.de/CM_IMAGES/HISinOne/images/icons/hyphen.svg">
          <a:extLst>
            <a:ext uri="{FF2B5EF4-FFF2-40B4-BE49-F238E27FC236}">
              <a16:creationId xmlns:a16="http://schemas.microsoft.com/office/drawing/2014/main" id="{F826ADCD-6538-4395-A0DA-717A6426AD2F}"/>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518" name="AutoShape 191" descr="https://campus.uni-due.de/CM_IMAGES/HISinOne/images/icons/spacer.svg">
          <a:extLst>
            <a:ext uri="{FF2B5EF4-FFF2-40B4-BE49-F238E27FC236}">
              <a16:creationId xmlns:a16="http://schemas.microsoft.com/office/drawing/2014/main" id="{BD8B2961-2AB8-414F-B808-A29E93DB619C}"/>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19" name="AutoShape 192" descr="https://campus.uni-due.de/CM_IMAGES/HISinOne/images/icons/tree/tree_bullet.svg">
          <a:extLst>
            <a:ext uri="{FF2B5EF4-FFF2-40B4-BE49-F238E27FC236}">
              <a16:creationId xmlns:a16="http://schemas.microsoft.com/office/drawing/2014/main" id="{9154BCDE-1F5C-4C42-99E2-9E1FFFE80AA3}"/>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20" name="AutoShape 193" descr="Studienleistung">
          <a:extLst>
            <a:ext uri="{FF2B5EF4-FFF2-40B4-BE49-F238E27FC236}">
              <a16:creationId xmlns:a16="http://schemas.microsoft.com/office/drawing/2014/main" id="{B1033A3F-E6DD-4D89-9935-69A0D88A9AED}"/>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521" name="AutoShape 203" descr="https://campus.uni-due.de/CM_IMAGES/HISinOne/images/icons/tree/tree_bullet.svg">
          <a:extLst>
            <a:ext uri="{FF2B5EF4-FFF2-40B4-BE49-F238E27FC236}">
              <a16:creationId xmlns:a16="http://schemas.microsoft.com/office/drawing/2014/main" id="{8C47816F-2FB2-4245-9D36-055A98B94938}"/>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522" name="AutoShape 204" descr="Prüfung">
          <a:extLst>
            <a:ext uri="{FF2B5EF4-FFF2-40B4-BE49-F238E27FC236}">
              <a16:creationId xmlns:a16="http://schemas.microsoft.com/office/drawing/2014/main" id="{94E39003-6815-48CA-94E7-F2DFA1A9F14E}"/>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23" name="AutoShape 205" descr="https://campus.uni-due.de/CM_IMAGES/HISinOne/images/icons/spacer.svg">
          <a:extLst>
            <a:ext uri="{FF2B5EF4-FFF2-40B4-BE49-F238E27FC236}">
              <a16:creationId xmlns:a16="http://schemas.microsoft.com/office/drawing/2014/main" id="{EF986B24-E921-46B7-A269-D5C640E63602}"/>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24" name="AutoShape 206" descr="https://campus.uni-due.de/CM_IMAGES/HISinOne/images/icons/spacer.svg">
          <a:extLst>
            <a:ext uri="{FF2B5EF4-FFF2-40B4-BE49-F238E27FC236}">
              <a16:creationId xmlns:a16="http://schemas.microsoft.com/office/drawing/2014/main" id="{407F92A9-6E00-47C1-A545-A756DF6A1406}"/>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525" name="AutoShape 207" descr="https://campus.uni-due.de/CM_IMAGES/HISinOne/images/icons/hyphen.svg">
          <a:extLst>
            <a:ext uri="{FF2B5EF4-FFF2-40B4-BE49-F238E27FC236}">
              <a16:creationId xmlns:a16="http://schemas.microsoft.com/office/drawing/2014/main" id="{BC40D457-340E-4D5F-9F21-C53BFD8324E2}"/>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526" name="AutoShape 208" descr="https://campus.uni-due.de/CM_IMAGES/HISinOne/images/icons/spacer.svg">
          <a:extLst>
            <a:ext uri="{FF2B5EF4-FFF2-40B4-BE49-F238E27FC236}">
              <a16:creationId xmlns:a16="http://schemas.microsoft.com/office/drawing/2014/main" id="{E79798CB-BD83-4012-B31E-DC9A0535031C}"/>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527" name="AutoShape 209" descr="https://campus.uni-due.de/CM_IMAGES/HISinOne/images/icons/tree/tree_bullet.svg">
          <a:extLst>
            <a:ext uri="{FF2B5EF4-FFF2-40B4-BE49-F238E27FC236}">
              <a16:creationId xmlns:a16="http://schemas.microsoft.com/office/drawing/2014/main" id="{238D1A57-9C37-49D4-8F09-E22F86163868}"/>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528" name="AutoShape 210" descr="Studienleistung">
          <a:extLst>
            <a:ext uri="{FF2B5EF4-FFF2-40B4-BE49-F238E27FC236}">
              <a16:creationId xmlns:a16="http://schemas.microsoft.com/office/drawing/2014/main" id="{0694F0C2-6C84-44FD-89EE-D86F17410A60}"/>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29" name="AutoShape 220" descr="https://campus.uni-due.de/CM_IMAGES/HISinOne/images/icons/tree/tree_bullet.svg">
          <a:extLst>
            <a:ext uri="{FF2B5EF4-FFF2-40B4-BE49-F238E27FC236}">
              <a16:creationId xmlns:a16="http://schemas.microsoft.com/office/drawing/2014/main" id="{623FD85F-7ED7-46DA-B50B-B03A12A64A3A}"/>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30" name="AutoShape 221" descr="Prüfung">
          <a:extLst>
            <a:ext uri="{FF2B5EF4-FFF2-40B4-BE49-F238E27FC236}">
              <a16:creationId xmlns:a16="http://schemas.microsoft.com/office/drawing/2014/main" id="{692F9413-0166-4F4F-9989-E6A9A2DA2695}"/>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31" name="AutoShape 222" descr="https://campus.uni-due.de/CM_IMAGES/HISinOne/images/icons/spacer.svg">
          <a:extLst>
            <a:ext uri="{FF2B5EF4-FFF2-40B4-BE49-F238E27FC236}">
              <a16:creationId xmlns:a16="http://schemas.microsoft.com/office/drawing/2014/main" id="{CCE772CE-917A-481C-8F81-275179706DB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32" name="AutoShape 223" descr="https://campus.uni-due.de/CM_IMAGES/HISinOne/images/icons/spacer.svg">
          <a:extLst>
            <a:ext uri="{FF2B5EF4-FFF2-40B4-BE49-F238E27FC236}">
              <a16:creationId xmlns:a16="http://schemas.microsoft.com/office/drawing/2014/main" id="{4DBA9DAD-8F4B-48D3-864E-3AC4CB6EDF6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533" name="AutoShape 224" descr="https://campus.uni-due.de/CM_IMAGES/HISinOne/images/icons/hyphen.svg">
          <a:extLst>
            <a:ext uri="{FF2B5EF4-FFF2-40B4-BE49-F238E27FC236}">
              <a16:creationId xmlns:a16="http://schemas.microsoft.com/office/drawing/2014/main" id="{BFB73074-E163-4A70-9752-A63A49F7648C}"/>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534" name="AutoShape 225" descr="https://campus.uni-due.de/CM_IMAGES/HISinOne/images/icons/spacer.svg">
          <a:extLst>
            <a:ext uri="{FF2B5EF4-FFF2-40B4-BE49-F238E27FC236}">
              <a16:creationId xmlns:a16="http://schemas.microsoft.com/office/drawing/2014/main" id="{510C006B-F9EF-44F3-85A3-1C5B995218BC}"/>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35" name="AutoShape 226" descr="https://campus.uni-due.de/CM_IMAGES/HISinOne/images/icons/tree/tree_bullet.svg">
          <a:extLst>
            <a:ext uri="{FF2B5EF4-FFF2-40B4-BE49-F238E27FC236}">
              <a16:creationId xmlns:a16="http://schemas.microsoft.com/office/drawing/2014/main" id="{9044382C-6B09-4245-865E-6F682D6C7DB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36" name="AutoShape 227" descr="Studienleistung">
          <a:extLst>
            <a:ext uri="{FF2B5EF4-FFF2-40B4-BE49-F238E27FC236}">
              <a16:creationId xmlns:a16="http://schemas.microsoft.com/office/drawing/2014/main" id="{637BB16B-7155-482F-8273-96A15423BAA6}"/>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537" name="AutoShape 177" descr="https://campus.uni-due.de/CM_IMAGES/HISinOne/images/icons/spacer.svg">
          <a:extLst>
            <a:ext uri="{FF2B5EF4-FFF2-40B4-BE49-F238E27FC236}">
              <a16:creationId xmlns:a16="http://schemas.microsoft.com/office/drawing/2014/main" id="{BD708257-3916-4BFA-9C38-FC6D49F81903}"/>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538" name="AutoShape 178" descr="https://campus.uni-due.de/CM_IMAGES/HISinOne/images/icons/spacer.svg">
          <a:extLst>
            <a:ext uri="{FF2B5EF4-FFF2-40B4-BE49-F238E27FC236}">
              <a16:creationId xmlns:a16="http://schemas.microsoft.com/office/drawing/2014/main" id="{651485B1-9647-4282-A4A2-C178F1F5C3C2}"/>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539" name="AutoShape 179" descr="https://campus.uni-due.de/CM_IMAGES/HISinOne/images/icons/hyphen.svg">
          <a:extLst>
            <a:ext uri="{FF2B5EF4-FFF2-40B4-BE49-F238E27FC236}">
              <a16:creationId xmlns:a16="http://schemas.microsoft.com/office/drawing/2014/main" id="{341FDD65-A0F3-4AC9-8AF7-94D4B523BAD6}"/>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304311</xdr:colOff>
      <xdr:row>52</xdr:row>
      <xdr:rowOff>117880</xdr:rowOff>
    </xdr:to>
    <xdr:sp macro="" textlink="">
      <xdr:nvSpPr>
        <xdr:cNvPr id="540" name="AutoShape 180" descr="https://campus.uni-due.de/CM_IMAGES/HISinOne/images/icons/spacer.svg">
          <a:extLst>
            <a:ext uri="{FF2B5EF4-FFF2-40B4-BE49-F238E27FC236}">
              <a16:creationId xmlns:a16="http://schemas.microsoft.com/office/drawing/2014/main" id="{310E5119-C16C-4A3B-9DE2-C85D8AAFF82A}"/>
            </a:ext>
          </a:extLst>
        </xdr:cNvPr>
        <xdr:cNvSpPr>
          <a:spLocks noChangeAspect="1" noChangeArrowheads="1"/>
        </xdr:cNvSpPr>
      </xdr:nvSpPr>
      <xdr:spPr bwMode="auto">
        <a:xfrm>
          <a:off x="504825" y="9363075"/>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51</xdr:row>
      <xdr:rowOff>114381</xdr:rowOff>
    </xdr:to>
    <xdr:sp macro="" textlink="">
      <xdr:nvSpPr>
        <xdr:cNvPr id="541" name="AutoShape 73" descr="https://campus.uni-due.de/CM_IMAGES/HISinOne/images/icons/tree/tree_bullet.svg">
          <a:extLst>
            <a:ext uri="{FF2B5EF4-FFF2-40B4-BE49-F238E27FC236}">
              <a16:creationId xmlns:a16="http://schemas.microsoft.com/office/drawing/2014/main" id="{FEEC7DA9-0B8E-4A01-9E3B-FABE39360880}"/>
            </a:ext>
          </a:extLst>
        </xdr:cNvPr>
        <xdr:cNvSpPr>
          <a:spLocks noChangeAspect="1" noChangeArrowheads="1"/>
        </xdr:cNvSpPr>
      </xdr:nvSpPr>
      <xdr:spPr bwMode="auto">
        <a:xfrm>
          <a:off x="1247775" y="9172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51</xdr:row>
      <xdr:rowOff>114381</xdr:rowOff>
    </xdr:to>
    <xdr:sp macro="" textlink="">
      <xdr:nvSpPr>
        <xdr:cNvPr id="542" name="AutoShape 74" descr="Studienleistung">
          <a:extLst>
            <a:ext uri="{FF2B5EF4-FFF2-40B4-BE49-F238E27FC236}">
              <a16:creationId xmlns:a16="http://schemas.microsoft.com/office/drawing/2014/main" id="{531B1B05-7F02-4904-973A-6CD67AC85801}"/>
            </a:ext>
          </a:extLst>
        </xdr:cNvPr>
        <xdr:cNvSpPr>
          <a:spLocks noChangeAspect="1" noChangeArrowheads="1"/>
        </xdr:cNvSpPr>
      </xdr:nvSpPr>
      <xdr:spPr bwMode="auto">
        <a:xfrm>
          <a:off x="1247775" y="9172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543" name="AutoShape 11" descr="Modul">
          <a:extLst>
            <a:ext uri="{FF2B5EF4-FFF2-40B4-BE49-F238E27FC236}">
              <a16:creationId xmlns:a16="http://schemas.microsoft.com/office/drawing/2014/main" id="{5A383277-AE10-4ACC-9C87-3C7D1CC3F7CF}"/>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44" name="AutoShape 73" descr="https://campus.uni-due.de/CM_IMAGES/HISinOne/images/icons/tree/tree_bullet.svg">
          <a:extLst>
            <a:ext uri="{FF2B5EF4-FFF2-40B4-BE49-F238E27FC236}">
              <a16:creationId xmlns:a16="http://schemas.microsoft.com/office/drawing/2014/main" id="{3C20B338-87B3-49B6-AA70-26AE9EF7A696}"/>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45" name="AutoShape 74" descr="Studienleistung">
          <a:extLst>
            <a:ext uri="{FF2B5EF4-FFF2-40B4-BE49-F238E27FC236}">
              <a16:creationId xmlns:a16="http://schemas.microsoft.com/office/drawing/2014/main" id="{212511B5-ECFE-480C-9CF4-AA09DEFAAC7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46" name="AutoShape 90" descr="https://campus.uni-due.de/CM_IMAGES/HISinOne/images/icons/tree/tree_bullet.svg">
          <a:extLst>
            <a:ext uri="{FF2B5EF4-FFF2-40B4-BE49-F238E27FC236}">
              <a16:creationId xmlns:a16="http://schemas.microsoft.com/office/drawing/2014/main" id="{3641E385-A77B-4D0A-BCEC-F99AA52377A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47" name="AutoShape 91" descr="Studienleistung">
          <a:extLst>
            <a:ext uri="{FF2B5EF4-FFF2-40B4-BE49-F238E27FC236}">
              <a16:creationId xmlns:a16="http://schemas.microsoft.com/office/drawing/2014/main" id="{E5B95031-A2E4-47CE-92A7-3475A3BF011B}"/>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548" name="AutoShape 11" descr="Modul">
          <a:extLst>
            <a:ext uri="{FF2B5EF4-FFF2-40B4-BE49-F238E27FC236}">
              <a16:creationId xmlns:a16="http://schemas.microsoft.com/office/drawing/2014/main" id="{13CB24F2-1168-4EFA-9E3E-7B3E03736E18}"/>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49" name="AutoShape 16" descr="https://campus.uni-due.de/CM_IMAGES/HISinOne/images/icons/tree/tree_bullet.svg">
          <a:extLst>
            <a:ext uri="{FF2B5EF4-FFF2-40B4-BE49-F238E27FC236}">
              <a16:creationId xmlns:a16="http://schemas.microsoft.com/office/drawing/2014/main" id="{F50DE149-547F-4F69-948F-037A9B83B583}"/>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50" name="AutoShape 17" descr="Prüfung">
          <a:extLst>
            <a:ext uri="{FF2B5EF4-FFF2-40B4-BE49-F238E27FC236}">
              <a16:creationId xmlns:a16="http://schemas.microsoft.com/office/drawing/2014/main" id="{6D21998F-73F1-45A1-B1AC-A97605411F6E}"/>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51" name="AutoShape 28" descr="Modul">
          <a:extLst>
            <a:ext uri="{FF2B5EF4-FFF2-40B4-BE49-F238E27FC236}">
              <a16:creationId xmlns:a16="http://schemas.microsoft.com/office/drawing/2014/main" id="{4315561A-B27D-4581-9BC5-E96441DCF457}"/>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52" name="AutoShape 33" descr="https://campus.uni-due.de/CM_IMAGES/HISinOne/images/icons/tree/tree_bullet.svg">
          <a:extLst>
            <a:ext uri="{FF2B5EF4-FFF2-40B4-BE49-F238E27FC236}">
              <a16:creationId xmlns:a16="http://schemas.microsoft.com/office/drawing/2014/main" id="{2E279128-B459-461F-AF88-14DF81A6D6FA}"/>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53" name="AutoShape 34" descr="Prüfung">
          <a:extLst>
            <a:ext uri="{FF2B5EF4-FFF2-40B4-BE49-F238E27FC236}">
              <a16:creationId xmlns:a16="http://schemas.microsoft.com/office/drawing/2014/main" id="{B1A55B63-4531-4331-8347-BF098525913C}"/>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54" name="AutoShape 45" descr="Modul">
          <a:extLst>
            <a:ext uri="{FF2B5EF4-FFF2-40B4-BE49-F238E27FC236}">
              <a16:creationId xmlns:a16="http://schemas.microsoft.com/office/drawing/2014/main" id="{C2EF6E7C-92F4-4774-A8D6-7C58DE0CC30E}"/>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55" name="AutoShape 62" descr="Modul">
          <a:extLst>
            <a:ext uri="{FF2B5EF4-FFF2-40B4-BE49-F238E27FC236}">
              <a16:creationId xmlns:a16="http://schemas.microsoft.com/office/drawing/2014/main" id="{B898F608-A4E9-4872-9566-50C6DCBC59EF}"/>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56" name="AutoShape 90" descr="https://campus.uni-due.de/CM_IMAGES/HISinOne/images/icons/tree/tree_bullet.svg">
          <a:extLst>
            <a:ext uri="{FF2B5EF4-FFF2-40B4-BE49-F238E27FC236}">
              <a16:creationId xmlns:a16="http://schemas.microsoft.com/office/drawing/2014/main" id="{77733105-D432-4640-BDBA-F77899AFC36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57" name="AutoShape 91" descr="Studienleistung">
          <a:extLst>
            <a:ext uri="{FF2B5EF4-FFF2-40B4-BE49-F238E27FC236}">
              <a16:creationId xmlns:a16="http://schemas.microsoft.com/office/drawing/2014/main" id="{2E0F5B0D-65C3-42D7-8EC1-88F9992DAE9F}"/>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58" name="AutoShape 107" descr="https://campus.uni-due.de/CM_IMAGES/HISinOne/images/icons/tree/tree_bullet.svg">
          <a:extLst>
            <a:ext uri="{FF2B5EF4-FFF2-40B4-BE49-F238E27FC236}">
              <a16:creationId xmlns:a16="http://schemas.microsoft.com/office/drawing/2014/main" id="{37E17758-91AE-41B9-B7A0-28E89F379FEA}"/>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59" name="AutoShape 108" descr="Studienleistung">
          <a:extLst>
            <a:ext uri="{FF2B5EF4-FFF2-40B4-BE49-F238E27FC236}">
              <a16:creationId xmlns:a16="http://schemas.microsoft.com/office/drawing/2014/main" id="{0E16FD01-8F74-47C9-8912-F3058FE6C2F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60" name="AutoShape 124" descr="https://campus.uni-due.de/CM_IMAGES/HISinOne/images/icons/tree/tree_bullet.svg">
          <a:extLst>
            <a:ext uri="{FF2B5EF4-FFF2-40B4-BE49-F238E27FC236}">
              <a16:creationId xmlns:a16="http://schemas.microsoft.com/office/drawing/2014/main" id="{BF6F3905-BD8A-437B-B170-B6347697EE7C}"/>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61" name="AutoShape 125" descr="Studienleistung">
          <a:extLst>
            <a:ext uri="{FF2B5EF4-FFF2-40B4-BE49-F238E27FC236}">
              <a16:creationId xmlns:a16="http://schemas.microsoft.com/office/drawing/2014/main" id="{04220293-1A8E-4EFC-8DB1-B9795D99822A}"/>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2" name="AutoShape 141" descr="https://campus.uni-due.de/CM_IMAGES/HISinOne/images/icons/tree/tree_bullet.svg">
          <a:extLst>
            <a:ext uri="{FF2B5EF4-FFF2-40B4-BE49-F238E27FC236}">
              <a16:creationId xmlns:a16="http://schemas.microsoft.com/office/drawing/2014/main" id="{D6348205-2A46-4DEF-9448-0B839A90479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3" name="AutoShape 142" descr="Studienleistung">
          <a:extLst>
            <a:ext uri="{FF2B5EF4-FFF2-40B4-BE49-F238E27FC236}">
              <a16:creationId xmlns:a16="http://schemas.microsoft.com/office/drawing/2014/main" id="{917C8D61-90E6-4426-AF95-C607D469625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64" name="AutoShape 62" descr="Modul">
          <a:extLst>
            <a:ext uri="{FF2B5EF4-FFF2-40B4-BE49-F238E27FC236}">
              <a16:creationId xmlns:a16="http://schemas.microsoft.com/office/drawing/2014/main" id="{6D5214AD-F6FA-4FF8-B4D8-431391039C6F}"/>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5" name="AutoShape 79" descr="Modul">
          <a:extLst>
            <a:ext uri="{FF2B5EF4-FFF2-40B4-BE49-F238E27FC236}">
              <a16:creationId xmlns:a16="http://schemas.microsoft.com/office/drawing/2014/main" id="{CBEF02C0-DFD3-43BC-AAD5-28DA4AE03DAA}"/>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6" name="AutoShape 141" descr="https://campus.uni-due.de/CM_IMAGES/HISinOne/images/icons/tree/tree_bullet.svg">
          <a:extLst>
            <a:ext uri="{FF2B5EF4-FFF2-40B4-BE49-F238E27FC236}">
              <a16:creationId xmlns:a16="http://schemas.microsoft.com/office/drawing/2014/main" id="{CA3493D9-BE5B-49A7-8347-1F832D91FB3C}"/>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7" name="AutoShape 142" descr="Studienleistung">
          <a:extLst>
            <a:ext uri="{FF2B5EF4-FFF2-40B4-BE49-F238E27FC236}">
              <a16:creationId xmlns:a16="http://schemas.microsoft.com/office/drawing/2014/main" id="{0626705A-17BE-4E1D-AEEA-9430B82FC6B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8" name="AutoShape 158" descr="https://campus.uni-due.de/CM_IMAGES/HISinOne/images/icons/tree/tree_bullet.svg">
          <a:extLst>
            <a:ext uri="{FF2B5EF4-FFF2-40B4-BE49-F238E27FC236}">
              <a16:creationId xmlns:a16="http://schemas.microsoft.com/office/drawing/2014/main" id="{1B8040EE-B297-4BDE-8AC4-64E9ADA06A54}"/>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69" name="AutoShape 159" descr="Studienleistung">
          <a:extLst>
            <a:ext uri="{FF2B5EF4-FFF2-40B4-BE49-F238E27FC236}">
              <a16:creationId xmlns:a16="http://schemas.microsoft.com/office/drawing/2014/main" id="{EB2BED2A-093D-4B98-9F2C-163A5D54422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570" name="AutoShape 7" descr="https://campus.uni-due.de/CM_IMAGES/HISinOne/images/icons/spacer.svg">
          <a:extLst>
            <a:ext uri="{FF2B5EF4-FFF2-40B4-BE49-F238E27FC236}">
              <a16:creationId xmlns:a16="http://schemas.microsoft.com/office/drawing/2014/main" id="{6E6D706A-3FA1-4331-80D6-4762571BC23A}"/>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571" name="AutoShape 8" descr="https://campus.uni-due.de/CM_IMAGES/HISinOne/images/icons/spacer.svg">
          <a:extLst>
            <a:ext uri="{FF2B5EF4-FFF2-40B4-BE49-F238E27FC236}">
              <a16:creationId xmlns:a16="http://schemas.microsoft.com/office/drawing/2014/main" id="{2CE8E254-8A72-4FF3-8BF5-9250AAE1A810}"/>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572" name="AutoShape 9" descr="https://campus.uni-due.de/CM_IMAGES/HISinOne/images/icons/hyphen.svg">
          <a:extLst>
            <a:ext uri="{FF2B5EF4-FFF2-40B4-BE49-F238E27FC236}">
              <a16:creationId xmlns:a16="http://schemas.microsoft.com/office/drawing/2014/main" id="{7AA101B0-51BB-40D4-B9C9-2EC4463BFBF3}"/>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111125</xdr:rowOff>
    </xdr:to>
    <xdr:sp macro="" textlink="">
      <xdr:nvSpPr>
        <xdr:cNvPr id="573" name="AutoShape 10" descr="https://campus.uni-due.de/CM_IMAGES/HISinOne/images/icons/spacer.svg">
          <a:extLst>
            <a:ext uri="{FF2B5EF4-FFF2-40B4-BE49-F238E27FC236}">
              <a16:creationId xmlns:a16="http://schemas.microsoft.com/office/drawing/2014/main" id="{B75B6771-978C-4540-8A06-0F5ABD15FA9A}"/>
            </a:ext>
          </a:extLst>
        </xdr:cNvPr>
        <xdr:cNvSpPr>
          <a:spLocks noChangeAspect="1" noChangeArrowheads="1"/>
        </xdr:cNvSpPr>
      </xdr:nvSpPr>
      <xdr:spPr bwMode="auto">
        <a:xfrm>
          <a:off x="1247775" y="9363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74" name="AutoShape 41" descr="https://campus.uni-due.de/CM_IMAGES/HISinOne/images/icons/spacer.svg">
          <a:extLst>
            <a:ext uri="{FF2B5EF4-FFF2-40B4-BE49-F238E27FC236}">
              <a16:creationId xmlns:a16="http://schemas.microsoft.com/office/drawing/2014/main" id="{E9947800-8BDF-4A24-8984-4C973B8DCEFD}"/>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75" name="AutoShape 42" descr="https://campus.uni-due.de/CM_IMAGES/HISinOne/images/icons/spacer.svg">
          <a:extLst>
            <a:ext uri="{FF2B5EF4-FFF2-40B4-BE49-F238E27FC236}">
              <a16:creationId xmlns:a16="http://schemas.microsoft.com/office/drawing/2014/main" id="{EDFEF6EA-1497-4D83-8491-21BDD99BD392}"/>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576" name="AutoShape 43" descr="https://campus.uni-due.de/CM_IMAGES/HISinOne/images/icons/hyphen.svg">
          <a:extLst>
            <a:ext uri="{FF2B5EF4-FFF2-40B4-BE49-F238E27FC236}">
              <a16:creationId xmlns:a16="http://schemas.microsoft.com/office/drawing/2014/main" id="{AC4233A0-7963-4013-B452-64227D3EC79A}"/>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117883</xdr:rowOff>
    </xdr:to>
    <xdr:sp macro="" textlink="">
      <xdr:nvSpPr>
        <xdr:cNvPr id="577" name="AutoShape 44" descr="https://campus.uni-due.de/CM_IMAGES/HISinOne/images/icons/spacer.svg">
          <a:extLst>
            <a:ext uri="{FF2B5EF4-FFF2-40B4-BE49-F238E27FC236}">
              <a16:creationId xmlns:a16="http://schemas.microsoft.com/office/drawing/2014/main" id="{F11F1EB2-219C-4969-BBB7-3581F994F8A6}"/>
            </a:ext>
          </a:extLst>
        </xdr:cNvPr>
        <xdr:cNvSpPr>
          <a:spLocks noChangeAspect="1" noChangeArrowheads="1"/>
        </xdr:cNvSpPr>
      </xdr:nvSpPr>
      <xdr:spPr bwMode="auto">
        <a:xfrm>
          <a:off x="1247775" y="9363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578" name="AutoShape 58" descr="https://campus.uni-due.de/CM_IMAGES/HISinOne/images/icons/spacer.svg">
          <a:extLst>
            <a:ext uri="{FF2B5EF4-FFF2-40B4-BE49-F238E27FC236}">
              <a16:creationId xmlns:a16="http://schemas.microsoft.com/office/drawing/2014/main" id="{C4EED353-AD41-4F50-A0A0-629314D1ADDC}"/>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579" name="AutoShape 59" descr="https://campus.uni-due.de/CM_IMAGES/HISinOne/images/icons/spacer.svg">
          <a:extLst>
            <a:ext uri="{FF2B5EF4-FFF2-40B4-BE49-F238E27FC236}">
              <a16:creationId xmlns:a16="http://schemas.microsoft.com/office/drawing/2014/main" id="{A7834738-4F3A-4E85-AEDE-4480C826F06E}"/>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580" name="AutoShape 60" descr="https://campus.uni-due.de/CM_IMAGES/HISinOne/images/icons/hyphen.svg">
          <a:extLst>
            <a:ext uri="{FF2B5EF4-FFF2-40B4-BE49-F238E27FC236}">
              <a16:creationId xmlns:a16="http://schemas.microsoft.com/office/drawing/2014/main" id="{47C5552F-CE7A-4F6E-9EA5-D3CD22109B31}"/>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111126</xdr:rowOff>
    </xdr:to>
    <xdr:sp macro="" textlink="">
      <xdr:nvSpPr>
        <xdr:cNvPr id="581" name="AutoShape 61" descr="https://campus.uni-due.de/CM_IMAGES/HISinOne/images/icons/spacer.svg">
          <a:extLst>
            <a:ext uri="{FF2B5EF4-FFF2-40B4-BE49-F238E27FC236}">
              <a16:creationId xmlns:a16="http://schemas.microsoft.com/office/drawing/2014/main" id="{891BB76E-8D55-475D-AF8E-DA646FFE3731}"/>
            </a:ext>
          </a:extLst>
        </xdr:cNvPr>
        <xdr:cNvSpPr>
          <a:spLocks noChangeAspect="1" noChangeArrowheads="1"/>
        </xdr:cNvSpPr>
      </xdr:nvSpPr>
      <xdr:spPr bwMode="auto">
        <a:xfrm>
          <a:off x="1247775" y="9363075"/>
          <a:ext cx="304311"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82" name="AutoShape 75" descr="https://campus.uni-due.de/CM_IMAGES/HISinOne/images/icons/spacer.svg">
          <a:extLst>
            <a:ext uri="{FF2B5EF4-FFF2-40B4-BE49-F238E27FC236}">
              <a16:creationId xmlns:a16="http://schemas.microsoft.com/office/drawing/2014/main" id="{A7B3A5A1-10FE-4424-BB66-C766B998E99B}"/>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83" name="AutoShape 76" descr="https://campus.uni-due.de/CM_IMAGES/HISinOne/images/icons/spacer.svg">
          <a:extLst>
            <a:ext uri="{FF2B5EF4-FFF2-40B4-BE49-F238E27FC236}">
              <a16:creationId xmlns:a16="http://schemas.microsoft.com/office/drawing/2014/main" id="{2E160C0D-BF65-4FE6-8963-EEB398C0F07D}"/>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584" name="AutoShape 77" descr="https://campus.uni-due.de/CM_IMAGES/HISinOne/images/icons/hyphen.svg">
          <a:extLst>
            <a:ext uri="{FF2B5EF4-FFF2-40B4-BE49-F238E27FC236}">
              <a16:creationId xmlns:a16="http://schemas.microsoft.com/office/drawing/2014/main" id="{295C6D5F-E206-47D1-B903-AD6B48ECAD64}"/>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117882</xdr:rowOff>
    </xdr:to>
    <xdr:sp macro="" textlink="">
      <xdr:nvSpPr>
        <xdr:cNvPr id="585" name="AutoShape 78" descr="https://campus.uni-due.de/CM_IMAGES/HISinOne/images/icons/spacer.svg">
          <a:extLst>
            <a:ext uri="{FF2B5EF4-FFF2-40B4-BE49-F238E27FC236}">
              <a16:creationId xmlns:a16="http://schemas.microsoft.com/office/drawing/2014/main" id="{6471C1E3-415C-4DC4-A059-23D12E3A1EC6}"/>
            </a:ext>
          </a:extLst>
        </xdr:cNvPr>
        <xdr:cNvSpPr>
          <a:spLocks noChangeAspect="1" noChangeArrowheads="1"/>
        </xdr:cNvSpPr>
      </xdr:nvSpPr>
      <xdr:spPr bwMode="auto">
        <a:xfrm>
          <a:off x="1247775" y="9363075"/>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86" name="AutoShape 96" descr="Modul">
          <a:extLst>
            <a:ext uri="{FF2B5EF4-FFF2-40B4-BE49-F238E27FC236}">
              <a16:creationId xmlns:a16="http://schemas.microsoft.com/office/drawing/2014/main" id="{A86259DF-A776-4649-A0C8-BADE6E41B914}"/>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87" name="AutoShape 130" descr="Modul">
          <a:extLst>
            <a:ext uri="{FF2B5EF4-FFF2-40B4-BE49-F238E27FC236}">
              <a16:creationId xmlns:a16="http://schemas.microsoft.com/office/drawing/2014/main" id="{CDD99957-B87F-4175-975C-5C5F353AE4C6}"/>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88" name="AutoShape 147" descr="Modul">
          <a:extLst>
            <a:ext uri="{FF2B5EF4-FFF2-40B4-BE49-F238E27FC236}">
              <a16:creationId xmlns:a16="http://schemas.microsoft.com/office/drawing/2014/main" id="{781684D3-B598-43AD-8A11-5B371CC527B2}"/>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89" name="AutoShape 164" descr="Modul">
          <a:extLst>
            <a:ext uri="{FF2B5EF4-FFF2-40B4-BE49-F238E27FC236}">
              <a16:creationId xmlns:a16="http://schemas.microsoft.com/office/drawing/2014/main" id="{D069A21C-A72D-465D-A487-78D83D49CAAF}"/>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90" name="AutoShape 175" descr="https://campus.uni-due.de/CM_IMAGES/HISinOne/images/icons/tree/tree_bullet.svg">
          <a:extLst>
            <a:ext uri="{FF2B5EF4-FFF2-40B4-BE49-F238E27FC236}">
              <a16:creationId xmlns:a16="http://schemas.microsoft.com/office/drawing/2014/main" id="{5328C873-E813-47B2-9390-680C82CCB9B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591" name="AutoShape 176" descr="Studienleistung">
          <a:extLst>
            <a:ext uri="{FF2B5EF4-FFF2-40B4-BE49-F238E27FC236}">
              <a16:creationId xmlns:a16="http://schemas.microsoft.com/office/drawing/2014/main" id="{57E736C9-2100-4772-9D45-9965EE3E316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2" name="AutoShape 192" descr="https://campus.uni-due.de/CM_IMAGES/HISinOne/images/icons/tree/tree_bullet.svg">
          <a:extLst>
            <a:ext uri="{FF2B5EF4-FFF2-40B4-BE49-F238E27FC236}">
              <a16:creationId xmlns:a16="http://schemas.microsoft.com/office/drawing/2014/main" id="{E2F3FBCC-2BAD-4101-8722-88A0777D19BE}"/>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3" name="AutoShape 193" descr="Studienleistung">
          <a:extLst>
            <a:ext uri="{FF2B5EF4-FFF2-40B4-BE49-F238E27FC236}">
              <a16:creationId xmlns:a16="http://schemas.microsoft.com/office/drawing/2014/main" id="{6EC09FAA-85C5-4901-B466-5916230124E9}"/>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4" name="AutoShape 209" descr="https://campus.uni-due.de/CM_IMAGES/HISinOne/images/icons/tree/tree_bullet.svg">
          <a:extLst>
            <a:ext uri="{FF2B5EF4-FFF2-40B4-BE49-F238E27FC236}">
              <a16:creationId xmlns:a16="http://schemas.microsoft.com/office/drawing/2014/main" id="{AEBE845E-F54D-41BF-8260-55BB202766B4}"/>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5" name="AutoShape 210" descr="Studienleistung">
          <a:extLst>
            <a:ext uri="{FF2B5EF4-FFF2-40B4-BE49-F238E27FC236}">
              <a16:creationId xmlns:a16="http://schemas.microsoft.com/office/drawing/2014/main" id="{D53EF75B-D1AA-4C0E-8AF9-6375549CBBBF}"/>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6" name="AutoShape 226" descr="https://campus.uni-due.de/CM_IMAGES/HISinOne/images/icons/tree/tree_bullet.svg">
          <a:extLst>
            <a:ext uri="{FF2B5EF4-FFF2-40B4-BE49-F238E27FC236}">
              <a16:creationId xmlns:a16="http://schemas.microsoft.com/office/drawing/2014/main" id="{454EE03F-223A-4334-A809-1C12C7FC3C19}"/>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597" name="AutoShape 227" descr="Studienleistung">
          <a:extLst>
            <a:ext uri="{FF2B5EF4-FFF2-40B4-BE49-F238E27FC236}">
              <a16:creationId xmlns:a16="http://schemas.microsoft.com/office/drawing/2014/main" id="{0E8D5C75-3189-442D-ACFE-C165C908BD1F}"/>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598" name="AutoShape 177" descr="https://campus.uni-due.de/CM_IMAGES/HISinOne/images/icons/spacer.svg">
          <a:extLst>
            <a:ext uri="{FF2B5EF4-FFF2-40B4-BE49-F238E27FC236}">
              <a16:creationId xmlns:a16="http://schemas.microsoft.com/office/drawing/2014/main" id="{B345D06D-E5D1-4006-86F5-6916706F026D}"/>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599" name="AutoShape 178" descr="https://campus.uni-due.de/CM_IMAGES/HISinOne/images/icons/spacer.svg">
          <a:extLst>
            <a:ext uri="{FF2B5EF4-FFF2-40B4-BE49-F238E27FC236}">
              <a16:creationId xmlns:a16="http://schemas.microsoft.com/office/drawing/2014/main" id="{D4771C4D-3151-4C21-A842-E3C6D5C5AB3E}"/>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600" name="AutoShape 179" descr="https://campus.uni-due.de/CM_IMAGES/HISinOne/images/icons/hyphen.svg">
          <a:extLst>
            <a:ext uri="{FF2B5EF4-FFF2-40B4-BE49-F238E27FC236}">
              <a16:creationId xmlns:a16="http://schemas.microsoft.com/office/drawing/2014/main" id="{0B47EE1F-D7C5-4779-AE53-090BA0EE684C}"/>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304311</xdr:colOff>
      <xdr:row>52</xdr:row>
      <xdr:rowOff>117881</xdr:rowOff>
    </xdr:to>
    <xdr:sp macro="" textlink="">
      <xdr:nvSpPr>
        <xdr:cNvPr id="601" name="AutoShape 180" descr="https://campus.uni-due.de/CM_IMAGES/HISinOne/images/icons/spacer.svg">
          <a:extLst>
            <a:ext uri="{FF2B5EF4-FFF2-40B4-BE49-F238E27FC236}">
              <a16:creationId xmlns:a16="http://schemas.microsoft.com/office/drawing/2014/main" id="{04D2A657-6A92-4EAA-AA26-3D21D34979BA}"/>
            </a:ext>
          </a:extLst>
        </xdr:cNvPr>
        <xdr:cNvSpPr>
          <a:spLocks noChangeAspect="1" noChangeArrowheads="1"/>
        </xdr:cNvSpPr>
      </xdr:nvSpPr>
      <xdr:spPr bwMode="auto">
        <a:xfrm>
          <a:off x="504825" y="9363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602" name="AutoShape 11" descr="Modul">
          <a:extLst>
            <a:ext uri="{FF2B5EF4-FFF2-40B4-BE49-F238E27FC236}">
              <a16:creationId xmlns:a16="http://schemas.microsoft.com/office/drawing/2014/main" id="{A25D3DDB-658A-4439-BDDB-8D8E560FCA87}"/>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03" name="AutoShape 73" descr="https://campus.uni-due.de/CM_IMAGES/HISinOne/images/icons/tree/tree_bullet.svg">
          <a:extLst>
            <a:ext uri="{FF2B5EF4-FFF2-40B4-BE49-F238E27FC236}">
              <a16:creationId xmlns:a16="http://schemas.microsoft.com/office/drawing/2014/main" id="{8B4C718A-D04D-4CEA-ADA7-28F9BFA527F9}"/>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04" name="AutoShape 74" descr="Studienleistung">
          <a:extLst>
            <a:ext uri="{FF2B5EF4-FFF2-40B4-BE49-F238E27FC236}">
              <a16:creationId xmlns:a16="http://schemas.microsoft.com/office/drawing/2014/main" id="{AB7D25E9-90DB-4C6D-88B9-DFD228B7C5D0}"/>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05" name="AutoShape 84" descr="https://campus.uni-due.de/CM_IMAGES/HISinOne/images/icons/tree/tree_bullet.svg">
          <a:extLst>
            <a:ext uri="{FF2B5EF4-FFF2-40B4-BE49-F238E27FC236}">
              <a16:creationId xmlns:a16="http://schemas.microsoft.com/office/drawing/2014/main" id="{08970F53-90A2-4AD9-91C3-0712B8FC681B}"/>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06" name="AutoShape 85" descr="Prüfung">
          <a:extLst>
            <a:ext uri="{FF2B5EF4-FFF2-40B4-BE49-F238E27FC236}">
              <a16:creationId xmlns:a16="http://schemas.microsoft.com/office/drawing/2014/main" id="{8C4854EA-F0AA-4EB5-ABFF-185194EB179E}"/>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07" name="AutoShape 86" descr="https://campus.uni-due.de/CM_IMAGES/HISinOne/images/icons/spacer.svg">
          <a:extLst>
            <a:ext uri="{FF2B5EF4-FFF2-40B4-BE49-F238E27FC236}">
              <a16:creationId xmlns:a16="http://schemas.microsoft.com/office/drawing/2014/main" id="{16E34DE0-11DD-4670-9ADF-BFD9F6030971}"/>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08" name="AutoShape 87" descr="https://campus.uni-due.de/CM_IMAGES/HISinOne/images/icons/spacer.svg">
          <a:extLst>
            <a:ext uri="{FF2B5EF4-FFF2-40B4-BE49-F238E27FC236}">
              <a16:creationId xmlns:a16="http://schemas.microsoft.com/office/drawing/2014/main" id="{3B0373C3-243B-4CB2-8F92-3F3AF529B58C}"/>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09" name="AutoShape 88" descr="https://campus.uni-due.de/CM_IMAGES/HISinOne/images/icons/hyphen.svg">
          <a:extLst>
            <a:ext uri="{FF2B5EF4-FFF2-40B4-BE49-F238E27FC236}">
              <a16:creationId xmlns:a16="http://schemas.microsoft.com/office/drawing/2014/main" id="{AFFCB528-FFC5-4A90-8067-ABCAF10D5259}"/>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121685</xdr:rowOff>
    </xdr:to>
    <xdr:sp macro="" textlink="">
      <xdr:nvSpPr>
        <xdr:cNvPr id="610" name="AutoShape 89" descr="https://campus.uni-due.de/CM_IMAGES/HISinOne/images/icons/spacer.svg">
          <a:extLst>
            <a:ext uri="{FF2B5EF4-FFF2-40B4-BE49-F238E27FC236}">
              <a16:creationId xmlns:a16="http://schemas.microsoft.com/office/drawing/2014/main" id="{8DD1D0ED-1DF9-436A-8FE0-B921B431F5A0}"/>
            </a:ext>
          </a:extLst>
        </xdr:cNvPr>
        <xdr:cNvSpPr>
          <a:spLocks noChangeAspect="1" noChangeArrowheads="1"/>
        </xdr:cNvSpPr>
      </xdr:nvSpPr>
      <xdr:spPr bwMode="auto">
        <a:xfrm>
          <a:off x="1247775" y="9363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11" name="AutoShape 90" descr="https://campus.uni-due.de/CM_IMAGES/HISinOne/images/icons/tree/tree_bullet.svg">
          <a:extLst>
            <a:ext uri="{FF2B5EF4-FFF2-40B4-BE49-F238E27FC236}">
              <a16:creationId xmlns:a16="http://schemas.microsoft.com/office/drawing/2014/main" id="{C3CFE636-A91E-4F39-8C91-207522683A8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12" name="AutoShape 91" descr="Studienleistung">
          <a:extLst>
            <a:ext uri="{FF2B5EF4-FFF2-40B4-BE49-F238E27FC236}">
              <a16:creationId xmlns:a16="http://schemas.microsoft.com/office/drawing/2014/main" id="{69CA181E-D22F-4931-9E5D-C9AF5034EB6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613" name="AutoShape 11" descr="Modul">
          <a:extLst>
            <a:ext uri="{FF2B5EF4-FFF2-40B4-BE49-F238E27FC236}">
              <a16:creationId xmlns:a16="http://schemas.microsoft.com/office/drawing/2014/main" id="{BDBA30D3-4FF6-4867-BF61-7E6522AE8E61}"/>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14" name="AutoShape 12" descr="https://campus.uni-due.de/CM_IMAGES/HISinOne/images/icons/spacer.svg">
          <a:extLst>
            <a:ext uri="{FF2B5EF4-FFF2-40B4-BE49-F238E27FC236}">
              <a16:creationId xmlns:a16="http://schemas.microsoft.com/office/drawing/2014/main" id="{D46E21A0-0318-4AEB-B845-389ABD232BC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15" name="AutoShape 13" descr="https://campus.uni-due.de/CM_IMAGES/HISinOne/images/icons/spacer.svg">
          <a:extLst>
            <a:ext uri="{FF2B5EF4-FFF2-40B4-BE49-F238E27FC236}">
              <a16:creationId xmlns:a16="http://schemas.microsoft.com/office/drawing/2014/main" id="{A92E51B7-BC56-4E20-B5A9-020E8C8B063F}"/>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16" name="AutoShape 14" descr="https://campus.uni-due.de/CM_IMAGES/HISinOne/images/icons/hyphen.svg">
          <a:extLst>
            <a:ext uri="{FF2B5EF4-FFF2-40B4-BE49-F238E27FC236}">
              <a16:creationId xmlns:a16="http://schemas.microsoft.com/office/drawing/2014/main" id="{038D6081-42C6-4B80-961F-F46123E7232B}"/>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17" name="AutoShape 15" descr="https://campus.uni-due.de/CM_IMAGES/HISinOne/images/icons/spacer.svg">
          <a:extLst>
            <a:ext uri="{FF2B5EF4-FFF2-40B4-BE49-F238E27FC236}">
              <a16:creationId xmlns:a16="http://schemas.microsoft.com/office/drawing/2014/main" id="{3294884B-30F8-49BE-A88F-04D77E907E0C}"/>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618" name="AutoShape 16" descr="https://campus.uni-due.de/CM_IMAGES/HISinOne/images/icons/tree/tree_bullet.svg">
          <a:extLst>
            <a:ext uri="{FF2B5EF4-FFF2-40B4-BE49-F238E27FC236}">
              <a16:creationId xmlns:a16="http://schemas.microsoft.com/office/drawing/2014/main" id="{14D0A4EB-F9B5-4B2C-97F8-8B53FE9E83AC}"/>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619" name="AutoShape 17" descr="Prüfung">
          <a:extLst>
            <a:ext uri="{FF2B5EF4-FFF2-40B4-BE49-F238E27FC236}">
              <a16:creationId xmlns:a16="http://schemas.microsoft.com/office/drawing/2014/main" id="{3ABC4325-2DC9-48E8-8CD2-569254D1E3E1}"/>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620" name="AutoShape 28" descr="Modul">
          <a:extLst>
            <a:ext uri="{FF2B5EF4-FFF2-40B4-BE49-F238E27FC236}">
              <a16:creationId xmlns:a16="http://schemas.microsoft.com/office/drawing/2014/main" id="{5C99360B-9BAE-4844-B889-E6E39DDAB988}"/>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621" name="AutoShape 29" descr="https://campus.uni-due.de/CM_IMAGES/HISinOne/images/icons/spacer.svg">
          <a:extLst>
            <a:ext uri="{FF2B5EF4-FFF2-40B4-BE49-F238E27FC236}">
              <a16:creationId xmlns:a16="http://schemas.microsoft.com/office/drawing/2014/main" id="{546C92F8-9FDD-4DAE-8965-E652898F9EAC}"/>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622" name="AutoShape 30" descr="https://campus.uni-due.de/CM_IMAGES/HISinOne/images/icons/spacer.svg">
          <a:extLst>
            <a:ext uri="{FF2B5EF4-FFF2-40B4-BE49-F238E27FC236}">
              <a16:creationId xmlns:a16="http://schemas.microsoft.com/office/drawing/2014/main" id="{8F0E96E6-EB5B-470C-A0C6-0C6CDD07E49F}"/>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114928</xdr:rowOff>
    </xdr:to>
    <xdr:sp macro="" textlink="">
      <xdr:nvSpPr>
        <xdr:cNvPr id="623" name="AutoShape 31" descr="https://campus.uni-due.de/CM_IMAGES/HISinOne/images/icons/hyphen.svg">
          <a:extLst>
            <a:ext uri="{FF2B5EF4-FFF2-40B4-BE49-F238E27FC236}">
              <a16:creationId xmlns:a16="http://schemas.microsoft.com/office/drawing/2014/main" id="{414DBDFE-1B38-40BF-BF41-E1A288C54317}"/>
            </a:ext>
          </a:extLst>
        </xdr:cNvPr>
        <xdr:cNvSpPr>
          <a:spLocks noChangeAspect="1" noChangeArrowheads="1"/>
        </xdr:cNvSpPr>
      </xdr:nvSpPr>
      <xdr:spPr bwMode="auto">
        <a:xfrm>
          <a:off x="1247775" y="9363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114928</xdr:rowOff>
    </xdr:to>
    <xdr:sp macro="" textlink="">
      <xdr:nvSpPr>
        <xdr:cNvPr id="624" name="AutoShape 32" descr="https://campus.uni-due.de/CM_IMAGES/HISinOne/images/icons/spacer.svg">
          <a:extLst>
            <a:ext uri="{FF2B5EF4-FFF2-40B4-BE49-F238E27FC236}">
              <a16:creationId xmlns:a16="http://schemas.microsoft.com/office/drawing/2014/main" id="{2546DFF5-CC75-47F2-B9F3-0CB72B7C0351}"/>
            </a:ext>
          </a:extLst>
        </xdr:cNvPr>
        <xdr:cNvSpPr>
          <a:spLocks noChangeAspect="1" noChangeArrowheads="1"/>
        </xdr:cNvSpPr>
      </xdr:nvSpPr>
      <xdr:spPr bwMode="auto">
        <a:xfrm>
          <a:off x="1247775" y="9363075"/>
          <a:ext cx="304311"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25" name="AutoShape 33" descr="https://campus.uni-due.de/CM_IMAGES/HISinOne/images/icons/tree/tree_bullet.svg">
          <a:extLst>
            <a:ext uri="{FF2B5EF4-FFF2-40B4-BE49-F238E27FC236}">
              <a16:creationId xmlns:a16="http://schemas.microsoft.com/office/drawing/2014/main" id="{97C2EF23-BDC5-4187-BD2A-B5FFC992BC31}"/>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26" name="AutoShape 34" descr="Prüfung">
          <a:extLst>
            <a:ext uri="{FF2B5EF4-FFF2-40B4-BE49-F238E27FC236}">
              <a16:creationId xmlns:a16="http://schemas.microsoft.com/office/drawing/2014/main" id="{9CE7E737-89CB-4DB8-BC6E-90B1514DCB1B}"/>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27" name="AutoShape 45" descr="Modul">
          <a:extLst>
            <a:ext uri="{FF2B5EF4-FFF2-40B4-BE49-F238E27FC236}">
              <a16:creationId xmlns:a16="http://schemas.microsoft.com/office/drawing/2014/main" id="{5EF60D4B-EB8B-431A-8AA5-0D8C4EA86EBA}"/>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28" name="AutoShape 46" descr="https://campus.uni-due.de/CM_IMAGES/HISinOne/images/icons/spacer.svg">
          <a:extLst>
            <a:ext uri="{FF2B5EF4-FFF2-40B4-BE49-F238E27FC236}">
              <a16:creationId xmlns:a16="http://schemas.microsoft.com/office/drawing/2014/main" id="{4E345538-6D49-49A2-A33A-B45E2C4EFE14}"/>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29" name="AutoShape 47" descr="https://campus.uni-due.de/CM_IMAGES/HISinOne/images/icons/spacer.svg">
          <a:extLst>
            <a:ext uri="{FF2B5EF4-FFF2-40B4-BE49-F238E27FC236}">
              <a16:creationId xmlns:a16="http://schemas.microsoft.com/office/drawing/2014/main" id="{C76ADCCF-09F2-4865-BC1B-0D2995A749F3}"/>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30" name="AutoShape 48" descr="https://campus.uni-due.de/CM_IMAGES/HISinOne/images/icons/hyphen.svg">
          <a:extLst>
            <a:ext uri="{FF2B5EF4-FFF2-40B4-BE49-F238E27FC236}">
              <a16:creationId xmlns:a16="http://schemas.microsoft.com/office/drawing/2014/main" id="{1E63B127-5794-449C-ACE2-1F1DD5F139C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631" name="AutoShape 49" descr="https://campus.uni-due.de/CM_IMAGES/HISinOne/images/icons/spacer.svg">
          <a:extLst>
            <a:ext uri="{FF2B5EF4-FFF2-40B4-BE49-F238E27FC236}">
              <a16:creationId xmlns:a16="http://schemas.microsoft.com/office/drawing/2014/main" id="{D66FA78B-AB8A-4A56-9DD5-E0ED192A4882}"/>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632" name="AutoShape 62" descr="Modul">
          <a:extLst>
            <a:ext uri="{FF2B5EF4-FFF2-40B4-BE49-F238E27FC236}">
              <a16:creationId xmlns:a16="http://schemas.microsoft.com/office/drawing/2014/main" id="{5C04ACBE-0230-4323-A9FA-084FFC918DE2}"/>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33" name="AutoShape 90" descr="https://campus.uni-due.de/CM_IMAGES/HISinOne/images/icons/tree/tree_bullet.svg">
          <a:extLst>
            <a:ext uri="{FF2B5EF4-FFF2-40B4-BE49-F238E27FC236}">
              <a16:creationId xmlns:a16="http://schemas.microsoft.com/office/drawing/2014/main" id="{C3E0B9C6-21A2-481F-B3DD-DA43CFCC3476}"/>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34" name="AutoShape 91" descr="Studienleistung">
          <a:extLst>
            <a:ext uri="{FF2B5EF4-FFF2-40B4-BE49-F238E27FC236}">
              <a16:creationId xmlns:a16="http://schemas.microsoft.com/office/drawing/2014/main" id="{EE8E30A3-7266-4021-A0CB-CC585DB3DB82}"/>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35" name="AutoShape 101" descr="https://campus.uni-due.de/CM_IMAGES/HISinOne/images/icons/tree/tree_bullet.svg">
          <a:extLst>
            <a:ext uri="{FF2B5EF4-FFF2-40B4-BE49-F238E27FC236}">
              <a16:creationId xmlns:a16="http://schemas.microsoft.com/office/drawing/2014/main" id="{685F8C65-C9B8-4B42-A57C-3886BAE06EB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36" name="AutoShape 102" descr="Prüfung">
          <a:extLst>
            <a:ext uri="{FF2B5EF4-FFF2-40B4-BE49-F238E27FC236}">
              <a16:creationId xmlns:a16="http://schemas.microsoft.com/office/drawing/2014/main" id="{935CB4A8-D3F1-4458-A370-6C5DC58BD203}"/>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37" name="AutoShape 103" descr="https://campus.uni-due.de/CM_IMAGES/HISinOne/images/icons/spacer.svg">
          <a:extLst>
            <a:ext uri="{FF2B5EF4-FFF2-40B4-BE49-F238E27FC236}">
              <a16:creationId xmlns:a16="http://schemas.microsoft.com/office/drawing/2014/main" id="{7C8FA4A7-6A06-4CEB-996F-932EA83896B7}"/>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38" name="AutoShape 104" descr="https://campus.uni-due.de/CM_IMAGES/HISinOne/images/icons/spacer.svg">
          <a:extLst>
            <a:ext uri="{FF2B5EF4-FFF2-40B4-BE49-F238E27FC236}">
              <a16:creationId xmlns:a16="http://schemas.microsoft.com/office/drawing/2014/main" id="{44F4AEC6-391D-42D5-ACBE-E16F27F2690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39" name="AutoShape 105" descr="https://campus.uni-due.de/CM_IMAGES/HISinOne/images/icons/hyphen.svg">
          <a:extLst>
            <a:ext uri="{FF2B5EF4-FFF2-40B4-BE49-F238E27FC236}">
              <a16:creationId xmlns:a16="http://schemas.microsoft.com/office/drawing/2014/main" id="{602472D5-A90C-49E6-95EF-7EBECC06432C}"/>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640" name="AutoShape 106" descr="https://campus.uni-due.de/CM_IMAGES/HISinOne/images/icons/spacer.svg">
          <a:extLst>
            <a:ext uri="{FF2B5EF4-FFF2-40B4-BE49-F238E27FC236}">
              <a16:creationId xmlns:a16="http://schemas.microsoft.com/office/drawing/2014/main" id="{15C7C04C-2CED-4717-9A9C-0DCD64138428}"/>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41" name="AutoShape 107" descr="https://campus.uni-due.de/CM_IMAGES/HISinOne/images/icons/tree/tree_bullet.svg">
          <a:extLst>
            <a:ext uri="{FF2B5EF4-FFF2-40B4-BE49-F238E27FC236}">
              <a16:creationId xmlns:a16="http://schemas.microsoft.com/office/drawing/2014/main" id="{67FFDC24-AF32-4F66-9D3A-1B563EE8552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42" name="AutoShape 108" descr="Studienleistung">
          <a:extLst>
            <a:ext uri="{FF2B5EF4-FFF2-40B4-BE49-F238E27FC236}">
              <a16:creationId xmlns:a16="http://schemas.microsoft.com/office/drawing/2014/main" id="{04CE854C-112E-4649-9D3F-78F49798BB1D}"/>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43" name="AutoShape 118" descr="https://campus.uni-due.de/CM_IMAGES/HISinOne/images/icons/tree/tree_bullet.svg">
          <a:extLst>
            <a:ext uri="{FF2B5EF4-FFF2-40B4-BE49-F238E27FC236}">
              <a16:creationId xmlns:a16="http://schemas.microsoft.com/office/drawing/2014/main" id="{7F013CAB-0108-4436-9B6D-B818B3A522AE}"/>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44" name="AutoShape 119" descr="Prüfung">
          <a:extLst>
            <a:ext uri="{FF2B5EF4-FFF2-40B4-BE49-F238E27FC236}">
              <a16:creationId xmlns:a16="http://schemas.microsoft.com/office/drawing/2014/main" id="{AFD8CF94-B2EC-4CE7-BA13-C1A5AA112916}"/>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45" name="AutoShape 120" descr="https://campus.uni-due.de/CM_IMAGES/HISinOne/images/icons/spacer.svg">
          <a:extLst>
            <a:ext uri="{FF2B5EF4-FFF2-40B4-BE49-F238E27FC236}">
              <a16:creationId xmlns:a16="http://schemas.microsoft.com/office/drawing/2014/main" id="{06B37FE6-4E2A-42CE-8BA0-3C774530334D}"/>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46" name="AutoShape 121" descr="https://campus.uni-due.de/CM_IMAGES/HISinOne/images/icons/spacer.svg">
          <a:extLst>
            <a:ext uri="{FF2B5EF4-FFF2-40B4-BE49-F238E27FC236}">
              <a16:creationId xmlns:a16="http://schemas.microsoft.com/office/drawing/2014/main" id="{11765622-C65F-46B0-B8D7-B2BE944D9E82}"/>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47" name="AutoShape 122" descr="https://campus.uni-due.de/CM_IMAGES/HISinOne/images/icons/hyphen.svg">
          <a:extLst>
            <a:ext uri="{FF2B5EF4-FFF2-40B4-BE49-F238E27FC236}">
              <a16:creationId xmlns:a16="http://schemas.microsoft.com/office/drawing/2014/main" id="{F49678C8-2C94-4B8D-A71A-0EF3B393C025}"/>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648" name="AutoShape 123" descr="https://campus.uni-due.de/CM_IMAGES/HISinOne/images/icons/spacer.svg">
          <a:extLst>
            <a:ext uri="{FF2B5EF4-FFF2-40B4-BE49-F238E27FC236}">
              <a16:creationId xmlns:a16="http://schemas.microsoft.com/office/drawing/2014/main" id="{D232E6B9-4B85-4CC5-99E3-455C0F7FCA50}"/>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49" name="AutoShape 124" descr="https://campus.uni-due.de/CM_IMAGES/HISinOne/images/icons/tree/tree_bullet.svg">
          <a:extLst>
            <a:ext uri="{FF2B5EF4-FFF2-40B4-BE49-F238E27FC236}">
              <a16:creationId xmlns:a16="http://schemas.microsoft.com/office/drawing/2014/main" id="{B1721DA4-B83A-41CD-8AFB-16D88C9E641C}"/>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50" name="AutoShape 125" descr="Studienleistung">
          <a:extLst>
            <a:ext uri="{FF2B5EF4-FFF2-40B4-BE49-F238E27FC236}">
              <a16:creationId xmlns:a16="http://schemas.microsoft.com/office/drawing/2014/main" id="{A77139F7-67A2-4EA2-8004-BC3A204E97D3}"/>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51" name="AutoShape 135" descr="https://campus.uni-due.de/CM_IMAGES/HISinOne/images/icons/tree/tree_bullet.svg">
          <a:extLst>
            <a:ext uri="{FF2B5EF4-FFF2-40B4-BE49-F238E27FC236}">
              <a16:creationId xmlns:a16="http://schemas.microsoft.com/office/drawing/2014/main" id="{78686D85-0462-4A26-BD8F-D7C70811B33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52" name="AutoShape 136" descr="Prüfung">
          <a:extLst>
            <a:ext uri="{FF2B5EF4-FFF2-40B4-BE49-F238E27FC236}">
              <a16:creationId xmlns:a16="http://schemas.microsoft.com/office/drawing/2014/main" id="{066090D7-C703-4562-9475-79D3A9922848}"/>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53" name="AutoShape 137" descr="https://campus.uni-due.de/CM_IMAGES/HISinOne/images/icons/spacer.svg">
          <a:extLst>
            <a:ext uri="{FF2B5EF4-FFF2-40B4-BE49-F238E27FC236}">
              <a16:creationId xmlns:a16="http://schemas.microsoft.com/office/drawing/2014/main" id="{60F0B670-11AA-44AC-A94D-F28A3C7A848A}"/>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54" name="AutoShape 138" descr="https://campus.uni-due.de/CM_IMAGES/HISinOne/images/icons/spacer.svg">
          <a:extLst>
            <a:ext uri="{FF2B5EF4-FFF2-40B4-BE49-F238E27FC236}">
              <a16:creationId xmlns:a16="http://schemas.microsoft.com/office/drawing/2014/main" id="{D256CF41-22A7-462C-90C7-1E8505DD2B85}"/>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55" name="AutoShape 139" descr="https://campus.uni-due.de/CM_IMAGES/HISinOne/images/icons/hyphen.svg">
          <a:extLst>
            <a:ext uri="{FF2B5EF4-FFF2-40B4-BE49-F238E27FC236}">
              <a16:creationId xmlns:a16="http://schemas.microsoft.com/office/drawing/2014/main" id="{A3D6F0A5-2D0E-47B3-9175-0167CB200FBE}"/>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656" name="AutoShape 140" descr="https://campus.uni-due.de/CM_IMAGES/HISinOne/images/icons/spacer.svg">
          <a:extLst>
            <a:ext uri="{FF2B5EF4-FFF2-40B4-BE49-F238E27FC236}">
              <a16:creationId xmlns:a16="http://schemas.microsoft.com/office/drawing/2014/main" id="{FC68D90F-654A-4C1E-97C7-B42440A943D3}"/>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57" name="AutoShape 141" descr="https://campus.uni-due.de/CM_IMAGES/HISinOne/images/icons/tree/tree_bullet.svg">
          <a:extLst>
            <a:ext uri="{FF2B5EF4-FFF2-40B4-BE49-F238E27FC236}">
              <a16:creationId xmlns:a16="http://schemas.microsoft.com/office/drawing/2014/main" id="{E61C0620-465F-479E-AD59-67CE03978AD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58" name="AutoShape 142" descr="Studienleistung">
          <a:extLst>
            <a:ext uri="{FF2B5EF4-FFF2-40B4-BE49-F238E27FC236}">
              <a16:creationId xmlns:a16="http://schemas.microsoft.com/office/drawing/2014/main" id="{8E141863-7957-4525-8E35-487B711A7D4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59" name="AutoShape 62" descr="Modul">
          <a:extLst>
            <a:ext uri="{FF2B5EF4-FFF2-40B4-BE49-F238E27FC236}">
              <a16:creationId xmlns:a16="http://schemas.microsoft.com/office/drawing/2014/main" id="{769AB309-8EF7-4957-AD53-8FC35128FA3F}"/>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60" name="AutoShape 63" descr="https://campus.uni-due.de/CM_IMAGES/HISinOne/images/icons/spacer.svg">
          <a:extLst>
            <a:ext uri="{FF2B5EF4-FFF2-40B4-BE49-F238E27FC236}">
              <a16:creationId xmlns:a16="http://schemas.microsoft.com/office/drawing/2014/main" id="{AE9AC560-511B-42DA-84D1-C7C67D81BC31}"/>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61" name="AutoShape 64" descr="https://campus.uni-due.de/CM_IMAGES/HISinOne/images/icons/spacer.svg">
          <a:extLst>
            <a:ext uri="{FF2B5EF4-FFF2-40B4-BE49-F238E27FC236}">
              <a16:creationId xmlns:a16="http://schemas.microsoft.com/office/drawing/2014/main" id="{901B338D-286C-40D1-A1B6-1C5174C8B86A}"/>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62" name="AutoShape 65" descr="https://campus.uni-due.de/CM_IMAGES/HISinOne/images/icons/hyphen.svg">
          <a:extLst>
            <a:ext uri="{FF2B5EF4-FFF2-40B4-BE49-F238E27FC236}">
              <a16:creationId xmlns:a16="http://schemas.microsoft.com/office/drawing/2014/main" id="{45212D34-15C0-4DEA-87B6-12D14F506CC7}"/>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63" name="AutoShape 66" descr="https://campus.uni-due.de/CM_IMAGES/HISinOne/images/icons/spacer.svg">
          <a:extLst>
            <a:ext uri="{FF2B5EF4-FFF2-40B4-BE49-F238E27FC236}">
              <a16:creationId xmlns:a16="http://schemas.microsoft.com/office/drawing/2014/main" id="{4A720947-F07C-44E1-B0BC-84D2D0FFCBAF}"/>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64" name="AutoShape 79" descr="Modul">
          <a:extLst>
            <a:ext uri="{FF2B5EF4-FFF2-40B4-BE49-F238E27FC236}">
              <a16:creationId xmlns:a16="http://schemas.microsoft.com/office/drawing/2014/main" id="{C645217D-3A35-415B-8613-985B3BEC9E3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65" name="AutoShape 141" descr="https://campus.uni-due.de/CM_IMAGES/HISinOne/images/icons/tree/tree_bullet.svg">
          <a:extLst>
            <a:ext uri="{FF2B5EF4-FFF2-40B4-BE49-F238E27FC236}">
              <a16:creationId xmlns:a16="http://schemas.microsoft.com/office/drawing/2014/main" id="{7D4C21C7-0520-479D-A7C2-280F43453348}"/>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666" name="AutoShape 142" descr="Studienleistung">
          <a:extLst>
            <a:ext uri="{FF2B5EF4-FFF2-40B4-BE49-F238E27FC236}">
              <a16:creationId xmlns:a16="http://schemas.microsoft.com/office/drawing/2014/main" id="{2DB047C4-B27D-4E40-A846-60A7155AA0C2}"/>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67" name="AutoShape 152" descr="https://campus.uni-due.de/CM_IMAGES/HISinOne/images/icons/tree/tree_bullet.svg">
          <a:extLst>
            <a:ext uri="{FF2B5EF4-FFF2-40B4-BE49-F238E27FC236}">
              <a16:creationId xmlns:a16="http://schemas.microsoft.com/office/drawing/2014/main" id="{2E7ED790-D4B2-4E39-A140-004712E7E176}"/>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118184</xdr:rowOff>
    </xdr:to>
    <xdr:sp macro="" textlink="">
      <xdr:nvSpPr>
        <xdr:cNvPr id="668" name="AutoShape 153" descr="Prüfung">
          <a:extLst>
            <a:ext uri="{FF2B5EF4-FFF2-40B4-BE49-F238E27FC236}">
              <a16:creationId xmlns:a16="http://schemas.microsoft.com/office/drawing/2014/main" id="{7DD4FB08-461F-4039-AABA-9AD8F5D397EC}"/>
            </a:ext>
          </a:extLst>
        </xdr:cNvPr>
        <xdr:cNvSpPr>
          <a:spLocks noChangeAspect="1" noChangeArrowheads="1"/>
        </xdr:cNvSpPr>
      </xdr:nvSpPr>
      <xdr:spPr bwMode="auto">
        <a:xfrm>
          <a:off x="1247775" y="9363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69" name="AutoShape 154" descr="https://campus.uni-due.de/CM_IMAGES/HISinOne/images/icons/spacer.svg">
          <a:extLst>
            <a:ext uri="{FF2B5EF4-FFF2-40B4-BE49-F238E27FC236}">
              <a16:creationId xmlns:a16="http://schemas.microsoft.com/office/drawing/2014/main" id="{C61A06B2-0C93-4E6F-8BD7-A6B6FF198A2E}"/>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70" name="AutoShape 155" descr="https://campus.uni-due.de/CM_IMAGES/HISinOne/images/icons/spacer.svg">
          <a:extLst>
            <a:ext uri="{FF2B5EF4-FFF2-40B4-BE49-F238E27FC236}">
              <a16:creationId xmlns:a16="http://schemas.microsoft.com/office/drawing/2014/main" id="{F06B8659-F1DB-41AD-92D1-C9F504BD1304}"/>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121685</xdr:rowOff>
    </xdr:to>
    <xdr:sp macro="" textlink="">
      <xdr:nvSpPr>
        <xdr:cNvPr id="671" name="AutoShape 156" descr="https://campus.uni-due.de/CM_IMAGES/HISinOne/images/icons/hyphen.svg">
          <a:extLst>
            <a:ext uri="{FF2B5EF4-FFF2-40B4-BE49-F238E27FC236}">
              <a16:creationId xmlns:a16="http://schemas.microsoft.com/office/drawing/2014/main" id="{B3AF3DB0-57CB-4D44-B53E-554775A5A2DE}"/>
            </a:ext>
          </a:extLst>
        </xdr:cNvPr>
        <xdr:cNvSpPr>
          <a:spLocks noChangeAspect="1" noChangeArrowheads="1"/>
        </xdr:cNvSpPr>
      </xdr:nvSpPr>
      <xdr:spPr bwMode="auto">
        <a:xfrm>
          <a:off x="1247775" y="9363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121685</xdr:rowOff>
    </xdr:to>
    <xdr:sp macro="" textlink="">
      <xdr:nvSpPr>
        <xdr:cNvPr id="672" name="AutoShape 157" descr="https://campus.uni-due.de/CM_IMAGES/HISinOne/images/icons/spacer.svg">
          <a:extLst>
            <a:ext uri="{FF2B5EF4-FFF2-40B4-BE49-F238E27FC236}">
              <a16:creationId xmlns:a16="http://schemas.microsoft.com/office/drawing/2014/main" id="{E3B06548-5999-4072-9265-947352270B8F}"/>
            </a:ext>
          </a:extLst>
        </xdr:cNvPr>
        <xdr:cNvSpPr>
          <a:spLocks noChangeAspect="1" noChangeArrowheads="1"/>
        </xdr:cNvSpPr>
      </xdr:nvSpPr>
      <xdr:spPr bwMode="auto">
        <a:xfrm>
          <a:off x="1247775" y="9363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73" name="AutoShape 158" descr="https://campus.uni-due.de/CM_IMAGES/HISinOne/images/icons/tree/tree_bullet.svg">
          <a:extLst>
            <a:ext uri="{FF2B5EF4-FFF2-40B4-BE49-F238E27FC236}">
              <a16:creationId xmlns:a16="http://schemas.microsoft.com/office/drawing/2014/main" id="{F1745C0E-8478-48B8-B6DA-CFB9A3DEF9C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674" name="AutoShape 159" descr="Studienleistung">
          <a:extLst>
            <a:ext uri="{FF2B5EF4-FFF2-40B4-BE49-F238E27FC236}">
              <a16:creationId xmlns:a16="http://schemas.microsoft.com/office/drawing/2014/main" id="{6FC25F4B-30A2-444E-9A57-A59BCBBEC067}"/>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75" name="AutoShape 1" descr="https://campus.uni-due.de/CM_IMAGES/HISinOne/images/icons/spacer.svg">
          <a:extLst>
            <a:ext uri="{FF2B5EF4-FFF2-40B4-BE49-F238E27FC236}">
              <a16:creationId xmlns:a16="http://schemas.microsoft.com/office/drawing/2014/main" id="{6A8FD770-8D4B-45D8-9A9C-6209C3D67812}"/>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76" name="AutoShape 2" descr="https://campus.uni-due.de/CM_IMAGES/HISinOne/images/icons/spacer.svg">
          <a:extLst>
            <a:ext uri="{FF2B5EF4-FFF2-40B4-BE49-F238E27FC236}">
              <a16:creationId xmlns:a16="http://schemas.microsoft.com/office/drawing/2014/main" id="{1843E577-F089-48DB-AFBD-F3ABE3801D4E}"/>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77" name="AutoShape 3" descr="https://campus.uni-due.de/CM_IMAGES/HISinOne/images/icons/hyphen.svg">
          <a:extLst>
            <a:ext uri="{FF2B5EF4-FFF2-40B4-BE49-F238E27FC236}">
              <a16:creationId xmlns:a16="http://schemas.microsoft.com/office/drawing/2014/main" id="{36D86A56-E23A-40CD-B186-6B884D504465}"/>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78" name="AutoShape 4" descr="https://campus.uni-due.de/CM_IMAGES/HISinOne/images/icons/spacer.svg">
          <a:extLst>
            <a:ext uri="{FF2B5EF4-FFF2-40B4-BE49-F238E27FC236}">
              <a16:creationId xmlns:a16="http://schemas.microsoft.com/office/drawing/2014/main" id="{75B508D1-466E-4FB5-8BBD-6DF7522B7E2F}"/>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79" name="AutoShape 5" descr="https://campus.uni-due.de/CM_IMAGES/HISinOne/images/icons/tree/tree_bullet.svg">
          <a:extLst>
            <a:ext uri="{FF2B5EF4-FFF2-40B4-BE49-F238E27FC236}">
              <a16:creationId xmlns:a16="http://schemas.microsoft.com/office/drawing/2014/main" id="{857A031E-6528-4F8C-8018-66F4636E2F9A}"/>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680" name="AutoShape 6" descr="Studienleistung">
          <a:extLst>
            <a:ext uri="{FF2B5EF4-FFF2-40B4-BE49-F238E27FC236}">
              <a16:creationId xmlns:a16="http://schemas.microsoft.com/office/drawing/2014/main" id="{A042C826-D1F6-450B-BC20-D8758119DAF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681" name="AutoShape 7" descr="https://campus.uni-due.de/CM_IMAGES/HISinOne/images/icons/spacer.svg">
          <a:extLst>
            <a:ext uri="{FF2B5EF4-FFF2-40B4-BE49-F238E27FC236}">
              <a16:creationId xmlns:a16="http://schemas.microsoft.com/office/drawing/2014/main" id="{AB7C2BA2-BB4F-4DBB-9D33-DC82AE29F2AF}"/>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682" name="AutoShape 8" descr="https://campus.uni-due.de/CM_IMAGES/HISinOne/images/icons/spacer.svg">
          <a:extLst>
            <a:ext uri="{FF2B5EF4-FFF2-40B4-BE49-F238E27FC236}">
              <a16:creationId xmlns:a16="http://schemas.microsoft.com/office/drawing/2014/main" id="{C01C6D7C-0350-4044-B66D-98DA54884FB9}"/>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683" name="AutoShape 9" descr="https://campus.uni-due.de/CM_IMAGES/HISinOne/images/icons/hyphen.svg">
          <a:extLst>
            <a:ext uri="{FF2B5EF4-FFF2-40B4-BE49-F238E27FC236}">
              <a16:creationId xmlns:a16="http://schemas.microsoft.com/office/drawing/2014/main" id="{04B01AF2-9364-4DDE-942A-F9749B62C3D8}"/>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111125</xdr:rowOff>
    </xdr:to>
    <xdr:sp macro="" textlink="">
      <xdr:nvSpPr>
        <xdr:cNvPr id="684" name="AutoShape 10" descr="https://campus.uni-due.de/CM_IMAGES/HISinOne/images/icons/spacer.svg">
          <a:extLst>
            <a:ext uri="{FF2B5EF4-FFF2-40B4-BE49-F238E27FC236}">
              <a16:creationId xmlns:a16="http://schemas.microsoft.com/office/drawing/2014/main" id="{A302E0B8-B8CC-4A5D-B1EC-703C4365E5F4}"/>
            </a:ext>
          </a:extLst>
        </xdr:cNvPr>
        <xdr:cNvSpPr>
          <a:spLocks noChangeAspect="1" noChangeArrowheads="1"/>
        </xdr:cNvSpPr>
      </xdr:nvSpPr>
      <xdr:spPr bwMode="auto">
        <a:xfrm>
          <a:off x="1247775" y="9363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85" name="AutoShape 18" descr="https://campus.uni-due.de/CM_IMAGES/HISinOne/images/icons/spacer.svg">
          <a:extLst>
            <a:ext uri="{FF2B5EF4-FFF2-40B4-BE49-F238E27FC236}">
              <a16:creationId xmlns:a16="http://schemas.microsoft.com/office/drawing/2014/main" id="{89B77BC2-78D6-4FF2-9DC8-315B682F6C20}"/>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86" name="AutoShape 19" descr="https://campus.uni-due.de/CM_IMAGES/HISinOne/images/icons/spacer.svg">
          <a:extLst>
            <a:ext uri="{FF2B5EF4-FFF2-40B4-BE49-F238E27FC236}">
              <a16:creationId xmlns:a16="http://schemas.microsoft.com/office/drawing/2014/main" id="{E62E9C2B-39B1-497E-A739-A76EE880F617}"/>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87" name="AutoShape 20" descr="https://campus.uni-due.de/CM_IMAGES/HISinOne/images/icons/hyphen.svg">
          <a:extLst>
            <a:ext uri="{FF2B5EF4-FFF2-40B4-BE49-F238E27FC236}">
              <a16:creationId xmlns:a16="http://schemas.microsoft.com/office/drawing/2014/main" id="{34D4F552-56F8-4A3E-8319-D92383698484}"/>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88" name="AutoShape 21" descr="https://campus.uni-due.de/CM_IMAGES/HISinOne/images/icons/spacer.svg">
          <a:extLst>
            <a:ext uri="{FF2B5EF4-FFF2-40B4-BE49-F238E27FC236}">
              <a16:creationId xmlns:a16="http://schemas.microsoft.com/office/drawing/2014/main" id="{A4FDCC12-22F4-4294-870E-06E63D5DE28F}"/>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89" name="AutoShape 35" descr="https://campus.uni-due.de/CM_IMAGES/HISinOne/images/icons/spacer.svg">
          <a:extLst>
            <a:ext uri="{FF2B5EF4-FFF2-40B4-BE49-F238E27FC236}">
              <a16:creationId xmlns:a16="http://schemas.microsoft.com/office/drawing/2014/main" id="{3F1B64B3-DA24-47C3-8F48-BD9AEB8F53C0}"/>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90" name="AutoShape 36" descr="https://campus.uni-due.de/CM_IMAGES/HISinOne/images/icons/spacer.svg">
          <a:extLst>
            <a:ext uri="{FF2B5EF4-FFF2-40B4-BE49-F238E27FC236}">
              <a16:creationId xmlns:a16="http://schemas.microsoft.com/office/drawing/2014/main" id="{F0C2E636-B7AA-44DA-90A6-EFFFB7777E70}"/>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114927</xdr:rowOff>
    </xdr:to>
    <xdr:sp macro="" textlink="">
      <xdr:nvSpPr>
        <xdr:cNvPr id="691" name="AutoShape 37" descr="https://campus.uni-due.de/CM_IMAGES/HISinOne/images/icons/hyphen.svg">
          <a:extLst>
            <a:ext uri="{FF2B5EF4-FFF2-40B4-BE49-F238E27FC236}">
              <a16:creationId xmlns:a16="http://schemas.microsoft.com/office/drawing/2014/main" id="{CE9FDBA5-439B-48CF-93A4-EA1E08A54283}"/>
            </a:ext>
          </a:extLst>
        </xdr:cNvPr>
        <xdr:cNvSpPr>
          <a:spLocks noChangeAspect="1" noChangeArrowheads="1"/>
        </xdr:cNvSpPr>
      </xdr:nvSpPr>
      <xdr:spPr bwMode="auto">
        <a:xfrm>
          <a:off x="1247775" y="9363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114927</xdr:rowOff>
    </xdr:to>
    <xdr:sp macro="" textlink="">
      <xdr:nvSpPr>
        <xdr:cNvPr id="692" name="AutoShape 38" descr="https://campus.uni-due.de/CM_IMAGES/HISinOne/images/icons/spacer.svg">
          <a:extLst>
            <a:ext uri="{FF2B5EF4-FFF2-40B4-BE49-F238E27FC236}">
              <a16:creationId xmlns:a16="http://schemas.microsoft.com/office/drawing/2014/main" id="{BCB86DCB-1B7C-49A4-B870-6120F999CBE0}"/>
            </a:ext>
          </a:extLst>
        </xdr:cNvPr>
        <xdr:cNvSpPr>
          <a:spLocks noChangeAspect="1" noChangeArrowheads="1"/>
        </xdr:cNvSpPr>
      </xdr:nvSpPr>
      <xdr:spPr bwMode="auto">
        <a:xfrm>
          <a:off x="1247775" y="9363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93" name="AutoShape 39" descr="https://campus.uni-due.de/CM_IMAGES/HISinOne/images/icons/tree/tree_bullet.svg">
          <a:extLst>
            <a:ext uri="{FF2B5EF4-FFF2-40B4-BE49-F238E27FC236}">
              <a16:creationId xmlns:a16="http://schemas.microsoft.com/office/drawing/2014/main" id="{6F553BE9-A6AE-410E-B880-4BFED0D8F186}"/>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694" name="AutoShape 40" descr="Prüfung">
          <a:extLst>
            <a:ext uri="{FF2B5EF4-FFF2-40B4-BE49-F238E27FC236}">
              <a16:creationId xmlns:a16="http://schemas.microsoft.com/office/drawing/2014/main" id="{E44BE11D-8C43-45A0-B372-39FFF8ADE60A}"/>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95" name="AutoShape 41" descr="https://campus.uni-due.de/CM_IMAGES/HISinOne/images/icons/spacer.svg">
          <a:extLst>
            <a:ext uri="{FF2B5EF4-FFF2-40B4-BE49-F238E27FC236}">
              <a16:creationId xmlns:a16="http://schemas.microsoft.com/office/drawing/2014/main" id="{8E823AD4-3F18-4358-96C3-847F11A60C05}"/>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96" name="AutoShape 42" descr="https://campus.uni-due.de/CM_IMAGES/HISinOne/images/icons/spacer.svg">
          <a:extLst>
            <a:ext uri="{FF2B5EF4-FFF2-40B4-BE49-F238E27FC236}">
              <a16:creationId xmlns:a16="http://schemas.microsoft.com/office/drawing/2014/main" id="{224F37B9-7F39-4A2F-A4D6-B9525BB4DC4F}"/>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697" name="AutoShape 43" descr="https://campus.uni-due.de/CM_IMAGES/HISinOne/images/icons/hyphen.svg">
          <a:extLst>
            <a:ext uri="{FF2B5EF4-FFF2-40B4-BE49-F238E27FC236}">
              <a16:creationId xmlns:a16="http://schemas.microsoft.com/office/drawing/2014/main" id="{D078C5C7-6134-43A8-A782-F9FB5E313FFE}"/>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117883</xdr:rowOff>
    </xdr:to>
    <xdr:sp macro="" textlink="">
      <xdr:nvSpPr>
        <xdr:cNvPr id="698" name="AutoShape 44" descr="https://campus.uni-due.de/CM_IMAGES/HISinOne/images/icons/spacer.svg">
          <a:extLst>
            <a:ext uri="{FF2B5EF4-FFF2-40B4-BE49-F238E27FC236}">
              <a16:creationId xmlns:a16="http://schemas.microsoft.com/office/drawing/2014/main" id="{90FF7C5C-07B6-450C-A60C-721B362FA4FF}"/>
            </a:ext>
          </a:extLst>
        </xdr:cNvPr>
        <xdr:cNvSpPr>
          <a:spLocks noChangeAspect="1" noChangeArrowheads="1"/>
        </xdr:cNvSpPr>
      </xdr:nvSpPr>
      <xdr:spPr bwMode="auto">
        <a:xfrm>
          <a:off x="1247775" y="9363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699" name="AutoShape 58" descr="https://campus.uni-due.de/CM_IMAGES/HISinOne/images/icons/spacer.svg">
          <a:extLst>
            <a:ext uri="{FF2B5EF4-FFF2-40B4-BE49-F238E27FC236}">
              <a16:creationId xmlns:a16="http://schemas.microsoft.com/office/drawing/2014/main" id="{2EB359AA-8D3E-42C6-857A-1BCD36512835}"/>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700" name="AutoShape 59" descr="https://campus.uni-due.de/CM_IMAGES/HISinOne/images/icons/spacer.svg">
          <a:extLst>
            <a:ext uri="{FF2B5EF4-FFF2-40B4-BE49-F238E27FC236}">
              <a16:creationId xmlns:a16="http://schemas.microsoft.com/office/drawing/2014/main" id="{953BCBE1-E792-48F4-AF96-75AD0057AC3F}"/>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111127</xdr:rowOff>
    </xdr:to>
    <xdr:sp macro="" textlink="">
      <xdr:nvSpPr>
        <xdr:cNvPr id="701" name="AutoShape 60" descr="https://campus.uni-due.de/CM_IMAGES/HISinOne/images/icons/hyphen.svg">
          <a:extLst>
            <a:ext uri="{FF2B5EF4-FFF2-40B4-BE49-F238E27FC236}">
              <a16:creationId xmlns:a16="http://schemas.microsoft.com/office/drawing/2014/main" id="{727F2D47-89BF-4EDC-A602-F5CD1FA9C792}"/>
            </a:ext>
          </a:extLst>
        </xdr:cNvPr>
        <xdr:cNvSpPr>
          <a:spLocks noChangeAspect="1" noChangeArrowheads="1"/>
        </xdr:cNvSpPr>
      </xdr:nvSpPr>
      <xdr:spPr bwMode="auto">
        <a:xfrm>
          <a:off x="1247775" y="9363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111127</xdr:rowOff>
    </xdr:to>
    <xdr:sp macro="" textlink="">
      <xdr:nvSpPr>
        <xdr:cNvPr id="702" name="AutoShape 61" descr="https://campus.uni-due.de/CM_IMAGES/HISinOne/images/icons/spacer.svg">
          <a:extLst>
            <a:ext uri="{FF2B5EF4-FFF2-40B4-BE49-F238E27FC236}">
              <a16:creationId xmlns:a16="http://schemas.microsoft.com/office/drawing/2014/main" id="{0A2732DA-2C5A-4C1A-9B06-67626C89BD66}"/>
            </a:ext>
          </a:extLst>
        </xdr:cNvPr>
        <xdr:cNvSpPr>
          <a:spLocks noChangeAspect="1" noChangeArrowheads="1"/>
        </xdr:cNvSpPr>
      </xdr:nvSpPr>
      <xdr:spPr bwMode="auto">
        <a:xfrm>
          <a:off x="1247775" y="9363075"/>
          <a:ext cx="304311"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03" name="AutoShape 75" descr="https://campus.uni-due.de/CM_IMAGES/HISinOne/images/icons/spacer.svg">
          <a:extLst>
            <a:ext uri="{FF2B5EF4-FFF2-40B4-BE49-F238E27FC236}">
              <a16:creationId xmlns:a16="http://schemas.microsoft.com/office/drawing/2014/main" id="{FD2A98B8-98D3-46D5-BF2B-FA5AC74F9497}"/>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04" name="AutoShape 76" descr="https://campus.uni-due.de/CM_IMAGES/HISinOne/images/icons/spacer.svg">
          <a:extLst>
            <a:ext uri="{FF2B5EF4-FFF2-40B4-BE49-F238E27FC236}">
              <a16:creationId xmlns:a16="http://schemas.microsoft.com/office/drawing/2014/main" id="{C586ADF8-2520-4DD5-B860-C4E0B0818693}"/>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05" name="AutoShape 77" descr="https://campus.uni-due.de/CM_IMAGES/HISinOne/images/icons/hyphen.svg">
          <a:extLst>
            <a:ext uri="{FF2B5EF4-FFF2-40B4-BE49-F238E27FC236}">
              <a16:creationId xmlns:a16="http://schemas.microsoft.com/office/drawing/2014/main" id="{89ADB8F4-BBD4-4F97-A6AB-5DC09A56965B}"/>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117881</xdr:rowOff>
    </xdr:to>
    <xdr:sp macro="" textlink="">
      <xdr:nvSpPr>
        <xdr:cNvPr id="706" name="AutoShape 78" descr="https://campus.uni-due.de/CM_IMAGES/HISinOne/images/icons/spacer.svg">
          <a:extLst>
            <a:ext uri="{FF2B5EF4-FFF2-40B4-BE49-F238E27FC236}">
              <a16:creationId xmlns:a16="http://schemas.microsoft.com/office/drawing/2014/main" id="{BF8F186F-D376-45F3-96A1-372BF9408BB0}"/>
            </a:ext>
          </a:extLst>
        </xdr:cNvPr>
        <xdr:cNvSpPr>
          <a:spLocks noChangeAspect="1" noChangeArrowheads="1"/>
        </xdr:cNvSpPr>
      </xdr:nvSpPr>
      <xdr:spPr bwMode="auto">
        <a:xfrm>
          <a:off x="1247775" y="9363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07" name="AutoShape 92" descr="https://campus.uni-due.de/CM_IMAGES/HISinOne/images/icons/spacer.svg">
          <a:extLst>
            <a:ext uri="{FF2B5EF4-FFF2-40B4-BE49-F238E27FC236}">
              <a16:creationId xmlns:a16="http://schemas.microsoft.com/office/drawing/2014/main" id="{BD22BE00-505F-42C2-A3DA-FBC0F6207798}"/>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08" name="AutoShape 93" descr="https://campus.uni-due.de/CM_IMAGES/HISinOne/images/icons/spacer.svg">
          <a:extLst>
            <a:ext uri="{FF2B5EF4-FFF2-40B4-BE49-F238E27FC236}">
              <a16:creationId xmlns:a16="http://schemas.microsoft.com/office/drawing/2014/main" id="{BB34DDEA-0E15-4BD6-9929-0A71A3FFD45B}"/>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09" name="AutoShape 94" descr="https://campus.uni-due.de/CM_IMAGES/HISinOne/images/icons/hyphen.svg">
          <a:extLst>
            <a:ext uri="{FF2B5EF4-FFF2-40B4-BE49-F238E27FC236}">
              <a16:creationId xmlns:a16="http://schemas.microsoft.com/office/drawing/2014/main" id="{D64A1215-629E-4FE0-8754-0D3F17B4EB1D}"/>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710" name="AutoShape 95" descr="https://campus.uni-due.de/CM_IMAGES/HISinOne/images/icons/spacer.svg">
          <a:extLst>
            <a:ext uri="{FF2B5EF4-FFF2-40B4-BE49-F238E27FC236}">
              <a16:creationId xmlns:a16="http://schemas.microsoft.com/office/drawing/2014/main" id="{AF1FFF26-F5DE-4850-941A-B2E9F1DB231F}"/>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11" name="AutoShape 96" descr="Modul">
          <a:extLst>
            <a:ext uri="{FF2B5EF4-FFF2-40B4-BE49-F238E27FC236}">
              <a16:creationId xmlns:a16="http://schemas.microsoft.com/office/drawing/2014/main" id="{4516224B-6C5C-499F-AA40-42E654798732}"/>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2" name="AutoShape 109" descr="https://campus.uni-due.de/CM_IMAGES/HISinOne/images/icons/spacer.svg">
          <a:extLst>
            <a:ext uri="{FF2B5EF4-FFF2-40B4-BE49-F238E27FC236}">
              <a16:creationId xmlns:a16="http://schemas.microsoft.com/office/drawing/2014/main" id="{9E396370-B89F-4CE6-BD45-AE19E155F0BB}"/>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3" name="AutoShape 110" descr="https://campus.uni-due.de/CM_IMAGES/HISinOne/images/icons/spacer.svg">
          <a:extLst>
            <a:ext uri="{FF2B5EF4-FFF2-40B4-BE49-F238E27FC236}">
              <a16:creationId xmlns:a16="http://schemas.microsoft.com/office/drawing/2014/main" id="{B94DDB13-3DEE-406D-9A9D-7AB68EF14317}"/>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4" name="AutoShape 111" descr="https://campus.uni-due.de/CM_IMAGES/HISinOne/images/icons/hyphen.svg">
          <a:extLst>
            <a:ext uri="{FF2B5EF4-FFF2-40B4-BE49-F238E27FC236}">
              <a16:creationId xmlns:a16="http://schemas.microsoft.com/office/drawing/2014/main" id="{34779CC3-33D2-4D46-A30E-358D37C9130E}"/>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715" name="AutoShape 112" descr="https://campus.uni-due.de/CM_IMAGES/HISinOne/images/icons/spacer.svg">
          <a:extLst>
            <a:ext uri="{FF2B5EF4-FFF2-40B4-BE49-F238E27FC236}">
              <a16:creationId xmlns:a16="http://schemas.microsoft.com/office/drawing/2014/main" id="{B40E892C-E067-4299-BB32-BE3CF276B444}"/>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6" name="AutoShape 126" descr="https://campus.uni-due.de/CM_IMAGES/HISinOne/images/icons/spacer.svg">
          <a:extLst>
            <a:ext uri="{FF2B5EF4-FFF2-40B4-BE49-F238E27FC236}">
              <a16:creationId xmlns:a16="http://schemas.microsoft.com/office/drawing/2014/main" id="{D639B191-5450-40D7-B032-F36E54F05D56}"/>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7" name="AutoShape 127" descr="https://campus.uni-due.de/CM_IMAGES/HISinOne/images/icons/spacer.svg">
          <a:extLst>
            <a:ext uri="{FF2B5EF4-FFF2-40B4-BE49-F238E27FC236}">
              <a16:creationId xmlns:a16="http://schemas.microsoft.com/office/drawing/2014/main" id="{18E6CE32-ECE1-4848-8CC4-C9B7D82B8218}"/>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18" name="AutoShape 128" descr="https://campus.uni-due.de/CM_IMAGES/HISinOne/images/icons/hyphen.svg">
          <a:extLst>
            <a:ext uri="{FF2B5EF4-FFF2-40B4-BE49-F238E27FC236}">
              <a16:creationId xmlns:a16="http://schemas.microsoft.com/office/drawing/2014/main" id="{752740F5-F1D7-48A2-B4B5-446163B47F01}"/>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719" name="AutoShape 129" descr="https://campus.uni-due.de/CM_IMAGES/HISinOne/images/icons/spacer.svg">
          <a:extLst>
            <a:ext uri="{FF2B5EF4-FFF2-40B4-BE49-F238E27FC236}">
              <a16:creationId xmlns:a16="http://schemas.microsoft.com/office/drawing/2014/main" id="{7DC7691A-CA20-4A95-BD2C-AD0565031FB3}"/>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20" name="AutoShape 130" descr="Modul">
          <a:extLst>
            <a:ext uri="{FF2B5EF4-FFF2-40B4-BE49-F238E27FC236}">
              <a16:creationId xmlns:a16="http://schemas.microsoft.com/office/drawing/2014/main" id="{249D8EE8-6F75-42CE-9E7C-32849EA71D2F}"/>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21" name="AutoShape 143" descr="https://campus.uni-due.de/CM_IMAGES/HISinOne/images/icons/spacer.svg">
          <a:extLst>
            <a:ext uri="{FF2B5EF4-FFF2-40B4-BE49-F238E27FC236}">
              <a16:creationId xmlns:a16="http://schemas.microsoft.com/office/drawing/2014/main" id="{A6B148EA-E1C0-498D-A1DF-F7B2C22B86F6}"/>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22" name="AutoShape 144" descr="https://campus.uni-due.de/CM_IMAGES/HISinOne/images/icons/spacer.svg">
          <a:extLst>
            <a:ext uri="{FF2B5EF4-FFF2-40B4-BE49-F238E27FC236}">
              <a16:creationId xmlns:a16="http://schemas.microsoft.com/office/drawing/2014/main" id="{9DC6446D-BB4D-492D-B830-489B1DC20993}"/>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23" name="AutoShape 145" descr="https://campus.uni-due.de/CM_IMAGES/HISinOne/images/icons/hyphen.svg">
          <a:extLst>
            <a:ext uri="{FF2B5EF4-FFF2-40B4-BE49-F238E27FC236}">
              <a16:creationId xmlns:a16="http://schemas.microsoft.com/office/drawing/2014/main" id="{C02CCCB5-E1B8-448B-8798-D2C80B14CEC1}"/>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724" name="AutoShape 146" descr="https://campus.uni-due.de/CM_IMAGES/HISinOne/images/icons/spacer.svg">
          <a:extLst>
            <a:ext uri="{FF2B5EF4-FFF2-40B4-BE49-F238E27FC236}">
              <a16:creationId xmlns:a16="http://schemas.microsoft.com/office/drawing/2014/main" id="{80C162B6-37A3-4C5C-BCF4-548441E46C36}"/>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725" name="AutoShape 147" descr="Modul">
          <a:extLst>
            <a:ext uri="{FF2B5EF4-FFF2-40B4-BE49-F238E27FC236}">
              <a16:creationId xmlns:a16="http://schemas.microsoft.com/office/drawing/2014/main" id="{6E9209B3-2F05-4ACB-8D48-CD751B74F10C}"/>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26" name="AutoShape 160" descr="https://campus.uni-due.de/CM_IMAGES/HISinOne/images/icons/spacer.svg">
          <a:extLst>
            <a:ext uri="{FF2B5EF4-FFF2-40B4-BE49-F238E27FC236}">
              <a16:creationId xmlns:a16="http://schemas.microsoft.com/office/drawing/2014/main" id="{4B754B83-291A-44BE-BA09-0EBAF7C89860}"/>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27" name="AutoShape 161" descr="https://campus.uni-due.de/CM_IMAGES/HISinOne/images/icons/spacer.svg">
          <a:extLst>
            <a:ext uri="{FF2B5EF4-FFF2-40B4-BE49-F238E27FC236}">
              <a16:creationId xmlns:a16="http://schemas.microsoft.com/office/drawing/2014/main" id="{00FC6884-0889-4643-A19E-D5D7C8C864AF}"/>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28" name="AutoShape 162" descr="https://campus.uni-due.de/CM_IMAGES/HISinOne/images/icons/hyphen.svg">
          <a:extLst>
            <a:ext uri="{FF2B5EF4-FFF2-40B4-BE49-F238E27FC236}">
              <a16:creationId xmlns:a16="http://schemas.microsoft.com/office/drawing/2014/main" id="{5648D1DE-AD96-40B8-8FE8-093814DAE4C3}"/>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729" name="AutoShape 163" descr="https://campus.uni-due.de/CM_IMAGES/HISinOne/images/icons/spacer.svg">
          <a:extLst>
            <a:ext uri="{FF2B5EF4-FFF2-40B4-BE49-F238E27FC236}">
              <a16:creationId xmlns:a16="http://schemas.microsoft.com/office/drawing/2014/main" id="{D4419EE6-78FD-4E29-89BF-B797B6B5B013}"/>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30" name="AutoShape 164" descr="Modul">
          <a:extLst>
            <a:ext uri="{FF2B5EF4-FFF2-40B4-BE49-F238E27FC236}">
              <a16:creationId xmlns:a16="http://schemas.microsoft.com/office/drawing/2014/main" id="{099D8F4C-21C1-4D1B-BF65-75EB15911CC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31" name="AutoShape 175" descr="https://campus.uni-due.de/CM_IMAGES/HISinOne/images/icons/tree/tree_bullet.svg">
          <a:extLst>
            <a:ext uri="{FF2B5EF4-FFF2-40B4-BE49-F238E27FC236}">
              <a16:creationId xmlns:a16="http://schemas.microsoft.com/office/drawing/2014/main" id="{3976F48D-BC6F-4941-92D0-C7AF8FAEF62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32" name="AutoShape 176" descr="Studienleistung">
          <a:extLst>
            <a:ext uri="{FF2B5EF4-FFF2-40B4-BE49-F238E27FC236}">
              <a16:creationId xmlns:a16="http://schemas.microsoft.com/office/drawing/2014/main" id="{117EBE53-03D4-48CD-8C07-CDF94D304808}"/>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733" name="AutoShape 186" descr="https://campus.uni-due.de/CM_IMAGES/HISinOne/images/icons/tree/tree_bullet.svg">
          <a:extLst>
            <a:ext uri="{FF2B5EF4-FFF2-40B4-BE49-F238E27FC236}">
              <a16:creationId xmlns:a16="http://schemas.microsoft.com/office/drawing/2014/main" id="{5F337260-F958-4002-8AE9-5ECD3E5A7A94}"/>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734" name="AutoShape 187" descr="Prüfung">
          <a:extLst>
            <a:ext uri="{FF2B5EF4-FFF2-40B4-BE49-F238E27FC236}">
              <a16:creationId xmlns:a16="http://schemas.microsoft.com/office/drawing/2014/main" id="{B1A83754-918C-4419-A3A1-A7750A587667}"/>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35" name="AutoShape 188" descr="https://campus.uni-due.de/CM_IMAGES/HISinOne/images/icons/spacer.svg">
          <a:extLst>
            <a:ext uri="{FF2B5EF4-FFF2-40B4-BE49-F238E27FC236}">
              <a16:creationId xmlns:a16="http://schemas.microsoft.com/office/drawing/2014/main" id="{435BE1EB-AC8F-4B1C-9ECE-14CC5FA988CB}"/>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36" name="AutoShape 189" descr="https://campus.uni-due.de/CM_IMAGES/HISinOne/images/icons/spacer.svg">
          <a:extLst>
            <a:ext uri="{FF2B5EF4-FFF2-40B4-BE49-F238E27FC236}">
              <a16:creationId xmlns:a16="http://schemas.microsoft.com/office/drawing/2014/main" id="{2737B667-B93A-4E82-B1D9-2462734E9ADD}"/>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37" name="AutoShape 190" descr="https://campus.uni-due.de/CM_IMAGES/HISinOne/images/icons/hyphen.svg">
          <a:extLst>
            <a:ext uri="{FF2B5EF4-FFF2-40B4-BE49-F238E27FC236}">
              <a16:creationId xmlns:a16="http://schemas.microsoft.com/office/drawing/2014/main" id="{3C08AD11-1BF5-42C0-A924-A69900224F0C}"/>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738" name="AutoShape 191" descr="https://campus.uni-due.de/CM_IMAGES/HISinOne/images/icons/spacer.svg">
          <a:extLst>
            <a:ext uri="{FF2B5EF4-FFF2-40B4-BE49-F238E27FC236}">
              <a16:creationId xmlns:a16="http://schemas.microsoft.com/office/drawing/2014/main" id="{BB457BA9-9754-4EAA-AC4C-B579DC04B851}"/>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39" name="AutoShape 192" descr="https://campus.uni-due.de/CM_IMAGES/HISinOne/images/icons/tree/tree_bullet.svg">
          <a:extLst>
            <a:ext uri="{FF2B5EF4-FFF2-40B4-BE49-F238E27FC236}">
              <a16:creationId xmlns:a16="http://schemas.microsoft.com/office/drawing/2014/main" id="{2874DA8D-D843-4370-B3FE-FFEB4F6FE775}"/>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40" name="AutoShape 193" descr="Studienleistung">
          <a:extLst>
            <a:ext uri="{FF2B5EF4-FFF2-40B4-BE49-F238E27FC236}">
              <a16:creationId xmlns:a16="http://schemas.microsoft.com/office/drawing/2014/main" id="{902C0AD5-11A9-4EBC-8818-E933D92F063B}"/>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741" name="AutoShape 203" descr="https://campus.uni-due.de/CM_IMAGES/HISinOne/images/icons/tree/tree_bullet.svg">
          <a:extLst>
            <a:ext uri="{FF2B5EF4-FFF2-40B4-BE49-F238E27FC236}">
              <a16:creationId xmlns:a16="http://schemas.microsoft.com/office/drawing/2014/main" id="{080B8D60-5B21-4038-91DE-86409F340C27}"/>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118183</xdr:rowOff>
    </xdr:to>
    <xdr:sp macro="" textlink="">
      <xdr:nvSpPr>
        <xdr:cNvPr id="742" name="AutoShape 204" descr="Prüfung">
          <a:extLst>
            <a:ext uri="{FF2B5EF4-FFF2-40B4-BE49-F238E27FC236}">
              <a16:creationId xmlns:a16="http://schemas.microsoft.com/office/drawing/2014/main" id="{805A54BD-8106-4FEF-86CC-518CB6F5F623}"/>
            </a:ext>
          </a:extLst>
        </xdr:cNvPr>
        <xdr:cNvSpPr>
          <a:spLocks noChangeAspect="1" noChangeArrowheads="1"/>
        </xdr:cNvSpPr>
      </xdr:nvSpPr>
      <xdr:spPr bwMode="auto">
        <a:xfrm>
          <a:off x="1247775" y="9363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43" name="AutoShape 205" descr="https://campus.uni-due.de/CM_IMAGES/HISinOne/images/icons/spacer.svg">
          <a:extLst>
            <a:ext uri="{FF2B5EF4-FFF2-40B4-BE49-F238E27FC236}">
              <a16:creationId xmlns:a16="http://schemas.microsoft.com/office/drawing/2014/main" id="{56C0C87D-F0F9-46EE-BA8F-74BC716EBEB5}"/>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44" name="AutoShape 206" descr="https://campus.uni-due.de/CM_IMAGES/HISinOne/images/icons/spacer.svg">
          <a:extLst>
            <a:ext uri="{FF2B5EF4-FFF2-40B4-BE49-F238E27FC236}">
              <a16:creationId xmlns:a16="http://schemas.microsoft.com/office/drawing/2014/main" id="{AFF44B49-7E32-4D3F-8D9E-5196EF316171}"/>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121683</xdr:rowOff>
    </xdr:to>
    <xdr:sp macro="" textlink="">
      <xdr:nvSpPr>
        <xdr:cNvPr id="745" name="AutoShape 207" descr="https://campus.uni-due.de/CM_IMAGES/HISinOne/images/icons/hyphen.svg">
          <a:extLst>
            <a:ext uri="{FF2B5EF4-FFF2-40B4-BE49-F238E27FC236}">
              <a16:creationId xmlns:a16="http://schemas.microsoft.com/office/drawing/2014/main" id="{23C3D028-A852-46B3-BDEF-75913C51515C}"/>
            </a:ext>
          </a:extLst>
        </xdr:cNvPr>
        <xdr:cNvSpPr>
          <a:spLocks noChangeAspect="1" noChangeArrowheads="1"/>
        </xdr:cNvSpPr>
      </xdr:nvSpPr>
      <xdr:spPr bwMode="auto">
        <a:xfrm>
          <a:off x="1247775" y="9363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121683</xdr:rowOff>
    </xdr:to>
    <xdr:sp macro="" textlink="">
      <xdr:nvSpPr>
        <xdr:cNvPr id="746" name="AutoShape 208" descr="https://campus.uni-due.de/CM_IMAGES/HISinOne/images/icons/spacer.svg">
          <a:extLst>
            <a:ext uri="{FF2B5EF4-FFF2-40B4-BE49-F238E27FC236}">
              <a16:creationId xmlns:a16="http://schemas.microsoft.com/office/drawing/2014/main" id="{8DD491F9-17D5-4ED3-B963-AC9F23C7F937}"/>
            </a:ext>
          </a:extLst>
        </xdr:cNvPr>
        <xdr:cNvSpPr>
          <a:spLocks noChangeAspect="1" noChangeArrowheads="1"/>
        </xdr:cNvSpPr>
      </xdr:nvSpPr>
      <xdr:spPr bwMode="auto">
        <a:xfrm>
          <a:off x="1247775" y="9363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747" name="AutoShape 209" descr="https://campus.uni-due.de/CM_IMAGES/HISinOne/images/icons/tree/tree_bullet.svg">
          <a:extLst>
            <a:ext uri="{FF2B5EF4-FFF2-40B4-BE49-F238E27FC236}">
              <a16:creationId xmlns:a16="http://schemas.microsoft.com/office/drawing/2014/main" id="{4DBC662B-EBAB-4B31-B461-E25C29074D91}"/>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114383</xdr:rowOff>
    </xdr:to>
    <xdr:sp macro="" textlink="">
      <xdr:nvSpPr>
        <xdr:cNvPr id="748" name="AutoShape 210" descr="Studienleistung">
          <a:extLst>
            <a:ext uri="{FF2B5EF4-FFF2-40B4-BE49-F238E27FC236}">
              <a16:creationId xmlns:a16="http://schemas.microsoft.com/office/drawing/2014/main" id="{44B6A239-D60B-48DA-AD50-4C647AE3A219}"/>
            </a:ext>
          </a:extLst>
        </xdr:cNvPr>
        <xdr:cNvSpPr>
          <a:spLocks noChangeAspect="1" noChangeArrowheads="1"/>
        </xdr:cNvSpPr>
      </xdr:nvSpPr>
      <xdr:spPr bwMode="auto">
        <a:xfrm>
          <a:off x="1247775" y="9363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49" name="AutoShape 220" descr="https://campus.uni-due.de/CM_IMAGES/HISinOne/images/icons/tree/tree_bullet.svg">
          <a:extLst>
            <a:ext uri="{FF2B5EF4-FFF2-40B4-BE49-F238E27FC236}">
              <a16:creationId xmlns:a16="http://schemas.microsoft.com/office/drawing/2014/main" id="{1833F6E3-0C03-45CD-BC2E-91A0CADD3ADB}"/>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50" name="AutoShape 221" descr="Prüfung">
          <a:extLst>
            <a:ext uri="{FF2B5EF4-FFF2-40B4-BE49-F238E27FC236}">
              <a16:creationId xmlns:a16="http://schemas.microsoft.com/office/drawing/2014/main" id="{DE6161AB-9B38-484F-B825-A04BAE5FC4F2}"/>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51" name="AutoShape 222" descr="https://campus.uni-due.de/CM_IMAGES/HISinOne/images/icons/spacer.svg">
          <a:extLst>
            <a:ext uri="{FF2B5EF4-FFF2-40B4-BE49-F238E27FC236}">
              <a16:creationId xmlns:a16="http://schemas.microsoft.com/office/drawing/2014/main" id="{7EB3801C-E7C5-4A75-BE43-347F9460BD74}"/>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52" name="AutoShape 223" descr="https://campus.uni-due.de/CM_IMAGES/HISinOne/images/icons/spacer.svg">
          <a:extLst>
            <a:ext uri="{FF2B5EF4-FFF2-40B4-BE49-F238E27FC236}">
              <a16:creationId xmlns:a16="http://schemas.microsoft.com/office/drawing/2014/main" id="{798E8AB1-B70C-4716-87B9-E8C46DD49609}"/>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121684</xdr:rowOff>
    </xdr:to>
    <xdr:sp macro="" textlink="">
      <xdr:nvSpPr>
        <xdr:cNvPr id="753" name="AutoShape 224" descr="https://campus.uni-due.de/CM_IMAGES/HISinOne/images/icons/hyphen.svg">
          <a:extLst>
            <a:ext uri="{FF2B5EF4-FFF2-40B4-BE49-F238E27FC236}">
              <a16:creationId xmlns:a16="http://schemas.microsoft.com/office/drawing/2014/main" id="{0A0EDA90-4BD8-40C7-8FD2-F53B6A64C8E4}"/>
            </a:ext>
          </a:extLst>
        </xdr:cNvPr>
        <xdr:cNvSpPr>
          <a:spLocks noChangeAspect="1" noChangeArrowheads="1"/>
        </xdr:cNvSpPr>
      </xdr:nvSpPr>
      <xdr:spPr bwMode="auto">
        <a:xfrm>
          <a:off x="1247775" y="9363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121684</xdr:rowOff>
    </xdr:to>
    <xdr:sp macro="" textlink="">
      <xdr:nvSpPr>
        <xdr:cNvPr id="754" name="AutoShape 225" descr="https://campus.uni-due.de/CM_IMAGES/HISinOne/images/icons/spacer.svg">
          <a:extLst>
            <a:ext uri="{FF2B5EF4-FFF2-40B4-BE49-F238E27FC236}">
              <a16:creationId xmlns:a16="http://schemas.microsoft.com/office/drawing/2014/main" id="{7CEA04A9-4BCC-48CF-B6F2-48F8A91F9556}"/>
            </a:ext>
          </a:extLst>
        </xdr:cNvPr>
        <xdr:cNvSpPr>
          <a:spLocks noChangeAspect="1" noChangeArrowheads="1"/>
        </xdr:cNvSpPr>
      </xdr:nvSpPr>
      <xdr:spPr bwMode="auto">
        <a:xfrm>
          <a:off x="1247775" y="9363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55" name="AutoShape 226" descr="https://campus.uni-due.de/CM_IMAGES/HISinOne/images/icons/tree/tree_bullet.svg">
          <a:extLst>
            <a:ext uri="{FF2B5EF4-FFF2-40B4-BE49-F238E27FC236}">
              <a16:creationId xmlns:a16="http://schemas.microsoft.com/office/drawing/2014/main" id="{64B26D39-805B-4D34-B5E5-F3D5F4452AF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56" name="AutoShape 227" descr="Studienleistung">
          <a:extLst>
            <a:ext uri="{FF2B5EF4-FFF2-40B4-BE49-F238E27FC236}">
              <a16:creationId xmlns:a16="http://schemas.microsoft.com/office/drawing/2014/main" id="{B3585077-6BA7-4319-85BA-B8A193C7BDCF}"/>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757" name="AutoShape 177" descr="https://campus.uni-due.de/CM_IMAGES/HISinOne/images/icons/spacer.svg">
          <a:extLst>
            <a:ext uri="{FF2B5EF4-FFF2-40B4-BE49-F238E27FC236}">
              <a16:creationId xmlns:a16="http://schemas.microsoft.com/office/drawing/2014/main" id="{102DEDFC-540A-44D0-BD08-168B85FDD524}"/>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758" name="AutoShape 178" descr="https://campus.uni-due.de/CM_IMAGES/HISinOne/images/icons/spacer.svg">
          <a:extLst>
            <a:ext uri="{FF2B5EF4-FFF2-40B4-BE49-F238E27FC236}">
              <a16:creationId xmlns:a16="http://schemas.microsoft.com/office/drawing/2014/main" id="{DC9A4F84-BFAB-4399-B2BD-607F3156F730}"/>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117880</xdr:rowOff>
    </xdr:to>
    <xdr:sp macro="" textlink="">
      <xdr:nvSpPr>
        <xdr:cNvPr id="759" name="AutoShape 179" descr="https://campus.uni-due.de/CM_IMAGES/HISinOne/images/icons/hyphen.svg">
          <a:extLst>
            <a:ext uri="{FF2B5EF4-FFF2-40B4-BE49-F238E27FC236}">
              <a16:creationId xmlns:a16="http://schemas.microsoft.com/office/drawing/2014/main" id="{DD238E2D-9D8F-435D-9C50-69ADEACCEBCA}"/>
            </a:ext>
          </a:extLst>
        </xdr:cNvPr>
        <xdr:cNvSpPr>
          <a:spLocks noChangeAspect="1" noChangeArrowheads="1"/>
        </xdr:cNvSpPr>
      </xdr:nvSpPr>
      <xdr:spPr bwMode="auto">
        <a:xfrm>
          <a:off x="504825" y="9363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304311</xdr:colOff>
      <xdr:row>52</xdr:row>
      <xdr:rowOff>117880</xdr:rowOff>
    </xdr:to>
    <xdr:sp macro="" textlink="">
      <xdr:nvSpPr>
        <xdr:cNvPr id="760" name="AutoShape 180" descr="https://campus.uni-due.de/CM_IMAGES/HISinOne/images/icons/spacer.svg">
          <a:extLst>
            <a:ext uri="{FF2B5EF4-FFF2-40B4-BE49-F238E27FC236}">
              <a16:creationId xmlns:a16="http://schemas.microsoft.com/office/drawing/2014/main" id="{679C933F-48AA-497D-88F6-B5FA1028A701}"/>
            </a:ext>
          </a:extLst>
        </xdr:cNvPr>
        <xdr:cNvSpPr>
          <a:spLocks noChangeAspect="1" noChangeArrowheads="1"/>
        </xdr:cNvSpPr>
      </xdr:nvSpPr>
      <xdr:spPr bwMode="auto">
        <a:xfrm>
          <a:off x="504825" y="9363075"/>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52</xdr:row>
      <xdr:rowOff>0</xdr:rowOff>
    </xdr:from>
    <xdr:to>
      <xdr:col>1</xdr:col>
      <xdr:colOff>280377</xdr:colOff>
      <xdr:row>53</xdr:row>
      <xdr:rowOff>114382</xdr:rowOff>
    </xdr:to>
    <xdr:sp macro="" textlink="">
      <xdr:nvSpPr>
        <xdr:cNvPr id="761" name="AutoShape 237" descr="https://campus.uni-due.de/CM_IMAGES/HISinOne/images/icons/tree/tree_bullet.svg">
          <a:extLst>
            <a:ext uri="{FF2B5EF4-FFF2-40B4-BE49-F238E27FC236}">
              <a16:creationId xmlns:a16="http://schemas.microsoft.com/office/drawing/2014/main" id="{70FF8DD7-F6F5-4CC9-A8E2-56B3D415F0D6}"/>
            </a:ext>
          </a:extLst>
        </xdr:cNvPr>
        <xdr:cNvSpPr>
          <a:spLocks noChangeAspect="1" noChangeArrowheads="1"/>
        </xdr:cNvSpPr>
      </xdr:nvSpPr>
      <xdr:spPr bwMode="auto">
        <a:xfrm>
          <a:off x="488462" y="9563100"/>
          <a:ext cx="29674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53</xdr:row>
      <xdr:rowOff>73269</xdr:rowOff>
    </xdr:from>
    <xdr:to>
      <xdr:col>1</xdr:col>
      <xdr:colOff>321082</xdr:colOff>
      <xdr:row>55</xdr:row>
      <xdr:rowOff>407</xdr:rowOff>
    </xdr:to>
    <xdr:sp macro="" textlink="">
      <xdr:nvSpPr>
        <xdr:cNvPr id="762" name="AutoShape 238" descr="Prüfung">
          <a:extLst>
            <a:ext uri="{FF2B5EF4-FFF2-40B4-BE49-F238E27FC236}">
              <a16:creationId xmlns:a16="http://schemas.microsoft.com/office/drawing/2014/main" id="{93205DDC-B815-4F1E-8CE1-E053D9D6D9D9}"/>
            </a:ext>
          </a:extLst>
        </xdr:cNvPr>
        <xdr:cNvSpPr>
          <a:spLocks noChangeAspect="1" noChangeArrowheads="1"/>
        </xdr:cNvSpPr>
      </xdr:nvSpPr>
      <xdr:spPr bwMode="auto">
        <a:xfrm>
          <a:off x="521107" y="983639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63" name="AutoShape 11" descr="Modul">
          <a:extLst>
            <a:ext uri="{FF2B5EF4-FFF2-40B4-BE49-F238E27FC236}">
              <a16:creationId xmlns:a16="http://schemas.microsoft.com/office/drawing/2014/main" id="{1E7085F2-BDA9-4E15-BEEA-2AF0258B8F93}"/>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64" name="AutoShape 73" descr="https://campus.uni-due.de/CM_IMAGES/HISinOne/images/icons/tree/tree_bullet.svg">
          <a:extLst>
            <a:ext uri="{FF2B5EF4-FFF2-40B4-BE49-F238E27FC236}">
              <a16:creationId xmlns:a16="http://schemas.microsoft.com/office/drawing/2014/main" id="{ACD8E09E-5428-4146-A94D-F9D8B8B7965F}"/>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65" name="AutoShape 74" descr="Studienleistung">
          <a:extLst>
            <a:ext uri="{FF2B5EF4-FFF2-40B4-BE49-F238E27FC236}">
              <a16:creationId xmlns:a16="http://schemas.microsoft.com/office/drawing/2014/main" id="{42C968CF-3584-4C3C-BAF8-4426EB51FEB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104857</xdr:rowOff>
    </xdr:to>
    <xdr:sp macro="" textlink="">
      <xdr:nvSpPr>
        <xdr:cNvPr id="766" name="AutoShape 84" descr="https://campus.uni-due.de/CM_IMAGES/HISinOne/images/icons/tree/tree_bullet.svg">
          <a:extLst>
            <a:ext uri="{FF2B5EF4-FFF2-40B4-BE49-F238E27FC236}">
              <a16:creationId xmlns:a16="http://schemas.microsoft.com/office/drawing/2014/main" id="{364F6CCA-F299-489A-B8F8-0D4B53429CF8}"/>
            </a:ext>
          </a:extLst>
        </xdr:cNvPr>
        <xdr:cNvSpPr>
          <a:spLocks noChangeAspect="1" noChangeArrowheads="1"/>
        </xdr:cNvSpPr>
      </xdr:nvSpPr>
      <xdr:spPr bwMode="auto">
        <a:xfrm>
          <a:off x="1247775" y="9363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104857</xdr:rowOff>
    </xdr:to>
    <xdr:sp macro="" textlink="">
      <xdr:nvSpPr>
        <xdr:cNvPr id="767" name="AutoShape 85" descr="Prüfung">
          <a:extLst>
            <a:ext uri="{FF2B5EF4-FFF2-40B4-BE49-F238E27FC236}">
              <a16:creationId xmlns:a16="http://schemas.microsoft.com/office/drawing/2014/main" id="{A10C014C-A3F6-458F-B772-DAE6E6C5FC41}"/>
            </a:ext>
          </a:extLst>
        </xdr:cNvPr>
        <xdr:cNvSpPr>
          <a:spLocks noChangeAspect="1" noChangeArrowheads="1"/>
        </xdr:cNvSpPr>
      </xdr:nvSpPr>
      <xdr:spPr bwMode="auto">
        <a:xfrm>
          <a:off x="1247775" y="9363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768" name="AutoShape 86" descr="https://campus.uni-due.de/CM_IMAGES/HISinOne/images/icons/spacer.svg">
          <a:extLst>
            <a:ext uri="{FF2B5EF4-FFF2-40B4-BE49-F238E27FC236}">
              <a16:creationId xmlns:a16="http://schemas.microsoft.com/office/drawing/2014/main" id="{5F43EA18-D2CB-4B75-8233-FBC52405C3D0}"/>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769" name="AutoShape 87" descr="https://campus.uni-due.de/CM_IMAGES/HISinOne/images/icons/spacer.svg">
          <a:extLst>
            <a:ext uri="{FF2B5EF4-FFF2-40B4-BE49-F238E27FC236}">
              <a16:creationId xmlns:a16="http://schemas.microsoft.com/office/drawing/2014/main" id="{0C7082DC-4FDA-4891-A252-D93D9FA69065}"/>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770" name="AutoShape 88" descr="https://campus.uni-due.de/CM_IMAGES/HISinOne/images/icons/hyphen.svg">
          <a:extLst>
            <a:ext uri="{FF2B5EF4-FFF2-40B4-BE49-F238E27FC236}">
              <a16:creationId xmlns:a16="http://schemas.microsoft.com/office/drawing/2014/main" id="{95FB585E-ECAE-4E03-9419-42ACF70B83F0}"/>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108358</xdr:rowOff>
    </xdr:to>
    <xdr:sp macro="" textlink="">
      <xdr:nvSpPr>
        <xdr:cNvPr id="771" name="AutoShape 89" descr="https://campus.uni-due.de/CM_IMAGES/HISinOne/images/icons/spacer.svg">
          <a:extLst>
            <a:ext uri="{FF2B5EF4-FFF2-40B4-BE49-F238E27FC236}">
              <a16:creationId xmlns:a16="http://schemas.microsoft.com/office/drawing/2014/main" id="{17D09158-B7F9-46C1-88D2-6D80C0410E95}"/>
            </a:ext>
          </a:extLst>
        </xdr:cNvPr>
        <xdr:cNvSpPr>
          <a:spLocks noChangeAspect="1" noChangeArrowheads="1"/>
        </xdr:cNvSpPr>
      </xdr:nvSpPr>
      <xdr:spPr bwMode="auto">
        <a:xfrm>
          <a:off x="1247775" y="9363075"/>
          <a:ext cx="304311"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72" name="AutoShape 90" descr="https://campus.uni-due.de/CM_IMAGES/HISinOne/images/icons/tree/tree_bullet.svg">
          <a:extLst>
            <a:ext uri="{FF2B5EF4-FFF2-40B4-BE49-F238E27FC236}">
              <a16:creationId xmlns:a16="http://schemas.microsoft.com/office/drawing/2014/main" id="{8851C118-1DF2-4E30-9B72-86D7307CD78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73" name="AutoShape 91" descr="Studienleistung">
          <a:extLst>
            <a:ext uri="{FF2B5EF4-FFF2-40B4-BE49-F238E27FC236}">
              <a16:creationId xmlns:a16="http://schemas.microsoft.com/office/drawing/2014/main" id="{C9D9FEA8-2B8B-4ABA-B293-A0DD226283E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117881</xdr:rowOff>
    </xdr:to>
    <xdr:sp macro="" textlink="">
      <xdr:nvSpPr>
        <xdr:cNvPr id="774" name="AutoShape 11" descr="Modul">
          <a:extLst>
            <a:ext uri="{FF2B5EF4-FFF2-40B4-BE49-F238E27FC236}">
              <a16:creationId xmlns:a16="http://schemas.microsoft.com/office/drawing/2014/main" id="{716E3ACD-C2EE-4DA9-9443-310F74CE9D04}"/>
            </a:ext>
          </a:extLst>
        </xdr:cNvPr>
        <xdr:cNvSpPr>
          <a:spLocks noChangeAspect="1" noChangeArrowheads="1"/>
        </xdr:cNvSpPr>
      </xdr:nvSpPr>
      <xdr:spPr bwMode="auto">
        <a:xfrm>
          <a:off x="124777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75" name="AutoShape 12" descr="https://campus.uni-due.de/CM_IMAGES/HISinOne/images/icons/spacer.svg">
          <a:extLst>
            <a:ext uri="{FF2B5EF4-FFF2-40B4-BE49-F238E27FC236}">
              <a16:creationId xmlns:a16="http://schemas.microsoft.com/office/drawing/2014/main" id="{AA2B59A2-0ADC-4D0E-A629-2460474D3985}"/>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76" name="AutoShape 13" descr="https://campus.uni-due.de/CM_IMAGES/HISinOne/images/icons/spacer.svg">
          <a:extLst>
            <a:ext uri="{FF2B5EF4-FFF2-40B4-BE49-F238E27FC236}">
              <a16:creationId xmlns:a16="http://schemas.microsoft.com/office/drawing/2014/main" id="{3E9E2C4D-E665-4767-AEDF-CD2BB56608B5}"/>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77" name="AutoShape 14" descr="https://campus.uni-due.de/CM_IMAGES/HISinOne/images/icons/hyphen.svg">
          <a:extLst>
            <a:ext uri="{FF2B5EF4-FFF2-40B4-BE49-F238E27FC236}">
              <a16:creationId xmlns:a16="http://schemas.microsoft.com/office/drawing/2014/main" id="{3B5724A9-6468-4E29-9937-899300FEE9D4}"/>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778" name="AutoShape 15" descr="https://campus.uni-due.de/CM_IMAGES/HISinOne/images/icons/spacer.svg">
          <a:extLst>
            <a:ext uri="{FF2B5EF4-FFF2-40B4-BE49-F238E27FC236}">
              <a16:creationId xmlns:a16="http://schemas.microsoft.com/office/drawing/2014/main" id="{EEB5DD28-81E0-4159-AFC6-EB3C5F22DC1B}"/>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779" name="AutoShape 16" descr="https://campus.uni-due.de/CM_IMAGES/HISinOne/images/icons/tree/tree_bullet.svg">
          <a:extLst>
            <a:ext uri="{FF2B5EF4-FFF2-40B4-BE49-F238E27FC236}">
              <a16:creationId xmlns:a16="http://schemas.microsoft.com/office/drawing/2014/main" id="{058028BD-25DD-43A7-9C82-0251420CCE03}"/>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780" name="AutoShape 17" descr="Prüfung">
          <a:extLst>
            <a:ext uri="{FF2B5EF4-FFF2-40B4-BE49-F238E27FC236}">
              <a16:creationId xmlns:a16="http://schemas.microsoft.com/office/drawing/2014/main" id="{6FFC1071-D147-456E-B798-34A8BE0D853B}"/>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781" name="AutoShape 28" descr="Modul">
          <a:extLst>
            <a:ext uri="{FF2B5EF4-FFF2-40B4-BE49-F238E27FC236}">
              <a16:creationId xmlns:a16="http://schemas.microsoft.com/office/drawing/2014/main" id="{9D2B96A2-05FF-48AB-99A5-2A64232AB066}"/>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82" name="AutoShape 29" descr="https://campus.uni-due.de/CM_IMAGES/HISinOne/images/icons/spacer.svg">
          <a:extLst>
            <a:ext uri="{FF2B5EF4-FFF2-40B4-BE49-F238E27FC236}">
              <a16:creationId xmlns:a16="http://schemas.microsoft.com/office/drawing/2014/main" id="{BB4DDFFF-CEE8-4E7A-9244-0205515A0AD7}"/>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83" name="AutoShape 30" descr="https://campus.uni-due.de/CM_IMAGES/HISinOne/images/icons/spacer.svg">
          <a:extLst>
            <a:ext uri="{FF2B5EF4-FFF2-40B4-BE49-F238E27FC236}">
              <a16:creationId xmlns:a16="http://schemas.microsoft.com/office/drawing/2014/main" id="{D6286E66-C4C2-4CCD-992B-5B7D3A5ECBCC}"/>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784" name="AutoShape 31" descr="https://campus.uni-due.de/CM_IMAGES/HISinOne/images/icons/hyphen.svg">
          <a:extLst>
            <a:ext uri="{FF2B5EF4-FFF2-40B4-BE49-F238E27FC236}">
              <a16:creationId xmlns:a16="http://schemas.microsoft.com/office/drawing/2014/main" id="{ED871BED-810D-426D-89F9-D38ED6F533AF}"/>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785" name="AutoShape 32" descr="https://campus.uni-due.de/CM_IMAGES/HISinOne/images/icons/spacer.svg">
          <a:extLst>
            <a:ext uri="{FF2B5EF4-FFF2-40B4-BE49-F238E27FC236}">
              <a16:creationId xmlns:a16="http://schemas.microsoft.com/office/drawing/2014/main" id="{E1012E57-63FE-4684-8E17-D707BB37FA1B}"/>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786" name="AutoShape 33" descr="https://campus.uni-due.de/CM_IMAGES/HISinOne/images/icons/tree/tree_bullet.svg">
          <a:extLst>
            <a:ext uri="{FF2B5EF4-FFF2-40B4-BE49-F238E27FC236}">
              <a16:creationId xmlns:a16="http://schemas.microsoft.com/office/drawing/2014/main" id="{0C15AADA-0B10-4AE7-BDB9-D1085E86B33E}"/>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787" name="AutoShape 34" descr="Prüfung">
          <a:extLst>
            <a:ext uri="{FF2B5EF4-FFF2-40B4-BE49-F238E27FC236}">
              <a16:creationId xmlns:a16="http://schemas.microsoft.com/office/drawing/2014/main" id="{18A9201B-EE4F-44D2-95E6-8793E8169030}"/>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788" name="AutoShape 45" descr="Modul">
          <a:extLst>
            <a:ext uri="{FF2B5EF4-FFF2-40B4-BE49-F238E27FC236}">
              <a16:creationId xmlns:a16="http://schemas.microsoft.com/office/drawing/2014/main" id="{7049D17D-C259-4D14-B59B-99C6249B712D}"/>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89" name="AutoShape 46" descr="https://campus.uni-due.de/CM_IMAGES/HISinOne/images/icons/spacer.svg">
          <a:extLst>
            <a:ext uri="{FF2B5EF4-FFF2-40B4-BE49-F238E27FC236}">
              <a16:creationId xmlns:a16="http://schemas.microsoft.com/office/drawing/2014/main" id="{A6612453-BDD6-4DF9-97F9-5D857A459075}"/>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90" name="AutoShape 47" descr="https://campus.uni-due.de/CM_IMAGES/HISinOne/images/icons/spacer.svg">
          <a:extLst>
            <a:ext uri="{FF2B5EF4-FFF2-40B4-BE49-F238E27FC236}">
              <a16:creationId xmlns:a16="http://schemas.microsoft.com/office/drawing/2014/main" id="{C9B45944-A0E3-48B4-BE4F-DF2E2640BEF1}"/>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91" name="AutoShape 48" descr="https://campus.uni-due.de/CM_IMAGES/HISinOne/images/icons/hyphen.svg">
          <a:extLst>
            <a:ext uri="{FF2B5EF4-FFF2-40B4-BE49-F238E27FC236}">
              <a16:creationId xmlns:a16="http://schemas.microsoft.com/office/drawing/2014/main" id="{69D863A2-18AE-4DA9-B94A-5E1809472B3D}"/>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792" name="AutoShape 49" descr="https://campus.uni-due.de/CM_IMAGES/HISinOne/images/icons/spacer.svg">
          <a:extLst>
            <a:ext uri="{FF2B5EF4-FFF2-40B4-BE49-F238E27FC236}">
              <a16:creationId xmlns:a16="http://schemas.microsoft.com/office/drawing/2014/main" id="{333A0D48-D32C-4BB5-8A4D-541476C6C1EB}"/>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793" name="AutoShape 62" descr="Modul">
          <a:extLst>
            <a:ext uri="{FF2B5EF4-FFF2-40B4-BE49-F238E27FC236}">
              <a16:creationId xmlns:a16="http://schemas.microsoft.com/office/drawing/2014/main" id="{D3C5A44C-7668-4C04-9EAB-155DA3CD8C68}"/>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94" name="AutoShape 90" descr="https://campus.uni-due.de/CM_IMAGES/HISinOne/images/icons/tree/tree_bullet.svg">
          <a:extLst>
            <a:ext uri="{FF2B5EF4-FFF2-40B4-BE49-F238E27FC236}">
              <a16:creationId xmlns:a16="http://schemas.microsoft.com/office/drawing/2014/main" id="{BF3C66AA-89C9-4727-A612-226AECFDDA8A}"/>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795" name="AutoShape 91" descr="Studienleistung">
          <a:extLst>
            <a:ext uri="{FF2B5EF4-FFF2-40B4-BE49-F238E27FC236}">
              <a16:creationId xmlns:a16="http://schemas.microsoft.com/office/drawing/2014/main" id="{3BC1D15D-CCCB-4B87-AB5E-C1357144A73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796" name="AutoShape 101" descr="https://campus.uni-due.de/CM_IMAGES/HISinOne/images/icons/tree/tree_bullet.svg">
          <a:extLst>
            <a:ext uri="{FF2B5EF4-FFF2-40B4-BE49-F238E27FC236}">
              <a16:creationId xmlns:a16="http://schemas.microsoft.com/office/drawing/2014/main" id="{846E61BA-B1EC-4745-B5D3-0C8780617F53}"/>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797" name="AutoShape 102" descr="Prüfung">
          <a:extLst>
            <a:ext uri="{FF2B5EF4-FFF2-40B4-BE49-F238E27FC236}">
              <a16:creationId xmlns:a16="http://schemas.microsoft.com/office/drawing/2014/main" id="{84CBB1B2-E1CA-46F2-A3FB-FFEC8A873347}"/>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98" name="AutoShape 103" descr="https://campus.uni-due.de/CM_IMAGES/HISinOne/images/icons/spacer.svg">
          <a:extLst>
            <a:ext uri="{FF2B5EF4-FFF2-40B4-BE49-F238E27FC236}">
              <a16:creationId xmlns:a16="http://schemas.microsoft.com/office/drawing/2014/main" id="{E7ABE5C2-0537-4990-ADD4-FD97AD083B56}"/>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799" name="AutoShape 104" descr="https://campus.uni-due.de/CM_IMAGES/HISinOne/images/icons/spacer.svg">
          <a:extLst>
            <a:ext uri="{FF2B5EF4-FFF2-40B4-BE49-F238E27FC236}">
              <a16:creationId xmlns:a16="http://schemas.microsoft.com/office/drawing/2014/main" id="{4A4C5457-6089-48B7-A031-0E0878AF9ACA}"/>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00" name="AutoShape 105" descr="https://campus.uni-due.de/CM_IMAGES/HISinOne/images/icons/hyphen.svg">
          <a:extLst>
            <a:ext uri="{FF2B5EF4-FFF2-40B4-BE49-F238E27FC236}">
              <a16:creationId xmlns:a16="http://schemas.microsoft.com/office/drawing/2014/main" id="{F4B85751-1B27-441E-AF90-91AE90E1A13F}"/>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01" name="AutoShape 106" descr="https://campus.uni-due.de/CM_IMAGES/HISinOne/images/icons/spacer.svg">
          <a:extLst>
            <a:ext uri="{FF2B5EF4-FFF2-40B4-BE49-F238E27FC236}">
              <a16:creationId xmlns:a16="http://schemas.microsoft.com/office/drawing/2014/main" id="{D2F91BD1-77EE-4656-9B5B-3FA3B1618117}"/>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02" name="AutoShape 107" descr="https://campus.uni-due.de/CM_IMAGES/HISinOne/images/icons/tree/tree_bullet.svg">
          <a:extLst>
            <a:ext uri="{FF2B5EF4-FFF2-40B4-BE49-F238E27FC236}">
              <a16:creationId xmlns:a16="http://schemas.microsoft.com/office/drawing/2014/main" id="{0A2B97BE-11D8-4BF1-B035-5376BA95B8F8}"/>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03" name="AutoShape 108" descr="Studienleistung">
          <a:extLst>
            <a:ext uri="{FF2B5EF4-FFF2-40B4-BE49-F238E27FC236}">
              <a16:creationId xmlns:a16="http://schemas.microsoft.com/office/drawing/2014/main" id="{B6344216-7C2D-40FD-A4F9-733857E3DDC6}"/>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04" name="AutoShape 118" descr="https://campus.uni-due.de/CM_IMAGES/HISinOne/images/icons/tree/tree_bullet.svg">
          <a:extLst>
            <a:ext uri="{FF2B5EF4-FFF2-40B4-BE49-F238E27FC236}">
              <a16:creationId xmlns:a16="http://schemas.microsoft.com/office/drawing/2014/main" id="{A0EC0C5B-DF14-4E17-B922-19EBAC51FA32}"/>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05" name="AutoShape 119" descr="Prüfung">
          <a:extLst>
            <a:ext uri="{FF2B5EF4-FFF2-40B4-BE49-F238E27FC236}">
              <a16:creationId xmlns:a16="http://schemas.microsoft.com/office/drawing/2014/main" id="{0437FB94-8E52-4429-91CE-3812E6607D04}"/>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06" name="AutoShape 120" descr="https://campus.uni-due.de/CM_IMAGES/HISinOne/images/icons/spacer.svg">
          <a:extLst>
            <a:ext uri="{FF2B5EF4-FFF2-40B4-BE49-F238E27FC236}">
              <a16:creationId xmlns:a16="http://schemas.microsoft.com/office/drawing/2014/main" id="{B57B5937-D5AB-4B77-8BA9-388489A69974}"/>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07" name="AutoShape 121" descr="https://campus.uni-due.de/CM_IMAGES/HISinOne/images/icons/spacer.svg">
          <a:extLst>
            <a:ext uri="{FF2B5EF4-FFF2-40B4-BE49-F238E27FC236}">
              <a16:creationId xmlns:a16="http://schemas.microsoft.com/office/drawing/2014/main" id="{126A7F6D-CCEF-4DCB-9100-CCC2D4E779D2}"/>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08" name="AutoShape 122" descr="https://campus.uni-due.de/CM_IMAGES/HISinOne/images/icons/hyphen.svg">
          <a:extLst>
            <a:ext uri="{FF2B5EF4-FFF2-40B4-BE49-F238E27FC236}">
              <a16:creationId xmlns:a16="http://schemas.microsoft.com/office/drawing/2014/main" id="{E82924BC-862A-436C-A868-D4586F201AFE}"/>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809" name="AutoShape 123" descr="https://campus.uni-due.de/CM_IMAGES/HISinOne/images/icons/spacer.svg">
          <a:extLst>
            <a:ext uri="{FF2B5EF4-FFF2-40B4-BE49-F238E27FC236}">
              <a16:creationId xmlns:a16="http://schemas.microsoft.com/office/drawing/2014/main" id="{6A53F1AE-AF05-4B89-A020-9138819A0FDC}"/>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10" name="AutoShape 124" descr="https://campus.uni-due.de/CM_IMAGES/HISinOne/images/icons/tree/tree_bullet.svg">
          <a:extLst>
            <a:ext uri="{FF2B5EF4-FFF2-40B4-BE49-F238E27FC236}">
              <a16:creationId xmlns:a16="http://schemas.microsoft.com/office/drawing/2014/main" id="{B6EB5972-3223-43B3-A609-2E940F50DEF9}"/>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11" name="AutoShape 125" descr="Studienleistung">
          <a:extLst>
            <a:ext uri="{FF2B5EF4-FFF2-40B4-BE49-F238E27FC236}">
              <a16:creationId xmlns:a16="http://schemas.microsoft.com/office/drawing/2014/main" id="{7A22BDF6-BCF2-4625-A5F0-056E21C02945}"/>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12" name="AutoShape 135" descr="https://campus.uni-due.de/CM_IMAGES/HISinOne/images/icons/tree/tree_bullet.svg">
          <a:extLst>
            <a:ext uri="{FF2B5EF4-FFF2-40B4-BE49-F238E27FC236}">
              <a16:creationId xmlns:a16="http://schemas.microsoft.com/office/drawing/2014/main" id="{625C328B-9AA5-4A6D-82D2-C0E781AAFB03}"/>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13" name="AutoShape 136" descr="Prüfung">
          <a:extLst>
            <a:ext uri="{FF2B5EF4-FFF2-40B4-BE49-F238E27FC236}">
              <a16:creationId xmlns:a16="http://schemas.microsoft.com/office/drawing/2014/main" id="{3C6C4B7D-A7D2-435A-89B8-DDEDFE980C84}"/>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14" name="AutoShape 137" descr="https://campus.uni-due.de/CM_IMAGES/HISinOne/images/icons/spacer.svg">
          <a:extLst>
            <a:ext uri="{FF2B5EF4-FFF2-40B4-BE49-F238E27FC236}">
              <a16:creationId xmlns:a16="http://schemas.microsoft.com/office/drawing/2014/main" id="{BF60B5AD-A519-435C-94A4-DD5AECC0B483}"/>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15" name="AutoShape 138" descr="https://campus.uni-due.de/CM_IMAGES/HISinOne/images/icons/spacer.svg">
          <a:extLst>
            <a:ext uri="{FF2B5EF4-FFF2-40B4-BE49-F238E27FC236}">
              <a16:creationId xmlns:a16="http://schemas.microsoft.com/office/drawing/2014/main" id="{53E0814F-0BE2-4210-9CAE-07B2A8D4B2AB}"/>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16" name="AutoShape 139" descr="https://campus.uni-due.de/CM_IMAGES/HISinOne/images/icons/hyphen.svg">
          <a:extLst>
            <a:ext uri="{FF2B5EF4-FFF2-40B4-BE49-F238E27FC236}">
              <a16:creationId xmlns:a16="http://schemas.microsoft.com/office/drawing/2014/main" id="{EB987CCA-4052-461C-80A4-872B224E3538}"/>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17" name="AutoShape 140" descr="https://campus.uni-due.de/CM_IMAGES/HISinOne/images/icons/spacer.svg">
          <a:extLst>
            <a:ext uri="{FF2B5EF4-FFF2-40B4-BE49-F238E27FC236}">
              <a16:creationId xmlns:a16="http://schemas.microsoft.com/office/drawing/2014/main" id="{58160E0C-98EA-4B84-9376-936BAC7D542E}"/>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18" name="AutoShape 141" descr="https://campus.uni-due.de/CM_IMAGES/HISinOne/images/icons/tree/tree_bullet.svg">
          <a:extLst>
            <a:ext uri="{FF2B5EF4-FFF2-40B4-BE49-F238E27FC236}">
              <a16:creationId xmlns:a16="http://schemas.microsoft.com/office/drawing/2014/main" id="{31630969-A642-4C6B-AC11-9497BDF8C412}"/>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19" name="AutoShape 142" descr="Studienleistung">
          <a:extLst>
            <a:ext uri="{FF2B5EF4-FFF2-40B4-BE49-F238E27FC236}">
              <a16:creationId xmlns:a16="http://schemas.microsoft.com/office/drawing/2014/main" id="{858D94AA-EE87-45FB-B87A-D426999AB221}"/>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820" name="AutoShape 62" descr="Modul">
          <a:extLst>
            <a:ext uri="{FF2B5EF4-FFF2-40B4-BE49-F238E27FC236}">
              <a16:creationId xmlns:a16="http://schemas.microsoft.com/office/drawing/2014/main" id="{B2FCA159-E825-46EC-9F97-134FE318C2BD}"/>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21" name="AutoShape 63" descr="https://campus.uni-due.de/CM_IMAGES/HISinOne/images/icons/spacer.svg">
          <a:extLst>
            <a:ext uri="{FF2B5EF4-FFF2-40B4-BE49-F238E27FC236}">
              <a16:creationId xmlns:a16="http://schemas.microsoft.com/office/drawing/2014/main" id="{092B54AF-DC8A-44B6-A1C7-7929E14242F6}"/>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22" name="AutoShape 64" descr="https://campus.uni-due.de/CM_IMAGES/HISinOne/images/icons/spacer.svg">
          <a:extLst>
            <a:ext uri="{FF2B5EF4-FFF2-40B4-BE49-F238E27FC236}">
              <a16:creationId xmlns:a16="http://schemas.microsoft.com/office/drawing/2014/main" id="{8EEADACA-E35C-466A-AB9B-957363BEFECD}"/>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23" name="AutoShape 65" descr="https://campus.uni-due.de/CM_IMAGES/HISinOne/images/icons/hyphen.svg">
          <a:extLst>
            <a:ext uri="{FF2B5EF4-FFF2-40B4-BE49-F238E27FC236}">
              <a16:creationId xmlns:a16="http://schemas.microsoft.com/office/drawing/2014/main" id="{C5FAC3F3-6682-4A96-895B-050184CFE551}"/>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824" name="AutoShape 66" descr="https://campus.uni-due.de/CM_IMAGES/HISinOne/images/icons/spacer.svg">
          <a:extLst>
            <a:ext uri="{FF2B5EF4-FFF2-40B4-BE49-F238E27FC236}">
              <a16:creationId xmlns:a16="http://schemas.microsoft.com/office/drawing/2014/main" id="{C6CE6ED2-B177-43F3-A7CF-66DDEDC26353}"/>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25" name="AutoShape 79" descr="Modul">
          <a:extLst>
            <a:ext uri="{FF2B5EF4-FFF2-40B4-BE49-F238E27FC236}">
              <a16:creationId xmlns:a16="http://schemas.microsoft.com/office/drawing/2014/main" id="{8FF25F84-A1DD-4430-B96A-D22210CEB090}"/>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26" name="AutoShape 141" descr="https://campus.uni-due.de/CM_IMAGES/HISinOne/images/icons/tree/tree_bullet.svg">
          <a:extLst>
            <a:ext uri="{FF2B5EF4-FFF2-40B4-BE49-F238E27FC236}">
              <a16:creationId xmlns:a16="http://schemas.microsoft.com/office/drawing/2014/main" id="{402B99CF-EBCF-4C83-872D-CBE34A120A8C}"/>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27" name="AutoShape 142" descr="Studienleistung">
          <a:extLst>
            <a:ext uri="{FF2B5EF4-FFF2-40B4-BE49-F238E27FC236}">
              <a16:creationId xmlns:a16="http://schemas.microsoft.com/office/drawing/2014/main" id="{61BDC0F8-07C6-464E-85C0-34BD480FC18F}"/>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104857</xdr:rowOff>
    </xdr:to>
    <xdr:sp macro="" textlink="">
      <xdr:nvSpPr>
        <xdr:cNvPr id="828" name="AutoShape 152" descr="https://campus.uni-due.de/CM_IMAGES/HISinOne/images/icons/tree/tree_bullet.svg">
          <a:extLst>
            <a:ext uri="{FF2B5EF4-FFF2-40B4-BE49-F238E27FC236}">
              <a16:creationId xmlns:a16="http://schemas.microsoft.com/office/drawing/2014/main" id="{3F939772-5BB9-4E7D-8731-3026BADF0A1C}"/>
            </a:ext>
          </a:extLst>
        </xdr:cNvPr>
        <xdr:cNvSpPr>
          <a:spLocks noChangeAspect="1" noChangeArrowheads="1"/>
        </xdr:cNvSpPr>
      </xdr:nvSpPr>
      <xdr:spPr bwMode="auto">
        <a:xfrm>
          <a:off x="1247775" y="9363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104857</xdr:rowOff>
    </xdr:to>
    <xdr:sp macro="" textlink="">
      <xdr:nvSpPr>
        <xdr:cNvPr id="829" name="AutoShape 153" descr="Prüfung">
          <a:extLst>
            <a:ext uri="{FF2B5EF4-FFF2-40B4-BE49-F238E27FC236}">
              <a16:creationId xmlns:a16="http://schemas.microsoft.com/office/drawing/2014/main" id="{5ED13F76-0AEA-48CC-B6D8-69D93DDA5244}"/>
            </a:ext>
          </a:extLst>
        </xdr:cNvPr>
        <xdr:cNvSpPr>
          <a:spLocks noChangeAspect="1" noChangeArrowheads="1"/>
        </xdr:cNvSpPr>
      </xdr:nvSpPr>
      <xdr:spPr bwMode="auto">
        <a:xfrm>
          <a:off x="1247775" y="9363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830" name="AutoShape 154" descr="https://campus.uni-due.de/CM_IMAGES/HISinOne/images/icons/spacer.svg">
          <a:extLst>
            <a:ext uri="{FF2B5EF4-FFF2-40B4-BE49-F238E27FC236}">
              <a16:creationId xmlns:a16="http://schemas.microsoft.com/office/drawing/2014/main" id="{F65EF508-C100-4D51-87A6-9ACC002D6F3C}"/>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831" name="AutoShape 155" descr="https://campus.uni-due.de/CM_IMAGES/HISinOne/images/icons/spacer.svg">
          <a:extLst>
            <a:ext uri="{FF2B5EF4-FFF2-40B4-BE49-F238E27FC236}">
              <a16:creationId xmlns:a16="http://schemas.microsoft.com/office/drawing/2014/main" id="{D8F8C683-FF44-4965-8E40-27D1A4547F75}"/>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108358</xdr:rowOff>
    </xdr:to>
    <xdr:sp macro="" textlink="">
      <xdr:nvSpPr>
        <xdr:cNvPr id="832" name="AutoShape 156" descr="https://campus.uni-due.de/CM_IMAGES/HISinOne/images/icons/hyphen.svg">
          <a:extLst>
            <a:ext uri="{FF2B5EF4-FFF2-40B4-BE49-F238E27FC236}">
              <a16:creationId xmlns:a16="http://schemas.microsoft.com/office/drawing/2014/main" id="{B016FC21-6CBA-4490-8074-32FFE8F0E702}"/>
            </a:ext>
          </a:extLst>
        </xdr:cNvPr>
        <xdr:cNvSpPr>
          <a:spLocks noChangeAspect="1" noChangeArrowheads="1"/>
        </xdr:cNvSpPr>
      </xdr:nvSpPr>
      <xdr:spPr bwMode="auto">
        <a:xfrm>
          <a:off x="1247775" y="9363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108358</xdr:rowOff>
    </xdr:to>
    <xdr:sp macro="" textlink="">
      <xdr:nvSpPr>
        <xdr:cNvPr id="833" name="AutoShape 157" descr="https://campus.uni-due.de/CM_IMAGES/HISinOne/images/icons/spacer.svg">
          <a:extLst>
            <a:ext uri="{FF2B5EF4-FFF2-40B4-BE49-F238E27FC236}">
              <a16:creationId xmlns:a16="http://schemas.microsoft.com/office/drawing/2014/main" id="{2145036E-E82B-4FED-AC6C-B29967628B67}"/>
            </a:ext>
          </a:extLst>
        </xdr:cNvPr>
        <xdr:cNvSpPr>
          <a:spLocks noChangeAspect="1" noChangeArrowheads="1"/>
        </xdr:cNvSpPr>
      </xdr:nvSpPr>
      <xdr:spPr bwMode="auto">
        <a:xfrm>
          <a:off x="1247775" y="9363075"/>
          <a:ext cx="304311"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34" name="AutoShape 158" descr="https://campus.uni-due.de/CM_IMAGES/HISinOne/images/icons/tree/tree_bullet.svg">
          <a:extLst>
            <a:ext uri="{FF2B5EF4-FFF2-40B4-BE49-F238E27FC236}">
              <a16:creationId xmlns:a16="http://schemas.microsoft.com/office/drawing/2014/main" id="{3C246B99-6A90-4588-8947-196BD9F2FF13}"/>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35" name="AutoShape 159" descr="Studienleistung">
          <a:extLst>
            <a:ext uri="{FF2B5EF4-FFF2-40B4-BE49-F238E27FC236}">
              <a16:creationId xmlns:a16="http://schemas.microsoft.com/office/drawing/2014/main" id="{61059233-E473-48FE-88FE-9E2D6FC8BCA5}"/>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36" name="AutoShape 1" descr="https://campus.uni-due.de/CM_IMAGES/HISinOne/images/icons/spacer.svg">
          <a:extLst>
            <a:ext uri="{FF2B5EF4-FFF2-40B4-BE49-F238E27FC236}">
              <a16:creationId xmlns:a16="http://schemas.microsoft.com/office/drawing/2014/main" id="{EA4F9107-9744-42C3-989A-51C74E57340B}"/>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37" name="AutoShape 2" descr="https://campus.uni-due.de/CM_IMAGES/HISinOne/images/icons/spacer.svg">
          <a:extLst>
            <a:ext uri="{FF2B5EF4-FFF2-40B4-BE49-F238E27FC236}">
              <a16:creationId xmlns:a16="http://schemas.microsoft.com/office/drawing/2014/main" id="{C14C747F-2F4E-42FC-89C2-1EB0F36EC2CD}"/>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38" name="AutoShape 3" descr="https://campus.uni-due.de/CM_IMAGES/HISinOne/images/icons/hyphen.svg">
          <a:extLst>
            <a:ext uri="{FF2B5EF4-FFF2-40B4-BE49-F238E27FC236}">
              <a16:creationId xmlns:a16="http://schemas.microsoft.com/office/drawing/2014/main" id="{DC06143F-4438-4CF5-A7DD-5CE714A4BD96}"/>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839" name="AutoShape 4" descr="https://campus.uni-due.de/CM_IMAGES/HISinOne/images/icons/spacer.svg">
          <a:extLst>
            <a:ext uri="{FF2B5EF4-FFF2-40B4-BE49-F238E27FC236}">
              <a16:creationId xmlns:a16="http://schemas.microsoft.com/office/drawing/2014/main" id="{B0436A88-8C35-4776-BFB0-5E57FB7B38D7}"/>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40" name="AutoShape 5" descr="https://campus.uni-due.de/CM_IMAGES/HISinOne/images/icons/tree/tree_bullet.svg">
          <a:extLst>
            <a:ext uri="{FF2B5EF4-FFF2-40B4-BE49-F238E27FC236}">
              <a16:creationId xmlns:a16="http://schemas.microsoft.com/office/drawing/2014/main" id="{9BD3DDA2-D7F5-4567-B371-FEBACEB4DC50}"/>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41" name="AutoShape 6" descr="Studienleistung">
          <a:extLst>
            <a:ext uri="{FF2B5EF4-FFF2-40B4-BE49-F238E27FC236}">
              <a16:creationId xmlns:a16="http://schemas.microsoft.com/office/drawing/2014/main" id="{771D10A3-F4E0-4CAC-9DE0-64F471E998E2}"/>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842" name="AutoShape 7" descr="https://campus.uni-due.de/CM_IMAGES/HISinOne/images/icons/spacer.svg">
          <a:extLst>
            <a:ext uri="{FF2B5EF4-FFF2-40B4-BE49-F238E27FC236}">
              <a16:creationId xmlns:a16="http://schemas.microsoft.com/office/drawing/2014/main" id="{3CE96EDB-745B-483A-8556-28F7CD71641F}"/>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843" name="AutoShape 8" descr="https://campus.uni-due.de/CM_IMAGES/HISinOne/images/icons/spacer.svg">
          <a:extLst>
            <a:ext uri="{FF2B5EF4-FFF2-40B4-BE49-F238E27FC236}">
              <a16:creationId xmlns:a16="http://schemas.microsoft.com/office/drawing/2014/main" id="{057099E6-5A34-4E7D-8BBA-5F67AB0E5995}"/>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111125</xdr:rowOff>
    </xdr:to>
    <xdr:sp macro="" textlink="">
      <xdr:nvSpPr>
        <xdr:cNvPr id="844" name="AutoShape 9" descr="https://campus.uni-due.de/CM_IMAGES/HISinOne/images/icons/hyphen.svg">
          <a:extLst>
            <a:ext uri="{FF2B5EF4-FFF2-40B4-BE49-F238E27FC236}">
              <a16:creationId xmlns:a16="http://schemas.microsoft.com/office/drawing/2014/main" id="{C7E0E09D-4C61-4DC7-A455-3BAAC7558E31}"/>
            </a:ext>
          </a:extLst>
        </xdr:cNvPr>
        <xdr:cNvSpPr>
          <a:spLocks noChangeAspect="1" noChangeArrowheads="1"/>
        </xdr:cNvSpPr>
      </xdr:nvSpPr>
      <xdr:spPr bwMode="auto">
        <a:xfrm>
          <a:off x="1247775" y="9363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111125</xdr:rowOff>
    </xdr:to>
    <xdr:sp macro="" textlink="">
      <xdr:nvSpPr>
        <xdr:cNvPr id="845" name="AutoShape 10" descr="https://campus.uni-due.de/CM_IMAGES/HISinOne/images/icons/spacer.svg">
          <a:extLst>
            <a:ext uri="{FF2B5EF4-FFF2-40B4-BE49-F238E27FC236}">
              <a16:creationId xmlns:a16="http://schemas.microsoft.com/office/drawing/2014/main" id="{CFC8A5B7-7EEA-4824-B618-4D82EE42B3F1}"/>
            </a:ext>
          </a:extLst>
        </xdr:cNvPr>
        <xdr:cNvSpPr>
          <a:spLocks noChangeAspect="1" noChangeArrowheads="1"/>
        </xdr:cNvSpPr>
      </xdr:nvSpPr>
      <xdr:spPr bwMode="auto">
        <a:xfrm>
          <a:off x="1247775" y="9363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46" name="AutoShape 18" descr="https://campus.uni-due.de/CM_IMAGES/HISinOne/images/icons/spacer.svg">
          <a:extLst>
            <a:ext uri="{FF2B5EF4-FFF2-40B4-BE49-F238E27FC236}">
              <a16:creationId xmlns:a16="http://schemas.microsoft.com/office/drawing/2014/main" id="{3EFF8C5F-4606-4636-BA8C-4D98698B509B}"/>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47" name="AutoShape 19" descr="https://campus.uni-due.de/CM_IMAGES/HISinOne/images/icons/spacer.svg">
          <a:extLst>
            <a:ext uri="{FF2B5EF4-FFF2-40B4-BE49-F238E27FC236}">
              <a16:creationId xmlns:a16="http://schemas.microsoft.com/office/drawing/2014/main" id="{99319B53-CB9E-458C-99D7-097558904A80}"/>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48" name="AutoShape 20" descr="https://campus.uni-due.de/CM_IMAGES/HISinOne/images/icons/hyphen.svg">
          <a:extLst>
            <a:ext uri="{FF2B5EF4-FFF2-40B4-BE49-F238E27FC236}">
              <a16:creationId xmlns:a16="http://schemas.microsoft.com/office/drawing/2014/main" id="{8B4310A1-39A4-4D86-A72C-5E8DA7AE1B25}"/>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849" name="AutoShape 21" descr="https://campus.uni-due.de/CM_IMAGES/HISinOne/images/icons/spacer.svg">
          <a:extLst>
            <a:ext uri="{FF2B5EF4-FFF2-40B4-BE49-F238E27FC236}">
              <a16:creationId xmlns:a16="http://schemas.microsoft.com/office/drawing/2014/main" id="{0C16C636-4B8C-4942-AB99-90DF33122AC6}"/>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50" name="AutoShape 35" descr="https://campus.uni-due.de/CM_IMAGES/HISinOne/images/icons/spacer.svg">
          <a:extLst>
            <a:ext uri="{FF2B5EF4-FFF2-40B4-BE49-F238E27FC236}">
              <a16:creationId xmlns:a16="http://schemas.microsoft.com/office/drawing/2014/main" id="{4C7D09B5-EF68-4CA5-8C31-136EA3AC686D}"/>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51" name="AutoShape 36" descr="https://campus.uni-due.de/CM_IMAGES/HISinOne/images/icons/spacer.svg">
          <a:extLst>
            <a:ext uri="{FF2B5EF4-FFF2-40B4-BE49-F238E27FC236}">
              <a16:creationId xmlns:a16="http://schemas.microsoft.com/office/drawing/2014/main" id="{6597AFA1-1551-4B43-947A-4EBDF12C1A0A}"/>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101600</xdr:rowOff>
    </xdr:to>
    <xdr:sp macro="" textlink="">
      <xdr:nvSpPr>
        <xdr:cNvPr id="852" name="AutoShape 37" descr="https://campus.uni-due.de/CM_IMAGES/HISinOne/images/icons/hyphen.svg">
          <a:extLst>
            <a:ext uri="{FF2B5EF4-FFF2-40B4-BE49-F238E27FC236}">
              <a16:creationId xmlns:a16="http://schemas.microsoft.com/office/drawing/2014/main" id="{47603E7B-A1FD-4E83-9E3E-ACD6A9DF59B6}"/>
            </a:ext>
          </a:extLst>
        </xdr:cNvPr>
        <xdr:cNvSpPr>
          <a:spLocks noChangeAspect="1" noChangeArrowheads="1"/>
        </xdr:cNvSpPr>
      </xdr:nvSpPr>
      <xdr:spPr bwMode="auto">
        <a:xfrm>
          <a:off x="1247775" y="9363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101600</xdr:rowOff>
    </xdr:to>
    <xdr:sp macro="" textlink="">
      <xdr:nvSpPr>
        <xdr:cNvPr id="853" name="AutoShape 38" descr="https://campus.uni-due.de/CM_IMAGES/HISinOne/images/icons/spacer.svg">
          <a:extLst>
            <a:ext uri="{FF2B5EF4-FFF2-40B4-BE49-F238E27FC236}">
              <a16:creationId xmlns:a16="http://schemas.microsoft.com/office/drawing/2014/main" id="{1001E1F9-E5EE-4BA3-91E5-11DDFADDC4C5}"/>
            </a:ext>
          </a:extLst>
        </xdr:cNvPr>
        <xdr:cNvSpPr>
          <a:spLocks noChangeAspect="1" noChangeArrowheads="1"/>
        </xdr:cNvSpPr>
      </xdr:nvSpPr>
      <xdr:spPr bwMode="auto">
        <a:xfrm>
          <a:off x="1247775" y="9363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54" name="AutoShape 39" descr="https://campus.uni-due.de/CM_IMAGES/HISinOne/images/icons/tree/tree_bullet.svg">
          <a:extLst>
            <a:ext uri="{FF2B5EF4-FFF2-40B4-BE49-F238E27FC236}">
              <a16:creationId xmlns:a16="http://schemas.microsoft.com/office/drawing/2014/main" id="{1A0AEF55-C978-4045-A844-2EBC480E4FCF}"/>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55" name="AutoShape 40" descr="Prüfung">
          <a:extLst>
            <a:ext uri="{FF2B5EF4-FFF2-40B4-BE49-F238E27FC236}">
              <a16:creationId xmlns:a16="http://schemas.microsoft.com/office/drawing/2014/main" id="{4227BA94-43CE-4B29-82C5-8C18445BE444}"/>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856" name="AutoShape 41" descr="https://campus.uni-due.de/CM_IMAGES/HISinOne/images/icons/spacer.svg">
          <a:extLst>
            <a:ext uri="{FF2B5EF4-FFF2-40B4-BE49-F238E27FC236}">
              <a16:creationId xmlns:a16="http://schemas.microsoft.com/office/drawing/2014/main" id="{C10E5ABE-C181-48C1-B994-007714D6CDA6}"/>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857" name="AutoShape 42" descr="https://campus.uni-due.de/CM_IMAGES/HISinOne/images/icons/spacer.svg">
          <a:extLst>
            <a:ext uri="{FF2B5EF4-FFF2-40B4-BE49-F238E27FC236}">
              <a16:creationId xmlns:a16="http://schemas.microsoft.com/office/drawing/2014/main" id="{41FDDE03-1ADA-423C-814C-412C908DD7B7}"/>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117883</xdr:rowOff>
    </xdr:to>
    <xdr:sp macro="" textlink="">
      <xdr:nvSpPr>
        <xdr:cNvPr id="858" name="AutoShape 43" descr="https://campus.uni-due.de/CM_IMAGES/HISinOne/images/icons/hyphen.svg">
          <a:extLst>
            <a:ext uri="{FF2B5EF4-FFF2-40B4-BE49-F238E27FC236}">
              <a16:creationId xmlns:a16="http://schemas.microsoft.com/office/drawing/2014/main" id="{6DD35512-ACE7-45B1-BC0D-E4EEC2823725}"/>
            </a:ext>
          </a:extLst>
        </xdr:cNvPr>
        <xdr:cNvSpPr>
          <a:spLocks noChangeAspect="1" noChangeArrowheads="1"/>
        </xdr:cNvSpPr>
      </xdr:nvSpPr>
      <xdr:spPr bwMode="auto">
        <a:xfrm>
          <a:off x="1247775" y="9363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117883</xdr:rowOff>
    </xdr:to>
    <xdr:sp macro="" textlink="">
      <xdr:nvSpPr>
        <xdr:cNvPr id="859" name="AutoShape 44" descr="https://campus.uni-due.de/CM_IMAGES/HISinOne/images/icons/spacer.svg">
          <a:extLst>
            <a:ext uri="{FF2B5EF4-FFF2-40B4-BE49-F238E27FC236}">
              <a16:creationId xmlns:a16="http://schemas.microsoft.com/office/drawing/2014/main" id="{3AA92D66-9E76-4705-9BC2-625DE079B375}"/>
            </a:ext>
          </a:extLst>
        </xdr:cNvPr>
        <xdr:cNvSpPr>
          <a:spLocks noChangeAspect="1" noChangeArrowheads="1"/>
        </xdr:cNvSpPr>
      </xdr:nvSpPr>
      <xdr:spPr bwMode="auto">
        <a:xfrm>
          <a:off x="1247775" y="9363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860" name="AutoShape 58" descr="https://campus.uni-due.de/CM_IMAGES/HISinOne/images/icons/spacer.svg">
          <a:extLst>
            <a:ext uri="{FF2B5EF4-FFF2-40B4-BE49-F238E27FC236}">
              <a16:creationId xmlns:a16="http://schemas.microsoft.com/office/drawing/2014/main" id="{00180C19-0227-4E4F-AB5E-CB2EE5BCBD3C}"/>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861" name="AutoShape 59" descr="https://campus.uni-due.de/CM_IMAGES/HISinOne/images/icons/spacer.svg">
          <a:extLst>
            <a:ext uri="{FF2B5EF4-FFF2-40B4-BE49-F238E27FC236}">
              <a16:creationId xmlns:a16="http://schemas.microsoft.com/office/drawing/2014/main" id="{8FC53D9E-F0F8-490D-B0D5-042100B7AA25}"/>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111126</xdr:rowOff>
    </xdr:to>
    <xdr:sp macro="" textlink="">
      <xdr:nvSpPr>
        <xdr:cNvPr id="862" name="AutoShape 60" descr="https://campus.uni-due.de/CM_IMAGES/HISinOne/images/icons/hyphen.svg">
          <a:extLst>
            <a:ext uri="{FF2B5EF4-FFF2-40B4-BE49-F238E27FC236}">
              <a16:creationId xmlns:a16="http://schemas.microsoft.com/office/drawing/2014/main" id="{B001F122-4FBA-4B4E-BAFE-23918AD1B738}"/>
            </a:ext>
          </a:extLst>
        </xdr:cNvPr>
        <xdr:cNvSpPr>
          <a:spLocks noChangeAspect="1" noChangeArrowheads="1"/>
        </xdr:cNvSpPr>
      </xdr:nvSpPr>
      <xdr:spPr bwMode="auto">
        <a:xfrm>
          <a:off x="1247775" y="9363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111126</xdr:rowOff>
    </xdr:to>
    <xdr:sp macro="" textlink="">
      <xdr:nvSpPr>
        <xdr:cNvPr id="863" name="AutoShape 61" descr="https://campus.uni-due.de/CM_IMAGES/HISinOne/images/icons/spacer.svg">
          <a:extLst>
            <a:ext uri="{FF2B5EF4-FFF2-40B4-BE49-F238E27FC236}">
              <a16:creationId xmlns:a16="http://schemas.microsoft.com/office/drawing/2014/main" id="{CC4B44EA-27D0-4666-AECB-D911F73DED66}"/>
            </a:ext>
          </a:extLst>
        </xdr:cNvPr>
        <xdr:cNvSpPr>
          <a:spLocks noChangeAspect="1" noChangeArrowheads="1"/>
        </xdr:cNvSpPr>
      </xdr:nvSpPr>
      <xdr:spPr bwMode="auto">
        <a:xfrm>
          <a:off x="1247775" y="9363075"/>
          <a:ext cx="304311"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864" name="AutoShape 75" descr="https://campus.uni-due.de/CM_IMAGES/HISinOne/images/icons/spacer.svg">
          <a:extLst>
            <a:ext uri="{FF2B5EF4-FFF2-40B4-BE49-F238E27FC236}">
              <a16:creationId xmlns:a16="http://schemas.microsoft.com/office/drawing/2014/main" id="{5D280FB0-D862-4544-8A1F-5F8AC0BB5FB9}"/>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865" name="AutoShape 76" descr="https://campus.uni-due.de/CM_IMAGES/HISinOne/images/icons/spacer.svg">
          <a:extLst>
            <a:ext uri="{FF2B5EF4-FFF2-40B4-BE49-F238E27FC236}">
              <a16:creationId xmlns:a16="http://schemas.microsoft.com/office/drawing/2014/main" id="{0B00BEEC-D5C3-4B85-AEF8-DB042F08A490}"/>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117882</xdr:rowOff>
    </xdr:to>
    <xdr:sp macro="" textlink="">
      <xdr:nvSpPr>
        <xdr:cNvPr id="866" name="AutoShape 77" descr="https://campus.uni-due.de/CM_IMAGES/HISinOne/images/icons/hyphen.svg">
          <a:extLst>
            <a:ext uri="{FF2B5EF4-FFF2-40B4-BE49-F238E27FC236}">
              <a16:creationId xmlns:a16="http://schemas.microsoft.com/office/drawing/2014/main" id="{F9CD1F6F-43FF-43BB-A3B1-38F341C470CF}"/>
            </a:ext>
          </a:extLst>
        </xdr:cNvPr>
        <xdr:cNvSpPr>
          <a:spLocks noChangeAspect="1" noChangeArrowheads="1"/>
        </xdr:cNvSpPr>
      </xdr:nvSpPr>
      <xdr:spPr bwMode="auto">
        <a:xfrm>
          <a:off x="1247775" y="9363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52</xdr:row>
      <xdr:rowOff>117882</xdr:rowOff>
    </xdr:to>
    <xdr:sp macro="" textlink="">
      <xdr:nvSpPr>
        <xdr:cNvPr id="867" name="AutoShape 78" descr="https://campus.uni-due.de/CM_IMAGES/HISinOne/images/icons/spacer.svg">
          <a:extLst>
            <a:ext uri="{FF2B5EF4-FFF2-40B4-BE49-F238E27FC236}">
              <a16:creationId xmlns:a16="http://schemas.microsoft.com/office/drawing/2014/main" id="{AF4D1889-E9D4-4FED-8529-7A8602C24E1C}"/>
            </a:ext>
          </a:extLst>
        </xdr:cNvPr>
        <xdr:cNvSpPr>
          <a:spLocks noChangeAspect="1" noChangeArrowheads="1"/>
        </xdr:cNvSpPr>
      </xdr:nvSpPr>
      <xdr:spPr bwMode="auto">
        <a:xfrm>
          <a:off x="1247775" y="9363075"/>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68" name="AutoShape 92" descr="https://campus.uni-due.de/CM_IMAGES/HISinOne/images/icons/spacer.svg">
          <a:extLst>
            <a:ext uri="{FF2B5EF4-FFF2-40B4-BE49-F238E27FC236}">
              <a16:creationId xmlns:a16="http://schemas.microsoft.com/office/drawing/2014/main" id="{2B539158-380C-4AD5-9BA1-279583C468B8}"/>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69" name="AutoShape 93" descr="https://campus.uni-due.de/CM_IMAGES/HISinOne/images/icons/spacer.svg">
          <a:extLst>
            <a:ext uri="{FF2B5EF4-FFF2-40B4-BE49-F238E27FC236}">
              <a16:creationId xmlns:a16="http://schemas.microsoft.com/office/drawing/2014/main" id="{D10B3A86-8861-4EE0-B051-C207D85DB6EF}"/>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70" name="AutoShape 94" descr="https://campus.uni-due.de/CM_IMAGES/HISinOne/images/icons/hyphen.svg">
          <a:extLst>
            <a:ext uri="{FF2B5EF4-FFF2-40B4-BE49-F238E27FC236}">
              <a16:creationId xmlns:a16="http://schemas.microsoft.com/office/drawing/2014/main" id="{3FD32DB9-D9C8-4D4F-98BA-572D0B349D37}"/>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871" name="AutoShape 95" descr="https://campus.uni-due.de/CM_IMAGES/HISinOne/images/icons/spacer.svg">
          <a:extLst>
            <a:ext uri="{FF2B5EF4-FFF2-40B4-BE49-F238E27FC236}">
              <a16:creationId xmlns:a16="http://schemas.microsoft.com/office/drawing/2014/main" id="{A6A6B0E7-C9A4-449B-B6F8-C22006073EA4}"/>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72" name="AutoShape 96" descr="Modul">
          <a:extLst>
            <a:ext uri="{FF2B5EF4-FFF2-40B4-BE49-F238E27FC236}">
              <a16:creationId xmlns:a16="http://schemas.microsoft.com/office/drawing/2014/main" id="{CCF597A1-651B-47DA-BBF6-307119439B1C}"/>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3" name="AutoShape 109" descr="https://campus.uni-due.de/CM_IMAGES/HISinOne/images/icons/spacer.svg">
          <a:extLst>
            <a:ext uri="{FF2B5EF4-FFF2-40B4-BE49-F238E27FC236}">
              <a16:creationId xmlns:a16="http://schemas.microsoft.com/office/drawing/2014/main" id="{676AF6EC-A223-429D-907D-BB61EF29AA40}"/>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4" name="AutoShape 110" descr="https://campus.uni-due.de/CM_IMAGES/HISinOne/images/icons/spacer.svg">
          <a:extLst>
            <a:ext uri="{FF2B5EF4-FFF2-40B4-BE49-F238E27FC236}">
              <a16:creationId xmlns:a16="http://schemas.microsoft.com/office/drawing/2014/main" id="{5417E50B-84A5-468F-8F34-953B86A4D7BE}"/>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5" name="AutoShape 111" descr="https://campus.uni-due.de/CM_IMAGES/HISinOne/images/icons/hyphen.svg">
          <a:extLst>
            <a:ext uri="{FF2B5EF4-FFF2-40B4-BE49-F238E27FC236}">
              <a16:creationId xmlns:a16="http://schemas.microsoft.com/office/drawing/2014/main" id="{F57382AB-517A-48D6-B2D8-B6D927B75806}"/>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76" name="AutoShape 112" descr="https://campus.uni-due.de/CM_IMAGES/HISinOne/images/icons/spacer.svg">
          <a:extLst>
            <a:ext uri="{FF2B5EF4-FFF2-40B4-BE49-F238E27FC236}">
              <a16:creationId xmlns:a16="http://schemas.microsoft.com/office/drawing/2014/main" id="{5D643983-668E-4F4D-A048-2EBA79C30FA1}"/>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7" name="AutoShape 126" descr="https://campus.uni-due.de/CM_IMAGES/HISinOne/images/icons/spacer.svg">
          <a:extLst>
            <a:ext uri="{FF2B5EF4-FFF2-40B4-BE49-F238E27FC236}">
              <a16:creationId xmlns:a16="http://schemas.microsoft.com/office/drawing/2014/main" id="{745715B7-2C71-40A6-BC90-970D0615CCAC}"/>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8" name="AutoShape 127" descr="https://campus.uni-due.de/CM_IMAGES/HISinOne/images/icons/spacer.svg">
          <a:extLst>
            <a:ext uri="{FF2B5EF4-FFF2-40B4-BE49-F238E27FC236}">
              <a16:creationId xmlns:a16="http://schemas.microsoft.com/office/drawing/2014/main" id="{A4F97CAF-B549-4929-9700-2FE13A2B4081}"/>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79" name="AutoShape 128" descr="https://campus.uni-due.de/CM_IMAGES/HISinOne/images/icons/hyphen.svg">
          <a:extLst>
            <a:ext uri="{FF2B5EF4-FFF2-40B4-BE49-F238E27FC236}">
              <a16:creationId xmlns:a16="http://schemas.microsoft.com/office/drawing/2014/main" id="{0E41EE40-3E16-43A0-9330-91309DCD1201}"/>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80" name="AutoShape 129" descr="https://campus.uni-due.de/CM_IMAGES/HISinOne/images/icons/spacer.svg">
          <a:extLst>
            <a:ext uri="{FF2B5EF4-FFF2-40B4-BE49-F238E27FC236}">
              <a16:creationId xmlns:a16="http://schemas.microsoft.com/office/drawing/2014/main" id="{DAF27394-173A-4254-9039-7E44ED7B8A60}"/>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81" name="AutoShape 130" descr="Modul">
          <a:extLst>
            <a:ext uri="{FF2B5EF4-FFF2-40B4-BE49-F238E27FC236}">
              <a16:creationId xmlns:a16="http://schemas.microsoft.com/office/drawing/2014/main" id="{B0822ED3-1EA0-4D6A-AB61-F390F56D7B01}"/>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82" name="AutoShape 143" descr="https://campus.uni-due.de/CM_IMAGES/HISinOne/images/icons/spacer.svg">
          <a:extLst>
            <a:ext uri="{FF2B5EF4-FFF2-40B4-BE49-F238E27FC236}">
              <a16:creationId xmlns:a16="http://schemas.microsoft.com/office/drawing/2014/main" id="{D0C7352E-957C-4B95-83DA-E50A6EF96417}"/>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83" name="AutoShape 144" descr="https://campus.uni-due.de/CM_IMAGES/HISinOne/images/icons/spacer.svg">
          <a:extLst>
            <a:ext uri="{FF2B5EF4-FFF2-40B4-BE49-F238E27FC236}">
              <a16:creationId xmlns:a16="http://schemas.microsoft.com/office/drawing/2014/main" id="{C49040AD-55A7-4094-BD10-404614D23E93}"/>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84" name="AutoShape 145" descr="https://campus.uni-due.de/CM_IMAGES/HISinOne/images/icons/hyphen.svg">
          <a:extLst>
            <a:ext uri="{FF2B5EF4-FFF2-40B4-BE49-F238E27FC236}">
              <a16:creationId xmlns:a16="http://schemas.microsoft.com/office/drawing/2014/main" id="{E08C848B-E18E-480A-BE91-B215D919CF44}"/>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885" name="AutoShape 146" descr="https://campus.uni-due.de/CM_IMAGES/HISinOne/images/icons/spacer.svg">
          <a:extLst>
            <a:ext uri="{FF2B5EF4-FFF2-40B4-BE49-F238E27FC236}">
              <a16:creationId xmlns:a16="http://schemas.microsoft.com/office/drawing/2014/main" id="{CA9AD17C-1EAF-4EA0-B818-714BC209CC55}"/>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86" name="AutoShape 147" descr="Modul">
          <a:extLst>
            <a:ext uri="{FF2B5EF4-FFF2-40B4-BE49-F238E27FC236}">
              <a16:creationId xmlns:a16="http://schemas.microsoft.com/office/drawing/2014/main" id="{583F528C-D52C-44E1-B757-31588D9D0FE8}"/>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87" name="AutoShape 160" descr="https://campus.uni-due.de/CM_IMAGES/HISinOne/images/icons/spacer.svg">
          <a:extLst>
            <a:ext uri="{FF2B5EF4-FFF2-40B4-BE49-F238E27FC236}">
              <a16:creationId xmlns:a16="http://schemas.microsoft.com/office/drawing/2014/main" id="{C06C8997-5B20-44CE-A62D-6170F5EFC8C1}"/>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88" name="AutoShape 161" descr="https://campus.uni-due.de/CM_IMAGES/HISinOne/images/icons/spacer.svg">
          <a:extLst>
            <a:ext uri="{FF2B5EF4-FFF2-40B4-BE49-F238E27FC236}">
              <a16:creationId xmlns:a16="http://schemas.microsoft.com/office/drawing/2014/main" id="{FD6F75A7-1531-4237-9751-891F85B57849}"/>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889" name="AutoShape 162" descr="https://campus.uni-due.de/CM_IMAGES/HISinOne/images/icons/hyphen.svg">
          <a:extLst>
            <a:ext uri="{FF2B5EF4-FFF2-40B4-BE49-F238E27FC236}">
              <a16:creationId xmlns:a16="http://schemas.microsoft.com/office/drawing/2014/main" id="{11991256-5434-4370-B58B-66ABD4C0B0ED}"/>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890" name="AutoShape 163" descr="https://campus.uni-due.de/CM_IMAGES/HISinOne/images/icons/spacer.svg">
          <a:extLst>
            <a:ext uri="{FF2B5EF4-FFF2-40B4-BE49-F238E27FC236}">
              <a16:creationId xmlns:a16="http://schemas.microsoft.com/office/drawing/2014/main" id="{658A2B1A-A183-4F74-8636-6FA8753D40FC}"/>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891" name="AutoShape 164" descr="Modul">
          <a:extLst>
            <a:ext uri="{FF2B5EF4-FFF2-40B4-BE49-F238E27FC236}">
              <a16:creationId xmlns:a16="http://schemas.microsoft.com/office/drawing/2014/main" id="{9D68B97C-35D7-4F45-907B-9FE6B62CD554}"/>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92" name="AutoShape 175" descr="https://campus.uni-due.de/CM_IMAGES/HISinOne/images/icons/tree/tree_bullet.svg">
          <a:extLst>
            <a:ext uri="{FF2B5EF4-FFF2-40B4-BE49-F238E27FC236}">
              <a16:creationId xmlns:a16="http://schemas.microsoft.com/office/drawing/2014/main" id="{27B6CD1E-3992-4627-BBBB-84211BA75F10}"/>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114381</xdr:rowOff>
    </xdr:to>
    <xdr:sp macro="" textlink="">
      <xdr:nvSpPr>
        <xdr:cNvPr id="893" name="AutoShape 176" descr="Studienleistung">
          <a:extLst>
            <a:ext uri="{FF2B5EF4-FFF2-40B4-BE49-F238E27FC236}">
              <a16:creationId xmlns:a16="http://schemas.microsoft.com/office/drawing/2014/main" id="{9546654B-4F52-4DA6-9C57-35C519940CCD}"/>
            </a:ext>
          </a:extLst>
        </xdr:cNvPr>
        <xdr:cNvSpPr>
          <a:spLocks noChangeAspect="1" noChangeArrowheads="1"/>
        </xdr:cNvSpPr>
      </xdr:nvSpPr>
      <xdr:spPr bwMode="auto">
        <a:xfrm>
          <a:off x="1247775" y="9363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94" name="AutoShape 186" descr="https://campus.uni-due.de/CM_IMAGES/HISinOne/images/icons/tree/tree_bullet.svg">
          <a:extLst>
            <a:ext uri="{FF2B5EF4-FFF2-40B4-BE49-F238E27FC236}">
              <a16:creationId xmlns:a16="http://schemas.microsoft.com/office/drawing/2014/main" id="{A9E5E0DE-1A71-4D5F-B10E-6CFFA9011204}"/>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895" name="AutoShape 187" descr="Prüfung">
          <a:extLst>
            <a:ext uri="{FF2B5EF4-FFF2-40B4-BE49-F238E27FC236}">
              <a16:creationId xmlns:a16="http://schemas.microsoft.com/office/drawing/2014/main" id="{8621FEB6-3A4B-48E2-98B1-FAA6E5C9DC1D}"/>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96" name="AutoShape 188" descr="https://campus.uni-due.de/CM_IMAGES/HISinOne/images/icons/spacer.svg">
          <a:extLst>
            <a:ext uri="{FF2B5EF4-FFF2-40B4-BE49-F238E27FC236}">
              <a16:creationId xmlns:a16="http://schemas.microsoft.com/office/drawing/2014/main" id="{8BCDD552-9A43-4A3C-991A-F4E8BD718260}"/>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97" name="AutoShape 189" descr="https://campus.uni-due.de/CM_IMAGES/HISinOne/images/icons/spacer.svg">
          <a:extLst>
            <a:ext uri="{FF2B5EF4-FFF2-40B4-BE49-F238E27FC236}">
              <a16:creationId xmlns:a16="http://schemas.microsoft.com/office/drawing/2014/main" id="{1EF117DB-E33C-4345-854C-81AA4B9B37F1}"/>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898" name="AutoShape 190" descr="https://campus.uni-due.de/CM_IMAGES/HISinOne/images/icons/hyphen.svg">
          <a:extLst>
            <a:ext uri="{FF2B5EF4-FFF2-40B4-BE49-F238E27FC236}">
              <a16:creationId xmlns:a16="http://schemas.microsoft.com/office/drawing/2014/main" id="{302E47BE-8ED9-4191-8CF3-3B3FB6E1FD9D}"/>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899" name="AutoShape 191" descr="https://campus.uni-due.de/CM_IMAGES/HISinOne/images/icons/spacer.svg">
          <a:extLst>
            <a:ext uri="{FF2B5EF4-FFF2-40B4-BE49-F238E27FC236}">
              <a16:creationId xmlns:a16="http://schemas.microsoft.com/office/drawing/2014/main" id="{E0B3A339-366D-44BB-9DC3-94C9C0974D2E}"/>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00" name="AutoShape 192" descr="https://campus.uni-due.de/CM_IMAGES/HISinOne/images/icons/tree/tree_bullet.svg">
          <a:extLst>
            <a:ext uri="{FF2B5EF4-FFF2-40B4-BE49-F238E27FC236}">
              <a16:creationId xmlns:a16="http://schemas.microsoft.com/office/drawing/2014/main" id="{1356443E-022B-400B-A5B7-F54AD1C571AA}"/>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01" name="AutoShape 193" descr="Studienleistung">
          <a:extLst>
            <a:ext uri="{FF2B5EF4-FFF2-40B4-BE49-F238E27FC236}">
              <a16:creationId xmlns:a16="http://schemas.microsoft.com/office/drawing/2014/main" id="{80243974-D649-4196-A58E-8CD1AFA32242}"/>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902" name="AutoShape 203" descr="https://campus.uni-due.de/CM_IMAGES/HISinOne/images/icons/tree/tree_bullet.svg">
          <a:extLst>
            <a:ext uri="{FF2B5EF4-FFF2-40B4-BE49-F238E27FC236}">
              <a16:creationId xmlns:a16="http://schemas.microsoft.com/office/drawing/2014/main" id="{E6AA48AB-7498-44CE-96BD-D37D5C737726}"/>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104856</xdr:rowOff>
    </xdr:to>
    <xdr:sp macro="" textlink="">
      <xdr:nvSpPr>
        <xdr:cNvPr id="903" name="AutoShape 204" descr="Prüfung">
          <a:extLst>
            <a:ext uri="{FF2B5EF4-FFF2-40B4-BE49-F238E27FC236}">
              <a16:creationId xmlns:a16="http://schemas.microsoft.com/office/drawing/2014/main" id="{DBF98323-C941-40FF-BCBB-71DFCCD2CAB6}"/>
            </a:ext>
          </a:extLst>
        </xdr:cNvPr>
        <xdr:cNvSpPr>
          <a:spLocks noChangeAspect="1" noChangeArrowheads="1"/>
        </xdr:cNvSpPr>
      </xdr:nvSpPr>
      <xdr:spPr bwMode="auto">
        <a:xfrm>
          <a:off x="1247775" y="9363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904" name="AutoShape 205" descr="https://campus.uni-due.de/CM_IMAGES/HISinOne/images/icons/spacer.svg">
          <a:extLst>
            <a:ext uri="{FF2B5EF4-FFF2-40B4-BE49-F238E27FC236}">
              <a16:creationId xmlns:a16="http://schemas.microsoft.com/office/drawing/2014/main" id="{17F009F5-B2E5-4B66-B211-36F156FE4273}"/>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905" name="AutoShape 206" descr="https://campus.uni-due.de/CM_IMAGES/HISinOne/images/icons/spacer.svg">
          <a:extLst>
            <a:ext uri="{FF2B5EF4-FFF2-40B4-BE49-F238E27FC236}">
              <a16:creationId xmlns:a16="http://schemas.microsoft.com/office/drawing/2014/main" id="{2068F926-DF1E-4E34-9B16-A14E3754E621}"/>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108356</xdr:rowOff>
    </xdr:to>
    <xdr:sp macro="" textlink="">
      <xdr:nvSpPr>
        <xdr:cNvPr id="906" name="AutoShape 207" descr="https://campus.uni-due.de/CM_IMAGES/HISinOne/images/icons/hyphen.svg">
          <a:extLst>
            <a:ext uri="{FF2B5EF4-FFF2-40B4-BE49-F238E27FC236}">
              <a16:creationId xmlns:a16="http://schemas.microsoft.com/office/drawing/2014/main" id="{250C5861-449A-4DC5-A0ED-AA19ED8BA8E1}"/>
            </a:ext>
          </a:extLst>
        </xdr:cNvPr>
        <xdr:cNvSpPr>
          <a:spLocks noChangeAspect="1" noChangeArrowheads="1"/>
        </xdr:cNvSpPr>
      </xdr:nvSpPr>
      <xdr:spPr bwMode="auto">
        <a:xfrm>
          <a:off x="1247775" y="9363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108356</xdr:rowOff>
    </xdr:to>
    <xdr:sp macro="" textlink="">
      <xdr:nvSpPr>
        <xdr:cNvPr id="907" name="AutoShape 208" descr="https://campus.uni-due.de/CM_IMAGES/HISinOne/images/icons/spacer.svg">
          <a:extLst>
            <a:ext uri="{FF2B5EF4-FFF2-40B4-BE49-F238E27FC236}">
              <a16:creationId xmlns:a16="http://schemas.microsoft.com/office/drawing/2014/main" id="{5BF34149-921F-4AD7-BDA1-41FACC6B591C}"/>
            </a:ext>
          </a:extLst>
        </xdr:cNvPr>
        <xdr:cNvSpPr>
          <a:spLocks noChangeAspect="1" noChangeArrowheads="1"/>
        </xdr:cNvSpPr>
      </xdr:nvSpPr>
      <xdr:spPr bwMode="auto">
        <a:xfrm>
          <a:off x="1247775" y="9363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08" name="AutoShape 209" descr="https://campus.uni-due.de/CM_IMAGES/HISinOne/images/icons/tree/tree_bullet.svg">
          <a:extLst>
            <a:ext uri="{FF2B5EF4-FFF2-40B4-BE49-F238E27FC236}">
              <a16:creationId xmlns:a16="http://schemas.microsoft.com/office/drawing/2014/main" id="{58346A03-72B9-4BF3-BF5D-1F4E963F277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09" name="AutoShape 210" descr="Studienleistung">
          <a:extLst>
            <a:ext uri="{FF2B5EF4-FFF2-40B4-BE49-F238E27FC236}">
              <a16:creationId xmlns:a16="http://schemas.microsoft.com/office/drawing/2014/main" id="{46F7D2DF-0A91-4395-B7DA-148CDE2882B6}"/>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0" name="AutoShape 220" descr="https://campus.uni-due.de/CM_IMAGES/HISinOne/images/icons/tree/tree_bullet.svg">
          <a:extLst>
            <a:ext uri="{FF2B5EF4-FFF2-40B4-BE49-F238E27FC236}">
              <a16:creationId xmlns:a16="http://schemas.microsoft.com/office/drawing/2014/main" id="{93DD6146-40E5-494D-AD7D-2895C1AFC415}"/>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1" name="AutoShape 221" descr="Prüfung">
          <a:extLst>
            <a:ext uri="{FF2B5EF4-FFF2-40B4-BE49-F238E27FC236}">
              <a16:creationId xmlns:a16="http://schemas.microsoft.com/office/drawing/2014/main" id="{669E2864-5265-4BD2-89A8-3351A5616D6F}"/>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2" name="AutoShape 222" descr="https://campus.uni-due.de/CM_IMAGES/HISinOne/images/icons/spacer.svg">
          <a:extLst>
            <a:ext uri="{FF2B5EF4-FFF2-40B4-BE49-F238E27FC236}">
              <a16:creationId xmlns:a16="http://schemas.microsoft.com/office/drawing/2014/main" id="{7DD6154C-B510-4B5E-AB59-54EEDAF83B72}"/>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3" name="AutoShape 223" descr="https://campus.uni-due.de/CM_IMAGES/HISinOne/images/icons/spacer.svg">
          <a:extLst>
            <a:ext uri="{FF2B5EF4-FFF2-40B4-BE49-F238E27FC236}">
              <a16:creationId xmlns:a16="http://schemas.microsoft.com/office/drawing/2014/main" id="{E17FCDDC-39A9-4890-87CF-4B86D71DC8AD}"/>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53</xdr:row>
      <xdr:rowOff>108357</xdr:rowOff>
    </xdr:to>
    <xdr:sp macro="" textlink="">
      <xdr:nvSpPr>
        <xdr:cNvPr id="914" name="AutoShape 224" descr="https://campus.uni-due.de/CM_IMAGES/HISinOne/images/icons/hyphen.svg">
          <a:extLst>
            <a:ext uri="{FF2B5EF4-FFF2-40B4-BE49-F238E27FC236}">
              <a16:creationId xmlns:a16="http://schemas.microsoft.com/office/drawing/2014/main" id="{C1E5C4F4-6AC6-4A3F-ACA4-92CF5AAA9FB8}"/>
            </a:ext>
          </a:extLst>
        </xdr:cNvPr>
        <xdr:cNvSpPr>
          <a:spLocks noChangeAspect="1" noChangeArrowheads="1"/>
        </xdr:cNvSpPr>
      </xdr:nvSpPr>
      <xdr:spPr bwMode="auto">
        <a:xfrm>
          <a:off x="1247775" y="9363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304311</xdr:colOff>
      <xdr:row>53</xdr:row>
      <xdr:rowOff>108357</xdr:rowOff>
    </xdr:to>
    <xdr:sp macro="" textlink="">
      <xdr:nvSpPr>
        <xdr:cNvPr id="915" name="AutoShape 225" descr="https://campus.uni-due.de/CM_IMAGES/HISinOne/images/icons/spacer.svg">
          <a:extLst>
            <a:ext uri="{FF2B5EF4-FFF2-40B4-BE49-F238E27FC236}">
              <a16:creationId xmlns:a16="http://schemas.microsoft.com/office/drawing/2014/main" id="{81AD7D46-DABC-4D9E-B294-B2C0518F756B}"/>
            </a:ext>
          </a:extLst>
        </xdr:cNvPr>
        <xdr:cNvSpPr>
          <a:spLocks noChangeAspect="1" noChangeArrowheads="1"/>
        </xdr:cNvSpPr>
      </xdr:nvSpPr>
      <xdr:spPr bwMode="auto">
        <a:xfrm>
          <a:off x="1247775" y="9363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16" name="AutoShape 226" descr="https://campus.uni-due.de/CM_IMAGES/HISinOne/images/icons/tree/tree_bullet.svg">
          <a:extLst>
            <a:ext uri="{FF2B5EF4-FFF2-40B4-BE49-F238E27FC236}">
              <a16:creationId xmlns:a16="http://schemas.microsoft.com/office/drawing/2014/main" id="{E1298910-07A3-4A8F-AAEB-8548868DE57B}"/>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52</xdr:row>
      <xdr:rowOff>114382</xdr:rowOff>
    </xdr:to>
    <xdr:sp macro="" textlink="">
      <xdr:nvSpPr>
        <xdr:cNvPr id="917" name="AutoShape 227" descr="Studienleistung">
          <a:extLst>
            <a:ext uri="{FF2B5EF4-FFF2-40B4-BE49-F238E27FC236}">
              <a16:creationId xmlns:a16="http://schemas.microsoft.com/office/drawing/2014/main" id="{1FCDF9B2-3973-4FD9-9469-E83F17D95A20}"/>
            </a:ext>
          </a:extLst>
        </xdr:cNvPr>
        <xdr:cNvSpPr>
          <a:spLocks noChangeAspect="1" noChangeArrowheads="1"/>
        </xdr:cNvSpPr>
      </xdr:nvSpPr>
      <xdr:spPr bwMode="auto">
        <a:xfrm>
          <a:off x="1247775" y="9363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918" name="AutoShape 177" descr="https://campus.uni-due.de/CM_IMAGES/HISinOne/images/icons/spacer.svg">
          <a:extLst>
            <a:ext uri="{FF2B5EF4-FFF2-40B4-BE49-F238E27FC236}">
              <a16:creationId xmlns:a16="http://schemas.microsoft.com/office/drawing/2014/main" id="{479931AC-12D2-4017-9073-F5D24D3F259F}"/>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919" name="AutoShape 178" descr="https://campus.uni-due.de/CM_IMAGES/HISinOne/images/icons/spacer.svg">
          <a:extLst>
            <a:ext uri="{FF2B5EF4-FFF2-40B4-BE49-F238E27FC236}">
              <a16:creationId xmlns:a16="http://schemas.microsoft.com/office/drawing/2014/main" id="{DC8F042D-B991-4418-BB4F-3C6F20FBA86E}"/>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117881</xdr:rowOff>
    </xdr:to>
    <xdr:sp macro="" textlink="">
      <xdr:nvSpPr>
        <xdr:cNvPr id="920" name="AutoShape 179" descr="https://campus.uni-due.de/CM_IMAGES/HISinOne/images/icons/hyphen.svg">
          <a:extLst>
            <a:ext uri="{FF2B5EF4-FFF2-40B4-BE49-F238E27FC236}">
              <a16:creationId xmlns:a16="http://schemas.microsoft.com/office/drawing/2014/main" id="{BAD305F6-D520-437B-86FC-AE05A1031E65}"/>
            </a:ext>
          </a:extLst>
        </xdr:cNvPr>
        <xdr:cNvSpPr>
          <a:spLocks noChangeAspect="1" noChangeArrowheads="1"/>
        </xdr:cNvSpPr>
      </xdr:nvSpPr>
      <xdr:spPr bwMode="auto">
        <a:xfrm>
          <a:off x="504825" y="9363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304311</xdr:colOff>
      <xdr:row>52</xdr:row>
      <xdr:rowOff>117881</xdr:rowOff>
    </xdr:to>
    <xdr:sp macro="" textlink="">
      <xdr:nvSpPr>
        <xdr:cNvPr id="921" name="AutoShape 180" descr="https://campus.uni-due.de/CM_IMAGES/HISinOne/images/icons/spacer.svg">
          <a:extLst>
            <a:ext uri="{FF2B5EF4-FFF2-40B4-BE49-F238E27FC236}">
              <a16:creationId xmlns:a16="http://schemas.microsoft.com/office/drawing/2014/main" id="{16772F6A-9A99-47F3-AAFC-95A531B5BE36}"/>
            </a:ext>
          </a:extLst>
        </xdr:cNvPr>
        <xdr:cNvSpPr>
          <a:spLocks noChangeAspect="1" noChangeArrowheads="1"/>
        </xdr:cNvSpPr>
      </xdr:nvSpPr>
      <xdr:spPr bwMode="auto">
        <a:xfrm>
          <a:off x="504825" y="9363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52</xdr:row>
      <xdr:rowOff>0</xdr:rowOff>
    </xdr:from>
    <xdr:to>
      <xdr:col>1</xdr:col>
      <xdr:colOff>280377</xdr:colOff>
      <xdr:row>53</xdr:row>
      <xdr:rowOff>114381</xdr:rowOff>
    </xdr:to>
    <xdr:sp macro="" textlink="">
      <xdr:nvSpPr>
        <xdr:cNvPr id="922" name="AutoShape 237" descr="https://campus.uni-due.de/CM_IMAGES/HISinOne/images/icons/tree/tree_bullet.svg">
          <a:extLst>
            <a:ext uri="{FF2B5EF4-FFF2-40B4-BE49-F238E27FC236}">
              <a16:creationId xmlns:a16="http://schemas.microsoft.com/office/drawing/2014/main" id="{00427979-8299-40AA-8D95-2F325A1572EC}"/>
            </a:ext>
          </a:extLst>
        </xdr:cNvPr>
        <xdr:cNvSpPr>
          <a:spLocks noChangeAspect="1" noChangeArrowheads="1"/>
        </xdr:cNvSpPr>
      </xdr:nvSpPr>
      <xdr:spPr bwMode="auto">
        <a:xfrm>
          <a:off x="488462" y="9563100"/>
          <a:ext cx="29674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53</xdr:row>
      <xdr:rowOff>73269</xdr:rowOff>
    </xdr:from>
    <xdr:to>
      <xdr:col>1</xdr:col>
      <xdr:colOff>321082</xdr:colOff>
      <xdr:row>55</xdr:row>
      <xdr:rowOff>407</xdr:rowOff>
    </xdr:to>
    <xdr:sp macro="" textlink="">
      <xdr:nvSpPr>
        <xdr:cNvPr id="923" name="AutoShape 238" descr="Prüfung">
          <a:extLst>
            <a:ext uri="{FF2B5EF4-FFF2-40B4-BE49-F238E27FC236}">
              <a16:creationId xmlns:a16="http://schemas.microsoft.com/office/drawing/2014/main" id="{76C62FCA-044E-426C-B97D-4EB0D1F8382E}"/>
            </a:ext>
          </a:extLst>
        </xdr:cNvPr>
        <xdr:cNvSpPr>
          <a:spLocks noChangeAspect="1" noChangeArrowheads="1"/>
        </xdr:cNvSpPr>
      </xdr:nvSpPr>
      <xdr:spPr bwMode="auto">
        <a:xfrm>
          <a:off x="521107" y="983639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16282</xdr:colOff>
      <xdr:row>52</xdr:row>
      <xdr:rowOff>73269</xdr:rowOff>
    </xdr:from>
    <xdr:ext cx="304800" cy="308138"/>
    <xdr:sp macro="" textlink="">
      <xdr:nvSpPr>
        <xdr:cNvPr id="924" name="AutoShape 238" descr="Prüfung">
          <a:extLst>
            <a:ext uri="{FF2B5EF4-FFF2-40B4-BE49-F238E27FC236}">
              <a16:creationId xmlns:a16="http://schemas.microsoft.com/office/drawing/2014/main" id="{FC9A43DC-1AFB-4485-9EFE-87EEA6DFBB8E}"/>
            </a:ext>
          </a:extLst>
        </xdr:cNvPr>
        <xdr:cNvSpPr>
          <a:spLocks noChangeAspect="1" noChangeArrowheads="1"/>
        </xdr:cNvSpPr>
      </xdr:nvSpPr>
      <xdr:spPr bwMode="auto">
        <a:xfrm>
          <a:off x="521107" y="101983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304800</xdr:colOff>
      <xdr:row>42</xdr:row>
      <xdr:rowOff>114381</xdr:rowOff>
    </xdr:to>
    <xdr:sp macro="" textlink="">
      <xdr:nvSpPr>
        <xdr:cNvPr id="2" name="AutoShape 73" descr="https://campus.uni-due.de/CM_IMAGES/HISinOne/images/icons/tree/tree_bullet.svg">
          <a:extLst>
            <a:ext uri="{FF2B5EF4-FFF2-40B4-BE49-F238E27FC236}">
              <a16:creationId xmlns:a16="http://schemas.microsoft.com/office/drawing/2014/main" id="{8A300285-B9F5-49F1-81ED-9149DD5B4BF0}"/>
            </a:ext>
          </a:extLst>
        </xdr:cNvPr>
        <xdr:cNvSpPr>
          <a:spLocks noChangeAspect="1" noChangeArrowheads="1"/>
        </xdr:cNvSpPr>
      </xdr:nvSpPr>
      <xdr:spPr bwMode="auto">
        <a:xfrm>
          <a:off x="1543050" y="9553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114381</xdr:rowOff>
    </xdr:to>
    <xdr:sp macro="" textlink="">
      <xdr:nvSpPr>
        <xdr:cNvPr id="3" name="AutoShape 74" descr="Studienleistung">
          <a:extLst>
            <a:ext uri="{FF2B5EF4-FFF2-40B4-BE49-F238E27FC236}">
              <a16:creationId xmlns:a16="http://schemas.microsoft.com/office/drawing/2014/main" id="{7126CF08-2866-4EC0-82F4-74E25DDCFBE4}"/>
            </a:ext>
          </a:extLst>
        </xdr:cNvPr>
        <xdr:cNvSpPr>
          <a:spLocks noChangeAspect="1" noChangeArrowheads="1"/>
        </xdr:cNvSpPr>
      </xdr:nvSpPr>
      <xdr:spPr bwMode="auto">
        <a:xfrm>
          <a:off x="1543050" y="9553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4" name="AutoShape 11" descr="Modul">
          <a:extLst>
            <a:ext uri="{FF2B5EF4-FFF2-40B4-BE49-F238E27FC236}">
              <a16:creationId xmlns:a16="http://schemas.microsoft.com/office/drawing/2014/main" id="{DDD2434E-B083-400F-8686-47B368ED5151}"/>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5" name="AutoShape 73" descr="https://campus.uni-due.de/CM_IMAGES/HISinOne/images/icons/tree/tree_bullet.svg">
          <a:extLst>
            <a:ext uri="{FF2B5EF4-FFF2-40B4-BE49-F238E27FC236}">
              <a16:creationId xmlns:a16="http://schemas.microsoft.com/office/drawing/2014/main" id="{4E848C1B-C2A2-45D2-9B97-3207838DB64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6" name="AutoShape 74" descr="Studienleistung">
          <a:extLst>
            <a:ext uri="{FF2B5EF4-FFF2-40B4-BE49-F238E27FC236}">
              <a16:creationId xmlns:a16="http://schemas.microsoft.com/office/drawing/2014/main" id="{4056691A-2EF1-42D9-BAB6-428F2C7E5E3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7" name="AutoShape 84" descr="https://campus.uni-due.de/CM_IMAGES/HISinOne/images/icons/tree/tree_bullet.svg">
          <a:extLst>
            <a:ext uri="{FF2B5EF4-FFF2-40B4-BE49-F238E27FC236}">
              <a16:creationId xmlns:a16="http://schemas.microsoft.com/office/drawing/2014/main" id="{E5952436-3291-4EC9-8610-FF1FD016D820}"/>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8" name="AutoShape 85" descr="Prüfung">
          <a:extLst>
            <a:ext uri="{FF2B5EF4-FFF2-40B4-BE49-F238E27FC236}">
              <a16:creationId xmlns:a16="http://schemas.microsoft.com/office/drawing/2014/main" id="{A3A07DE9-CF32-4F5D-8715-C36D6B1A2534}"/>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9" name="AutoShape 86" descr="https://campus.uni-due.de/CM_IMAGES/HISinOne/images/icons/spacer.svg">
          <a:extLst>
            <a:ext uri="{FF2B5EF4-FFF2-40B4-BE49-F238E27FC236}">
              <a16:creationId xmlns:a16="http://schemas.microsoft.com/office/drawing/2014/main" id="{3E15E3A2-FCBF-49BB-A474-19868ED401C4}"/>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10" name="AutoShape 87" descr="https://campus.uni-due.de/CM_IMAGES/HISinOne/images/icons/spacer.svg">
          <a:extLst>
            <a:ext uri="{FF2B5EF4-FFF2-40B4-BE49-F238E27FC236}">
              <a16:creationId xmlns:a16="http://schemas.microsoft.com/office/drawing/2014/main" id="{86E21FC2-1B9A-41AC-9036-20BE7C765440}"/>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11" name="AutoShape 88" descr="https://campus.uni-due.de/CM_IMAGES/HISinOne/images/icons/hyphen.svg">
          <a:extLst>
            <a:ext uri="{FF2B5EF4-FFF2-40B4-BE49-F238E27FC236}">
              <a16:creationId xmlns:a16="http://schemas.microsoft.com/office/drawing/2014/main" id="{9912AD6B-B593-414A-B1F3-D88555392C18}"/>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121685</xdr:rowOff>
    </xdr:to>
    <xdr:sp macro="" textlink="">
      <xdr:nvSpPr>
        <xdr:cNvPr id="12" name="AutoShape 89" descr="https://campus.uni-due.de/CM_IMAGES/HISinOne/images/icons/spacer.svg">
          <a:extLst>
            <a:ext uri="{FF2B5EF4-FFF2-40B4-BE49-F238E27FC236}">
              <a16:creationId xmlns:a16="http://schemas.microsoft.com/office/drawing/2014/main" id="{5F80046C-DAED-4556-854E-65910A37B800}"/>
            </a:ext>
          </a:extLst>
        </xdr:cNvPr>
        <xdr:cNvSpPr>
          <a:spLocks noChangeAspect="1" noChangeArrowheads="1"/>
        </xdr:cNvSpPr>
      </xdr:nvSpPr>
      <xdr:spPr bwMode="auto">
        <a:xfrm>
          <a:off x="1543050" y="9744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3" name="AutoShape 90" descr="https://campus.uni-due.de/CM_IMAGES/HISinOne/images/icons/tree/tree_bullet.svg">
          <a:extLst>
            <a:ext uri="{FF2B5EF4-FFF2-40B4-BE49-F238E27FC236}">
              <a16:creationId xmlns:a16="http://schemas.microsoft.com/office/drawing/2014/main" id="{03CB019B-6A4D-40A0-9A30-CF60A48A381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4" name="AutoShape 91" descr="Studienleistung">
          <a:extLst>
            <a:ext uri="{FF2B5EF4-FFF2-40B4-BE49-F238E27FC236}">
              <a16:creationId xmlns:a16="http://schemas.microsoft.com/office/drawing/2014/main" id="{C7062842-CA2B-444B-9AAF-C4298F91947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5" name="AutoShape 11" descr="Modul">
          <a:extLst>
            <a:ext uri="{FF2B5EF4-FFF2-40B4-BE49-F238E27FC236}">
              <a16:creationId xmlns:a16="http://schemas.microsoft.com/office/drawing/2014/main" id="{3C6A4187-E27D-41B2-93A7-34DF96C1E04B}"/>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16" name="AutoShape 12" descr="https://campus.uni-due.de/CM_IMAGES/HISinOne/images/icons/spacer.svg">
          <a:extLst>
            <a:ext uri="{FF2B5EF4-FFF2-40B4-BE49-F238E27FC236}">
              <a16:creationId xmlns:a16="http://schemas.microsoft.com/office/drawing/2014/main" id="{E87E5AB8-F643-4CDD-8EBB-121BD55A9709}"/>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17" name="AutoShape 13" descr="https://campus.uni-due.de/CM_IMAGES/HISinOne/images/icons/spacer.svg">
          <a:extLst>
            <a:ext uri="{FF2B5EF4-FFF2-40B4-BE49-F238E27FC236}">
              <a16:creationId xmlns:a16="http://schemas.microsoft.com/office/drawing/2014/main" id="{16240660-5929-4D32-8290-BF43B8246A96}"/>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18" name="AutoShape 14" descr="https://campus.uni-due.de/CM_IMAGES/HISinOne/images/icons/hyphen.svg">
          <a:extLst>
            <a:ext uri="{FF2B5EF4-FFF2-40B4-BE49-F238E27FC236}">
              <a16:creationId xmlns:a16="http://schemas.microsoft.com/office/drawing/2014/main" id="{DEEC07B6-95E9-4A86-ACA2-B5764503C4A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19" name="AutoShape 15" descr="https://campus.uni-due.de/CM_IMAGES/HISinOne/images/icons/spacer.svg">
          <a:extLst>
            <a:ext uri="{FF2B5EF4-FFF2-40B4-BE49-F238E27FC236}">
              <a16:creationId xmlns:a16="http://schemas.microsoft.com/office/drawing/2014/main" id="{A09A36C9-9F25-451A-AE3B-7E023F4940F6}"/>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0" name="AutoShape 16" descr="https://campus.uni-due.de/CM_IMAGES/HISinOne/images/icons/tree/tree_bullet.svg">
          <a:extLst>
            <a:ext uri="{FF2B5EF4-FFF2-40B4-BE49-F238E27FC236}">
              <a16:creationId xmlns:a16="http://schemas.microsoft.com/office/drawing/2014/main" id="{024EA311-B038-4EF9-8755-10970C2A490C}"/>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1" name="AutoShape 17" descr="Prüfung">
          <a:extLst>
            <a:ext uri="{FF2B5EF4-FFF2-40B4-BE49-F238E27FC236}">
              <a16:creationId xmlns:a16="http://schemas.microsoft.com/office/drawing/2014/main" id="{0DA36B83-0CA5-430F-AD10-618B9E4B5CE9}"/>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2" name="AutoShape 28" descr="Modul">
          <a:extLst>
            <a:ext uri="{FF2B5EF4-FFF2-40B4-BE49-F238E27FC236}">
              <a16:creationId xmlns:a16="http://schemas.microsoft.com/office/drawing/2014/main" id="{8BFFA9A2-6ED3-4323-8C22-8F371A5DC644}"/>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3" name="AutoShape 29" descr="https://campus.uni-due.de/CM_IMAGES/HISinOne/images/icons/spacer.svg">
          <a:extLst>
            <a:ext uri="{FF2B5EF4-FFF2-40B4-BE49-F238E27FC236}">
              <a16:creationId xmlns:a16="http://schemas.microsoft.com/office/drawing/2014/main" id="{3E69C27E-ACF2-4D2F-906B-0502CADFD7F3}"/>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4" name="AutoShape 30" descr="https://campus.uni-due.de/CM_IMAGES/HISinOne/images/icons/spacer.svg">
          <a:extLst>
            <a:ext uri="{FF2B5EF4-FFF2-40B4-BE49-F238E27FC236}">
              <a16:creationId xmlns:a16="http://schemas.microsoft.com/office/drawing/2014/main" id="{384EE38D-FF65-4C1B-93C3-F4196B3488D3}"/>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5" name="AutoShape 31" descr="https://campus.uni-due.de/CM_IMAGES/HISinOne/images/icons/hyphen.svg">
          <a:extLst>
            <a:ext uri="{FF2B5EF4-FFF2-40B4-BE49-F238E27FC236}">
              <a16:creationId xmlns:a16="http://schemas.microsoft.com/office/drawing/2014/main" id="{47B4D225-B888-4A11-BB57-B303776A20F9}"/>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114928</xdr:rowOff>
    </xdr:to>
    <xdr:sp macro="" textlink="">
      <xdr:nvSpPr>
        <xdr:cNvPr id="26" name="AutoShape 32" descr="https://campus.uni-due.de/CM_IMAGES/HISinOne/images/icons/spacer.svg">
          <a:extLst>
            <a:ext uri="{FF2B5EF4-FFF2-40B4-BE49-F238E27FC236}">
              <a16:creationId xmlns:a16="http://schemas.microsoft.com/office/drawing/2014/main" id="{95309D0A-DC61-4FA0-BE9A-97047C1F7D00}"/>
            </a:ext>
          </a:extLst>
        </xdr:cNvPr>
        <xdr:cNvSpPr>
          <a:spLocks noChangeAspect="1" noChangeArrowheads="1"/>
        </xdr:cNvSpPr>
      </xdr:nvSpPr>
      <xdr:spPr bwMode="auto">
        <a:xfrm>
          <a:off x="1543050" y="9744075"/>
          <a:ext cx="304311"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7" name="AutoShape 33" descr="https://campus.uni-due.de/CM_IMAGES/HISinOne/images/icons/tree/tree_bullet.svg">
          <a:extLst>
            <a:ext uri="{FF2B5EF4-FFF2-40B4-BE49-F238E27FC236}">
              <a16:creationId xmlns:a16="http://schemas.microsoft.com/office/drawing/2014/main" id="{D6506AEC-83E7-40E3-95D2-195E7DD318D7}"/>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8" name="AutoShape 34" descr="Prüfung">
          <a:extLst>
            <a:ext uri="{FF2B5EF4-FFF2-40B4-BE49-F238E27FC236}">
              <a16:creationId xmlns:a16="http://schemas.microsoft.com/office/drawing/2014/main" id="{A4188550-5E9C-46E5-A159-743A1D8B1DAF}"/>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9" name="AutoShape 45" descr="Modul">
          <a:extLst>
            <a:ext uri="{FF2B5EF4-FFF2-40B4-BE49-F238E27FC236}">
              <a16:creationId xmlns:a16="http://schemas.microsoft.com/office/drawing/2014/main" id="{99695ED9-29C4-4C66-A3EC-E6897AFA7174}"/>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0" name="AutoShape 46" descr="https://campus.uni-due.de/CM_IMAGES/HISinOne/images/icons/spacer.svg">
          <a:extLst>
            <a:ext uri="{FF2B5EF4-FFF2-40B4-BE49-F238E27FC236}">
              <a16:creationId xmlns:a16="http://schemas.microsoft.com/office/drawing/2014/main" id="{8E1145EF-7542-400C-A0E8-AD510E77788E}"/>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1" name="AutoShape 47" descr="https://campus.uni-due.de/CM_IMAGES/HISinOne/images/icons/spacer.svg">
          <a:extLst>
            <a:ext uri="{FF2B5EF4-FFF2-40B4-BE49-F238E27FC236}">
              <a16:creationId xmlns:a16="http://schemas.microsoft.com/office/drawing/2014/main" id="{BEEE8520-979D-4C84-B94F-1E265B2BC36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2" name="AutoShape 48" descr="https://campus.uni-due.de/CM_IMAGES/HISinOne/images/icons/hyphen.svg">
          <a:extLst>
            <a:ext uri="{FF2B5EF4-FFF2-40B4-BE49-F238E27FC236}">
              <a16:creationId xmlns:a16="http://schemas.microsoft.com/office/drawing/2014/main" id="{C3E71A1B-4158-49E6-942D-5EB4BA0A718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3" name="AutoShape 49" descr="https://campus.uni-due.de/CM_IMAGES/HISinOne/images/icons/spacer.svg">
          <a:extLst>
            <a:ext uri="{FF2B5EF4-FFF2-40B4-BE49-F238E27FC236}">
              <a16:creationId xmlns:a16="http://schemas.microsoft.com/office/drawing/2014/main" id="{3BADB029-FE0F-4059-92A6-7B23022E5BE7}"/>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34" name="AutoShape 62" descr="Modul">
          <a:extLst>
            <a:ext uri="{FF2B5EF4-FFF2-40B4-BE49-F238E27FC236}">
              <a16:creationId xmlns:a16="http://schemas.microsoft.com/office/drawing/2014/main" id="{B99ABED2-FC1C-4245-9063-6A57045C7EFE}"/>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5" name="AutoShape 90" descr="https://campus.uni-due.de/CM_IMAGES/HISinOne/images/icons/tree/tree_bullet.svg">
          <a:extLst>
            <a:ext uri="{FF2B5EF4-FFF2-40B4-BE49-F238E27FC236}">
              <a16:creationId xmlns:a16="http://schemas.microsoft.com/office/drawing/2014/main" id="{D73E28D0-37EB-434C-8EDD-87561DDA090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6" name="AutoShape 91" descr="Studienleistung">
          <a:extLst>
            <a:ext uri="{FF2B5EF4-FFF2-40B4-BE49-F238E27FC236}">
              <a16:creationId xmlns:a16="http://schemas.microsoft.com/office/drawing/2014/main" id="{37CE91CB-F758-4D95-A804-08A207263290}"/>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7" name="AutoShape 101" descr="https://campus.uni-due.de/CM_IMAGES/HISinOne/images/icons/tree/tree_bullet.svg">
          <a:extLst>
            <a:ext uri="{FF2B5EF4-FFF2-40B4-BE49-F238E27FC236}">
              <a16:creationId xmlns:a16="http://schemas.microsoft.com/office/drawing/2014/main" id="{E5116AA5-1801-40AE-8703-D985EBE64561}"/>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8" name="AutoShape 102" descr="Prüfung">
          <a:extLst>
            <a:ext uri="{FF2B5EF4-FFF2-40B4-BE49-F238E27FC236}">
              <a16:creationId xmlns:a16="http://schemas.microsoft.com/office/drawing/2014/main" id="{2F8F5133-5258-4C08-8521-0EEC58A53E9D}"/>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9" name="AutoShape 103" descr="https://campus.uni-due.de/CM_IMAGES/HISinOne/images/icons/spacer.svg">
          <a:extLst>
            <a:ext uri="{FF2B5EF4-FFF2-40B4-BE49-F238E27FC236}">
              <a16:creationId xmlns:a16="http://schemas.microsoft.com/office/drawing/2014/main" id="{465AB8C1-5FF6-4C76-978F-C0827AD29C8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0" name="AutoShape 104" descr="https://campus.uni-due.de/CM_IMAGES/HISinOne/images/icons/spacer.svg">
          <a:extLst>
            <a:ext uri="{FF2B5EF4-FFF2-40B4-BE49-F238E27FC236}">
              <a16:creationId xmlns:a16="http://schemas.microsoft.com/office/drawing/2014/main" id="{9BABFABB-BA95-4AA9-9D2E-0ED4CEAEA88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1" name="AutoShape 105" descr="https://campus.uni-due.de/CM_IMAGES/HISinOne/images/icons/hyphen.svg">
          <a:extLst>
            <a:ext uri="{FF2B5EF4-FFF2-40B4-BE49-F238E27FC236}">
              <a16:creationId xmlns:a16="http://schemas.microsoft.com/office/drawing/2014/main" id="{1AFFC966-FEC0-4AB8-BAA6-A1A77EF7B3B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42" name="AutoShape 106" descr="https://campus.uni-due.de/CM_IMAGES/HISinOne/images/icons/spacer.svg">
          <a:extLst>
            <a:ext uri="{FF2B5EF4-FFF2-40B4-BE49-F238E27FC236}">
              <a16:creationId xmlns:a16="http://schemas.microsoft.com/office/drawing/2014/main" id="{648F6CA8-F948-4A8F-BD01-94B8E3E35F20}"/>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3" name="AutoShape 107" descr="https://campus.uni-due.de/CM_IMAGES/HISinOne/images/icons/tree/tree_bullet.svg">
          <a:extLst>
            <a:ext uri="{FF2B5EF4-FFF2-40B4-BE49-F238E27FC236}">
              <a16:creationId xmlns:a16="http://schemas.microsoft.com/office/drawing/2014/main" id="{6E8D6A47-3B1B-408A-8CD8-A0E1E8D2444B}"/>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4" name="AutoShape 108" descr="Studienleistung">
          <a:extLst>
            <a:ext uri="{FF2B5EF4-FFF2-40B4-BE49-F238E27FC236}">
              <a16:creationId xmlns:a16="http://schemas.microsoft.com/office/drawing/2014/main" id="{95DF2962-F30D-41D8-8694-D6926291503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45" name="AutoShape 118" descr="https://campus.uni-due.de/CM_IMAGES/HISinOne/images/icons/tree/tree_bullet.svg">
          <a:extLst>
            <a:ext uri="{FF2B5EF4-FFF2-40B4-BE49-F238E27FC236}">
              <a16:creationId xmlns:a16="http://schemas.microsoft.com/office/drawing/2014/main" id="{663AD84A-726B-4D5F-8E57-09196FBF2EB2}"/>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46" name="AutoShape 119" descr="Prüfung">
          <a:extLst>
            <a:ext uri="{FF2B5EF4-FFF2-40B4-BE49-F238E27FC236}">
              <a16:creationId xmlns:a16="http://schemas.microsoft.com/office/drawing/2014/main" id="{66310D24-1519-4C88-98F2-246C53D032B5}"/>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7" name="AutoShape 120" descr="https://campus.uni-due.de/CM_IMAGES/HISinOne/images/icons/spacer.svg">
          <a:extLst>
            <a:ext uri="{FF2B5EF4-FFF2-40B4-BE49-F238E27FC236}">
              <a16:creationId xmlns:a16="http://schemas.microsoft.com/office/drawing/2014/main" id="{CE722176-861A-43BC-B7DA-6886CEE91695}"/>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8" name="AutoShape 121" descr="https://campus.uni-due.de/CM_IMAGES/HISinOne/images/icons/spacer.svg">
          <a:extLst>
            <a:ext uri="{FF2B5EF4-FFF2-40B4-BE49-F238E27FC236}">
              <a16:creationId xmlns:a16="http://schemas.microsoft.com/office/drawing/2014/main" id="{DE515AA0-8624-47DF-B040-907F2A4EBEF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49" name="AutoShape 122" descr="https://campus.uni-due.de/CM_IMAGES/HISinOne/images/icons/hyphen.svg">
          <a:extLst>
            <a:ext uri="{FF2B5EF4-FFF2-40B4-BE49-F238E27FC236}">
              <a16:creationId xmlns:a16="http://schemas.microsoft.com/office/drawing/2014/main" id="{14AD4D96-39EF-42A8-A2E6-98EE277E95F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50" name="AutoShape 123" descr="https://campus.uni-due.de/CM_IMAGES/HISinOne/images/icons/spacer.svg">
          <a:extLst>
            <a:ext uri="{FF2B5EF4-FFF2-40B4-BE49-F238E27FC236}">
              <a16:creationId xmlns:a16="http://schemas.microsoft.com/office/drawing/2014/main" id="{7117C01B-EE0B-46D7-AD7E-AFD3241D5AC0}"/>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1" name="AutoShape 124" descr="https://campus.uni-due.de/CM_IMAGES/HISinOne/images/icons/tree/tree_bullet.svg">
          <a:extLst>
            <a:ext uri="{FF2B5EF4-FFF2-40B4-BE49-F238E27FC236}">
              <a16:creationId xmlns:a16="http://schemas.microsoft.com/office/drawing/2014/main" id="{DCF17720-5104-4F9A-BF2D-C18AF7B52869}"/>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2" name="AutoShape 125" descr="Studienleistung">
          <a:extLst>
            <a:ext uri="{FF2B5EF4-FFF2-40B4-BE49-F238E27FC236}">
              <a16:creationId xmlns:a16="http://schemas.microsoft.com/office/drawing/2014/main" id="{2FDB1EB7-B8B9-476F-A19B-2FBC565D421A}"/>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53" name="AutoShape 135" descr="https://campus.uni-due.de/CM_IMAGES/HISinOne/images/icons/tree/tree_bullet.svg">
          <a:extLst>
            <a:ext uri="{FF2B5EF4-FFF2-40B4-BE49-F238E27FC236}">
              <a16:creationId xmlns:a16="http://schemas.microsoft.com/office/drawing/2014/main" id="{745BA013-AEC9-44CC-B345-B08DBB196094}"/>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54" name="AutoShape 136" descr="Prüfung">
          <a:extLst>
            <a:ext uri="{FF2B5EF4-FFF2-40B4-BE49-F238E27FC236}">
              <a16:creationId xmlns:a16="http://schemas.microsoft.com/office/drawing/2014/main" id="{BA1FDB13-CC04-41D1-8945-19EE2AD66279}"/>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55" name="AutoShape 137" descr="https://campus.uni-due.de/CM_IMAGES/HISinOne/images/icons/spacer.svg">
          <a:extLst>
            <a:ext uri="{FF2B5EF4-FFF2-40B4-BE49-F238E27FC236}">
              <a16:creationId xmlns:a16="http://schemas.microsoft.com/office/drawing/2014/main" id="{4D5B69DA-4933-4AD8-9C6C-B214F9490736}"/>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56" name="AutoShape 138" descr="https://campus.uni-due.de/CM_IMAGES/HISinOne/images/icons/spacer.svg">
          <a:extLst>
            <a:ext uri="{FF2B5EF4-FFF2-40B4-BE49-F238E27FC236}">
              <a16:creationId xmlns:a16="http://schemas.microsoft.com/office/drawing/2014/main" id="{4358F6A4-FB76-41F1-B179-809B288CEE12}"/>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57" name="AutoShape 139" descr="https://campus.uni-due.de/CM_IMAGES/HISinOne/images/icons/hyphen.svg">
          <a:extLst>
            <a:ext uri="{FF2B5EF4-FFF2-40B4-BE49-F238E27FC236}">
              <a16:creationId xmlns:a16="http://schemas.microsoft.com/office/drawing/2014/main" id="{04CD97B1-18F3-44EF-A080-FDF97B77E5F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58" name="AutoShape 140" descr="https://campus.uni-due.de/CM_IMAGES/HISinOne/images/icons/spacer.svg">
          <a:extLst>
            <a:ext uri="{FF2B5EF4-FFF2-40B4-BE49-F238E27FC236}">
              <a16:creationId xmlns:a16="http://schemas.microsoft.com/office/drawing/2014/main" id="{0514244E-9CB4-47D6-B51B-7E1C7AFFFC29}"/>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59" name="AutoShape 141" descr="https://campus.uni-due.de/CM_IMAGES/HISinOne/images/icons/tree/tree_bullet.svg">
          <a:extLst>
            <a:ext uri="{FF2B5EF4-FFF2-40B4-BE49-F238E27FC236}">
              <a16:creationId xmlns:a16="http://schemas.microsoft.com/office/drawing/2014/main" id="{5BFC1142-1B50-4F28-8C2E-75D0E5AE2E69}"/>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60" name="AutoShape 142" descr="Studienleistung">
          <a:extLst>
            <a:ext uri="{FF2B5EF4-FFF2-40B4-BE49-F238E27FC236}">
              <a16:creationId xmlns:a16="http://schemas.microsoft.com/office/drawing/2014/main" id="{03926720-1373-4004-A8FE-E46AB222A14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61" name="AutoShape 62" descr="Modul">
          <a:extLst>
            <a:ext uri="{FF2B5EF4-FFF2-40B4-BE49-F238E27FC236}">
              <a16:creationId xmlns:a16="http://schemas.microsoft.com/office/drawing/2014/main" id="{F04848F5-1322-45E1-8C53-CF8D090EC0CC}"/>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62" name="AutoShape 63" descr="https://campus.uni-due.de/CM_IMAGES/HISinOne/images/icons/spacer.svg">
          <a:extLst>
            <a:ext uri="{FF2B5EF4-FFF2-40B4-BE49-F238E27FC236}">
              <a16:creationId xmlns:a16="http://schemas.microsoft.com/office/drawing/2014/main" id="{18B8BC31-4515-41B9-8C70-EBFBA2CE6BCB}"/>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63" name="AutoShape 64" descr="https://campus.uni-due.de/CM_IMAGES/HISinOne/images/icons/spacer.svg">
          <a:extLst>
            <a:ext uri="{FF2B5EF4-FFF2-40B4-BE49-F238E27FC236}">
              <a16:creationId xmlns:a16="http://schemas.microsoft.com/office/drawing/2014/main" id="{5FE399E2-46A3-4DC0-A3C2-318D47C2D456}"/>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64" name="AutoShape 65" descr="https://campus.uni-due.de/CM_IMAGES/HISinOne/images/icons/hyphen.svg">
          <a:extLst>
            <a:ext uri="{FF2B5EF4-FFF2-40B4-BE49-F238E27FC236}">
              <a16:creationId xmlns:a16="http://schemas.microsoft.com/office/drawing/2014/main" id="{FD6897AA-4504-4A7A-8139-84D39EC0562C}"/>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65" name="AutoShape 66" descr="https://campus.uni-due.de/CM_IMAGES/HISinOne/images/icons/spacer.svg">
          <a:extLst>
            <a:ext uri="{FF2B5EF4-FFF2-40B4-BE49-F238E27FC236}">
              <a16:creationId xmlns:a16="http://schemas.microsoft.com/office/drawing/2014/main" id="{C85AFEF5-48C7-4054-B602-64EF5D4F1E27}"/>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66" name="AutoShape 79" descr="Modul">
          <a:extLst>
            <a:ext uri="{FF2B5EF4-FFF2-40B4-BE49-F238E27FC236}">
              <a16:creationId xmlns:a16="http://schemas.microsoft.com/office/drawing/2014/main" id="{38CC6984-7D6A-4DB1-AF02-A569CB17D7E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67" name="AutoShape 141" descr="https://campus.uni-due.de/CM_IMAGES/HISinOne/images/icons/tree/tree_bullet.svg">
          <a:extLst>
            <a:ext uri="{FF2B5EF4-FFF2-40B4-BE49-F238E27FC236}">
              <a16:creationId xmlns:a16="http://schemas.microsoft.com/office/drawing/2014/main" id="{DE73B218-1CA5-48A7-A1ED-B988654C434D}"/>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68" name="AutoShape 142" descr="Studienleistung">
          <a:extLst>
            <a:ext uri="{FF2B5EF4-FFF2-40B4-BE49-F238E27FC236}">
              <a16:creationId xmlns:a16="http://schemas.microsoft.com/office/drawing/2014/main" id="{D02AD9CB-B05D-4F1B-82FD-E53D0813EEC9}"/>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69" name="AutoShape 152" descr="https://campus.uni-due.de/CM_IMAGES/HISinOne/images/icons/tree/tree_bullet.svg">
          <a:extLst>
            <a:ext uri="{FF2B5EF4-FFF2-40B4-BE49-F238E27FC236}">
              <a16:creationId xmlns:a16="http://schemas.microsoft.com/office/drawing/2014/main" id="{C6A396DF-4401-41A2-B692-C80D90CA6392}"/>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70" name="AutoShape 153" descr="Prüfung">
          <a:extLst>
            <a:ext uri="{FF2B5EF4-FFF2-40B4-BE49-F238E27FC236}">
              <a16:creationId xmlns:a16="http://schemas.microsoft.com/office/drawing/2014/main" id="{85571717-729E-485F-B9DD-F01A4C70245A}"/>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71" name="AutoShape 154" descr="https://campus.uni-due.de/CM_IMAGES/HISinOne/images/icons/spacer.svg">
          <a:extLst>
            <a:ext uri="{FF2B5EF4-FFF2-40B4-BE49-F238E27FC236}">
              <a16:creationId xmlns:a16="http://schemas.microsoft.com/office/drawing/2014/main" id="{5131B873-86C6-4C64-AEA7-94E5C3FF3C7A}"/>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72" name="AutoShape 155" descr="https://campus.uni-due.de/CM_IMAGES/HISinOne/images/icons/spacer.svg">
          <a:extLst>
            <a:ext uri="{FF2B5EF4-FFF2-40B4-BE49-F238E27FC236}">
              <a16:creationId xmlns:a16="http://schemas.microsoft.com/office/drawing/2014/main" id="{27ED5E81-A46F-4E7E-B92E-07CE5B04634B}"/>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73" name="AutoShape 156" descr="https://campus.uni-due.de/CM_IMAGES/HISinOne/images/icons/hyphen.svg">
          <a:extLst>
            <a:ext uri="{FF2B5EF4-FFF2-40B4-BE49-F238E27FC236}">
              <a16:creationId xmlns:a16="http://schemas.microsoft.com/office/drawing/2014/main" id="{3489C6DC-6CB2-4035-810F-D4D8D46DC2A1}"/>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121685</xdr:rowOff>
    </xdr:to>
    <xdr:sp macro="" textlink="">
      <xdr:nvSpPr>
        <xdr:cNvPr id="74" name="AutoShape 157" descr="https://campus.uni-due.de/CM_IMAGES/HISinOne/images/icons/spacer.svg">
          <a:extLst>
            <a:ext uri="{FF2B5EF4-FFF2-40B4-BE49-F238E27FC236}">
              <a16:creationId xmlns:a16="http://schemas.microsoft.com/office/drawing/2014/main" id="{0DD84A31-AE19-4BB0-B9EC-A3338CE87F01}"/>
            </a:ext>
          </a:extLst>
        </xdr:cNvPr>
        <xdr:cNvSpPr>
          <a:spLocks noChangeAspect="1" noChangeArrowheads="1"/>
        </xdr:cNvSpPr>
      </xdr:nvSpPr>
      <xdr:spPr bwMode="auto">
        <a:xfrm>
          <a:off x="1543050" y="9744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75" name="AutoShape 158" descr="https://campus.uni-due.de/CM_IMAGES/HISinOne/images/icons/tree/tree_bullet.svg">
          <a:extLst>
            <a:ext uri="{FF2B5EF4-FFF2-40B4-BE49-F238E27FC236}">
              <a16:creationId xmlns:a16="http://schemas.microsoft.com/office/drawing/2014/main" id="{DEEFDFA6-9A42-4406-A3D6-59B5111102E4}"/>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76" name="AutoShape 159" descr="Studienleistung">
          <a:extLst>
            <a:ext uri="{FF2B5EF4-FFF2-40B4-BE49-F238E27FC236}">
              <a16:creationId xmlns:a16="http://schemas.microsoft.com/office/drawing/2014/main" id="{1CA5DECD-49C8-48CF-952E-4237F82C8F3E}"/>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77" name="AutoShape 1" descr="https://campus.uni-due.de/CM_IMAGES/HISinOne/images/icons/spacer.svg">
          <a:extLst>
            <a:ext uri="{FF2B5EF4-FFF2-40B4-BE49-F238E27FC236}">
              <a16:creationId xmlns:a16="http://schemas.microsoft.com/office/drawing/2014/main" id="{7083301F-004D-4DA7-8594-A0564D77204A}"/>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78" name="AutoShape 2" descr="https://campus.uni-due.de/CM_IMAGES/HISinOne/images/icons/spacer.svg">
          <a:extLst>
            <a:ext uri="{FF2B5EF4-FFF2-40B4-BE49-F238E27FC236}">
              <a16:creationId xmlns:a16="http://schemas.microsoft.com/office/drawing/2014/main" id="{D8C46ADE-90A6-49DF-B6F0-3D9239328515}"/>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79" name="AutoShape 3" descr="https://campus.uni-due.de/CM_IMAGES/HISinOne/images/icons/hyphen.svg">
          <a:extLst>
            <a:ext uri="{FF2B5EF4-FFF2-40B4-BE49-F238E27FC236}">
              <a16:creationId xmlns:a16="http://schemas.microsoft.com/office/drawing/2014/main" id="{B7EE7596-D3A2-4FDF-9C45-61506F58515F}"/>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80" name="AutoShape 4" descr="https://campus.uni-due.de/CM_IMAGES/HISinOne/images/icons/spacer.svg">
          <a:extLst>
            <a:ext uri="{FF2B5EF4-FFF2-40B4-BE49-F238E27FC236}">
              <a16:creationId xmlns:a16="http://schemas.microsoft.com/office/drawing/2014/main" id="{AF9E7CC3-CBD1-4C1F-ACCF-18DB3BE221A5}"/>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81" name="AutoShape 5" descr="https://campus.uni-due.de/CM_IMAGES/HISinOne/images/icons/tree/tree_bullet.svg">
          <a:extLst>
            <a:ext uri="{FF2B5EF4-FFF2-40B4-BE49-F238E27FC236}">
              <a16:creationId xmlns:a16="http://schemas.microsoft.com/office/drawing/2014/main" id="{E6EA09B1-FF63-4D0F-A81F-B879C41E753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82" name="AutoShape 6" descr="Studienleistung">
          <a:extLst>
            <a:ext uri="{FF2B5EF4-FFF2-40B4-BE49-F238E27FC236}">
              <a16:creationId xmlns:a16="http://schemas.microsoft.com/office/drawing/2014/main" id="{643DFCDB-196A-4469-8664-67CC824BBBE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83" name="AutoShape 7" descr="https://campus.uni-due.de/CM_IMAGES/HISinOne/images/icons/spacer.svg">
          <a:extLst>
            <a:ext uri="{FF2B5EF4-FFF2-40B4-BE49-F238E27FC236}">
              <a16:creationId xmlns:a16="http://schemas.microsoft.com/office/drawing/2014/main" id="{13F2C3D6-E922-4A25-987C-8667BB52DA57}"/>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84" name="AutoShape 8" descr="https://campus.uni-due.de/CM_IMAGES/HISinOne/images/icons/spacer.svg">
          <a:extLst>
            <a:ext uri="{FF2B5EF4-FFF2-40B4-BE49-F238E27FC236}">
              <a16:creationId xmlns:a16="http://schemas.microsoft.com/office/drawing/2014/main" id="{5A9FCCCB-64EC-40CE-9780-BCD2AB45F63C}"/>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85" name="AutoShape 9" descr="https://campus.uni-due.de/CM_IMAGES/HISinOne/images/icons/hyphen.svg">
          <a:extLst>
            <a:ext uri="{FF2B5EF4-FFF2-40B4-BE49-F238E27FC236}">
              <a16:creationId xmlns:a16="http://schemas.microsoft.com/office/drawing/2014/main" id="{A724E7DE-E01D-4D89-A48C-27C12F1EF99E}"/>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111125</xdr:rowOff>
    </xdr:to>
    <xdr:sp macro="" textlink="">
      <xdr:nvSpPr>
        <xdr:cNvPr id="86" name="AutoShape 10" descr="https://campus.uni-due.de/CM_IMAGES/HISinOne/images/icons/spacer.svg">
          <a:extLst>
            <a:ext uri="{FF2B5EF4-FFF2-40B4-BE49-F238E27FC236}">
              <a16:creationId xmlns:a16="http://schemas.microsoft.com/office/drawing/2014/main" id="{CFBBF55C-82DB-49DB-9E92-F8A1FB137B8B}"/>
            </a:ext>
          </a:extLst>
        </xdr:cNvPr>
        <xdr:cNvSpPr>
          <a:spLocks noChangeAspect="1" noChangeArrowheads="1"/>
        </xdr:cNvSpPr>
      </xdr:nvSpPr>
      <xdr:spPr bwMode="auto">
        <a:xfrm>
          <a:off x="1543050" y="9744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87" name="AutoShape 18" descr="https://campus.uni-due.de/CM_IMAGES/HISinOne/images/icons/spacer.svg">
          <a:extLst>
            <a:ext uri="{FF2B5EF4-FFF2-40B4-BE49-F238E27FC236}">
              <a16:creationId xmlns:a16="http://schemas.microsoft.com/office/drawing/2014/main" id="{8E15A810-0C1B-4494-AB19-274654A080D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88" name="AutoShape 19" descr="https://campus.uni-due.de/CM_IMAGES/HISinOne/images/icons/spacer.svg">
          <a:extLst>
            <a:ext uri="{FF2B5EF4-FFF2-40B4-BE49-F238E27FC236}">
              <a16:creationId xmlns:a16="http://schemas.microsoft.com/office/drawing/2014/main" id="{BBBD0513-5079-4C7F-8BFE-D46ACECF8419}"/>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89" name="AutoShape 20" descr="https://campus.uni-due.de/CM_IMAGES/HISinOne/images/icons/hyphen.svg">
          <a:extLst>
            <a:ext uri="{FF2B5EF4-FFF2-40B4-BE49-F238E27FC236}">
              <a16:creationId xmlns:a16="http://schemas.microsoft.com/office/drawing/2014/main" id="{F243C800-D293-4689-BA62-50CCA9EC7AC8}"/>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90" name="AutoShape 21" descr="https://campus.uni-due.de/CM_IMAGES/HISinOne/images/icons/spacer.svg">
          <a:extLst>
            <a:ext uri="{FF2B5EF4-FFF2-40B4-BE49-F238E27FC236}">
              <a16:creationId xmlns:a16="http://schemas.microsoft.com/office/drawing/2014/main" id="{30CBE675-F69B-4F5C-93A1-7F6E63A46B63}"/>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91" name="AutoShape 35" descr="https://campus.uni-due.de/CM_IMAGES/HISinOne/images/icons/spacer.svg">
          <a:extLst>
            <a:ext uri="{FF2B5EF4-FFF2-40B4-BE49-F238E27FC236}">
              <a16:creationId xmlns:a16="http://schemas.microsoft.com/office/drawing/2014/main" id="{2F11C111-C24A-4193-A108-AFE7698DD850}"/>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92" name="AutoShape 36" descr="https://campus.uni-due.de/CM_IMAGES/HISinOne/images/icons/spacer.svg">
          <a:extLst>
            <a:ext uri="{FF2B5EF4-FFF2-40B4-BE49-F238E27FC236}">
              <a16:creationId xmlns:a16="http://schemas.microsoft.com/office/drawing/2014/main" id="{FA46BC66-E63F-4A3A-BA56-8932DA98970C}"/>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93" name="AutoShape 37" descr="https://campus.uni-due.de/CM_IMAGES/HISinOne/images/icons/hyphen.svg">
          <a:extLst>
            <a:ext uri="{FF2B5EF4-FFF2-40B4-BE49-F238E27FC236}">
              <a16:creationId xmlns:a16="http://schemas.microsoft.com/office/drawing/2014/main" id="{CD01D0D2-0755-47C5-858B-49319D5F4E34}"/>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94" name="AutoShape 38" descr="https://campus.uni-due.de/CM_IMAGES/HISinOne/images/icons/spacer.svg">
          <a:extLst>
            <a:ext uri="{FF2B5EF4-FFF2-40B4-BE49-F238E27FC236}">
              <a16:creationId xmlns:a16="http://schemas.microsoft.com/office/drawing/2014/main" id="{DF44122A-24BB-4334-B800-5556A9CB602B}"/>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95" name="AutoShape 39" descr="https://campus.uni-due.de/CM_IMAGES/HISinOne/images/icons/tree/tree_bullet.svg">
          <a:extLst>
            <a:ext uri="{FF2B5EF4-FFF2-40B4-BE49-F238E27FC236}">
              <a16:creationId xmlns:a16="http://schemas.microsoft.com/office/drawing/2014/main" id="{8A3D8E1C-B34E-4E44-A154-6FA2EC3AC200}"/>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96" name="AutoShape 40" descr="Prüfung">
          <a:extLst>
            <a:ext uri="{FF2B5EF4-FFF2-40B4-BE49-F238E27FC236}">
              <a16:creationId xmlns:a16="http://schemas.microsoft.com/office/drawing/2014/main" id="{526334D3-BEBA-4CC5-A4E6-7D49E5334932}"/>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97" name="AutoShape 41" descr="https://campus.uni-due.de/CM_IMAGES/HISinOne/images/icons/spacer.svg">
          <a:extLst>
            <a:ext uri="{FF2B5EF4-FFF2-40B4-BE49-F238E27FC236}">
              <a16:creationId xmlns:a16="http://schemas.microsoft.com/office/drawing/2014/main" id="{83ED89FE-79AA-4459-8ED7-16D7BC4A1EE6}"/>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98" name="AutoShape 42" descr="https://campus.uni-due.de/CM_IMAGES/HISinOne/images/icons/spacer.svg">
          <a:extLst>
            <a:ext uri="{FF2B5EF4-FFF2-40B4-BE49-F238E27FC236}">
              <a16:creationId xmlns:a16="http://schemas.microsoft.com/office/drawing/2014/main" id="{06E0B28D-623C-4EC5-ADA0-9B82B3D5BC47}"/>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99" name="AutoShape 43" descr="https://campus.uni-due.de/CM_IMAGES/HISinOne/images/icons/hyphen.svg">
          <a:extLst>
            <a:ext uri="{FF2B5EF4-FFF2-40B4-BE49-F238E27FC236}">
              <a16:creationId xmlns:a16="http://schemas.microsoft.com/office/drawing/2014/main" id="{1E3119F3-20EC-4BEB-B240-7075781DA50F}"/>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117883</xdr:rowOff>
    </xdr:to>
    <xdr:sp macro="" textlink="">
      <xdr:nvSpPr>
        <xdr:cNvPr id="100" name="AutoShape 44" descr="https://campus.uni-due.de/CM_IMAGES/HISinOne/images/icons/spacer.svg">
          <a:extLst>
            <a:ext uri="{FF2B5EF4-FFF2-40B4-BE49-F238E27FC236}">
              <a16:creationId xmlns:a16="http://schemas.microsoft.com/office/drawing/2014/main" id="{B1F4C285-6301-4E88-A562-B82273F09764}"/>
            </a:ext>
          </a:extLst>
        </xdr:cNvPr>
        <xdr:cNvSpPr>
          <a:spLocks noChangeAspect="1" noChangeArrowheads="1"/>
        </xdr:cNvSpPr>
      </xdr:nvSpPr>
      <xdr:spPr bwMode="auto">
        <a:xfrm>
          <a:off x="1543050" y="9744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101" name="AutoShape 58" descr="https://campus.uni-due.de/CM_IMAGES/HISinOne/images/icons/spacer.svg">
          <a:extLst>
            <a:ext uri="{FF2B5EF4-FFF2-40B4-BE49-F238E27FC236}">
              <a16:creationId xmlns:a16="http://schemas.microsoft.com/office/drawing/2014/main" id="{FB6D3C22-6879-4816-A404-EA1C7B26567A}"/>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102" name="AutoShape 59" descr="https://campus.uni-due.de/CM_IMAGES/HISinOne/images/icons/spacer.svg">
          <a:extLst>
            <a:ext uri="{FF2B5EF4-FFF2-40B4-BE49-F238E27FC236}">
              <a16:creationId xmlns:a16="http://schemas.microsoft.com/office/drawing/2014/main" id="{7EE28E28-E1AC-46F8-A204-0F15746BF950}"/>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103" name="AutoShape 60" descr="https://campus.uni-due.de/CM_IMAGES/HISinOne/images/icons/hyphen.svg">
          <a:extLst>
            <a:ext uri="{FF2B5EF4-FFF2-40B4-BE49-F238E27FC236}">
              <a16:creationId xmlns:a16="http://schemas.microsoft.com/office/drawing/2014/main" id="{C3D59A99-142A-4C47-AFE8-E6D475BA93CB}"/>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111127</xdr:rowOff>
    </xdr:to>
    <xdr:sp macro="" textlink="">
      <xdr:nvSpPr>
        <xdr:cNvPr id="104" name="AutoShape 61" descr="https://campus.uni-due.de/CM_IMAGES/HISinOne/images/icons/spacer.svg">
          <a:extLst>
            <a:ext uri="{FF2B5EF4-FFF2-40B4-BE49-F238E27FC236}">
              <a16:creationId xmlns:a16="http://schemas.microsoft.com/office/drawing/2014/main" id="{9AB4874E-1E72-4B09-A41A-851C1C47C6B3}"/>
            </a:ext>
          </a:extLst>
        </xdr:cNvPr>
        <xdr:cNvSpPr>
          <a:spLocks noChangeAspect="1" noChangeArrowheads="1"/>
        </xdr:cNvSpPr>
      </xdr:nvSpPr>
      <xdr:spPr bwMode="auto">
        <a:xfrm>
          <a:off x="1543050" y="9744075"/>
          <a:ext cx="304311"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05" name="AutoShape 75" descr="https://campus.uni-due.de/CM_IMAGES/HISinOne/images/icons/spacer.svg">
          <a:extLst>
            <a:ext uri="{FF2B5EF4-FFF2-40B4-BE49-F238E27FC236}">
              <a16:creationId xmlns:a16="http://schemas.microsoft.com/office/drawing/2014/main" id="{4688704B-F37A-4DAA-A7ED-A643CCE2A4E0}"/>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06" name="AutoShape 76" descr="https://campus.uni-due.de/CM_IMAGES/HISinOne/images/icons/spacer.svg">
          <a:extLst>
            <a:ext uri="{FF2B5EF4-FFF2-40B4-BE49-F238E27FC236}">
              <a16:creationId xmlns:a16="http://schemas.microsoft.com/office/drawing/2014/main" id="{98668BB7-83D8-4EB6-BC10-98A1210AFF44}"/>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07" name="AutoShape 77" descr="https://campus.uni-due.de/CM_IMAGES/HISinOne/images/icons/hyphen.svg">
          <a:extLst>
            <a:ext uri="{FF2B5EF4-FFF2-40B4-BE49-F238E27FC236}">
              <a16:creationId xmlns:a16="http://schemas.microsoft.com/office/drawing/2014/main" id="{ED9C6BF1-882E-41FF-A77F-E5E95E184F79}"/>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117881</xdr:rowOff>
    </xdr:to>
    <xdr:sp macro="" textlink="">
      <xdr:nvSpPr>
        <xdr:cNvPr id="108" name="AutoShape 78" descr="https://campus.uni-due.de/CM_IMAGES/HISinOne/images/icons/spacer.svg">
          <a:extLst>
            <a:ext uri="{FF2B5EF4-FFF2-40B4-BE49-F238E27FC236}">
              <a16:creationId xmlns:a16="http://schemas.microsoft.com/office/drawing/2014/main" id="{348A224C-A740-4B4A-A7C8-9A78D0472718}"/>
            </a:ext>
          </a:extLst>
        </xdr:cNvPr>
        <xdr:cNvSpPr>
          <a:spLocks noChangeAspect="1" noChangeArrowheads="1"/>
        </xdr:cNvSpPr>
      </xdr:nvSpPr>
      <xdr:spPr bwMode="auto">
        <a:xfrm>
          <a:off x="1543050" y="9744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09" name="AutoShape 92" descr="https://campus.uni-due.de/CM_IMAGES/HISinOne/images/icons/spacer.svg">
          <a:extLst>
            <a:ext uri="{FF2B5EF4-FFF2-40B4-BE49-F238E27FC236}">
              <a16:creationId xmlns:a16="http://schemas.microsoft.com/office/drawing/2014/main" id="{3C752416-E4F4-45B9-8B85-3122821325F8}"/>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10" name="AutoShape 93" descr="https://campus.uni-due.de/CM_IMAGES/HISinOne/images/icons/spacer.svg">
          <a:extLst>
            <a:ext uri="{FF2B5EF4-FFF2-40B4-BE49-F238E27FC236}">
              <a16:creationId xmlns:a16="http://schemas.microsoft.com/office/drawing/2014/main" id="{70F2FB5A-1D32-4D21-B410-983E988111F7}"/>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11" name="AutoShape 94" descr="https://campus.uni-due.de/CM_IMAGES/HISinOne/images/icons/hyphen.svg">
          <a:extLst>
            <a:ext uri="{FF2B5EF4-FFF2-40B4-BE49-F238E27FC236}">
              <a16:creationId xmlns:a16="http://schemas.microsoft.com/office/drawing/2014/main" id="{CC8DD8EF-B1C1-4DDB-ABD5-58A783872BB1}"/>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112" name="AutoShape 95" descr="https://campus.uni-due.de/CM_IMAGES/HISinOne/images/icons/spacer.svg">
          <a:extLst>
            <a:ext uri="{FF2B5EF4-FFF2-40B4-BE49-F238E27FC236}">
              <a16:creationId xmlns:a16="http://schemas.microsoft.com/office/drawing/2014/main" id="{BD90E574-6981-4EA6-8D60-2F0B787B6586}"/>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13" name="AutoShape 96" descr="Modul">
          <a:extLst>
            <a:ext uri="{FF2B5EF4-FFF2-40B4-BE49-F238E27FC236}">
              <a16:creationId xmlns:a16="http://schemas.microsoft.com/office/drawing/2014/main" id="{E22C4837-B18C-4F77-9A4B-C177525D9838}"/>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4" name="AutoShape 109" descr="https://campus.uni-due.de/CM_IMAGES/HISinOne/images/icons/spacer.svg">
          <a:extLst>
            <a:ext uri="{FF2B5EF4-FFF2-40B4-BE49-F238E27FC236}">
              <a16:creationId xmlns:a16="http://schemas.microsoft.com/office/drawing/2014/main" id="{1DBA9968-6FF7-41F7-AD8A-69A0B90A039B}"/>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5" name="AutoShape 110" descr="https://campus.uni-due.de/CM_IMAGES/HISinOne/images/icons/spacer.svg">
          <a:extLst>
            <a:ext uri="{FF2B5EF4-FFF2-40B4-BE49-F238E27FC236}">
              <a16:creationId xmlns:a16="http://schemas.microsoft.com/office/drawing/2014/main" id="{CA32E1D9-C604-4845-A65F-C9F16920CBD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6" name="AutoShape 111" descr="https://campus.uni-due.de/CM_IMAGES/HISinOne/images/icons/hyphen.svg">
          <a:extLst>
            <a:ext uri="{FF2B5EF4-FFF2-40B4-BE49-F238E27FC236}">
              <a16:creationId xmlns:a16="http://schemas.microsoft.com/office/drawing/2014/main" id="{7F2B9D07-0AFB-41DB-ABF9-296B6DDF8A5F}"/>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117" name="AutoShape 112" descr="https://campus.uni-due.de/CM_IMAGES/HISinOne/images/icons/spacer.svg">
          <a:extLst>
            <a:ext uri="{FF2B5EF4-FFF2-40B4-BE49-F238E27FC236}">
              <a16:creationId xmlns:a16="http://schemas.microsoft.com/office/drawing/2014/main" id="{0C7095E1-3614-4415-B76C-00354DC1741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8" name="AutoShape 126" descr="https://campus.uni-due.de/CM_IMAGES/HISinOne/images/icons/spacer.svg">
          <a:extLst>
            <a:ext uri="{FF2B5EF4-FFF2-40B4-BE49-F238E27FC236}">
              <a16:creationId xmlns:a16="http://schemas.microsoft.com/office/drawing/2014/main" id="{DBED3CFC-A035-4580-A30F-8836707CBB99}"/>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19" name="AutoShape 127" descr="https://campus.uni-due.de/CM_IMAGES/HISinOne/images/icons/spacer.svg">
          <a:extLst>
            <a:ext uri="{FF2B5EF4-FFF2-40B4-BE49-F238E27FC236}">
              <a16:creationId xmlns:a16="http://schemas.microsoft.com/office/drawing/2014/main" id="{3C1D9915-CB82-403E-A936-451D96F783E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20" name="AutoShape 128" descr="https://campus.uni-due.de/CM_IMAGES/HISinOne/images/icons/hyphen.svg">
          <a:extLst>
            <a:ext uri="{FF2B5EF4-FFF2-40B4-BE49-F238E27FC236}">
              <a16:creationId xmlns:a16="http://schemas.microsoft.com/office/drawing/2014/main" id="{FD02A949-BECF-4169-9C2A-26BEC1E68C2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121" name="AutoShape 129" descr="https://campus.uni-due.de/CM_IMAGES/HISinOne/images/icons/spacer.svg">
          <a:extLst>
            <a:ext uri="{FF2B5EF4-FFF2-40B4-BE49-F238E27FC236}">
              <a16:creationId xmlns:a16="http://schemas.microsoft.com/office/drawing/2014/main" id="{76C2981F-2A25-4682-83D4-383C3DB55DC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22" name="AutoShape 130" descr="Modul">
          <a:extLst>
            <a:ext uri="{FF2B5EF4-FFF2-40B4-BE49-F238E27FC236}">
              <a16:creationId xmlns:a16="http://schemas.microsoft.com/office/drawing/2014/main" id="{7AF65CC9-0F52-4099-9251-E2FA572E940F}"/>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23" name="AutoShape 143" descr="https://campus.uni-due.de/CM_IMAGES/HISinOne/images/icons/spacer.svg">
          <a:extLst>
            <a:ext uri="{FF2B5EF4-FFF2-40B4-BE49-F238E27FC236}">
              <a16:creationId xmlns:a16="http://schemas.microsoft.com/office/drawing/2014/main" id="{39611C0C-FE66-4290-9AB9-CEE038E1AE7D}"/>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24" name="AutoShape 144" descr="https://campus.uni-due.de/CM_IMAGES/HISinOne/images/icons/spacer.svg">
          <a:extLst>
            <a:ext uri="{FF2B5EF4-FFF2-40B4-BE49-F238E27FC236}">
              <a16:creationId xmlns:a16="http://schemas.microsoft.com/office/drawing/2014/main" id="{DE377124-D3C8-4D9C-BD2E-6FDA9919B554}"/>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25" name="AutoShape 145" descr="https://campus.uni-due.de/CM_IMAGES/HISinOne/images/icons/hyphen.svg">
          <a:extLst>
            <a:ext uri="{FF2B5EF4-FFF2-40B4-BE49-F238E27FC236}">
              <a16:creationId xmlns:a16="http://schemas.microsoft.com/office/drawing/2014/main" id="{E62F0243-9F98-44F8-8B81-14C66BFA8E1E}"/>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126" name="AutoShape 146" descr="https://campus.uni-due.de/CM_IMAGES/HISinOne/images/icons/spacer.svg">
          <a:extLst>
            <a:ext uri="{FF2B5EF4-FFF2-40B4-BE49-F238E27FC236}">
              <a16:creationId xmlns:a16="http://schemas.microsoft.com/office/drawing/2014/main" id="{2CC4DFFF-2E2A-4D52-B219-F0DB7C104B55}"/>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127" name="AutoShape 147" descr="Modul">
          <a:extLst>
            <a:ext uri="{FF2B5EF4-FFF2-40B4-BE49-F238E27FC236}">
              <a16:creationId xmlns:a16="http://schemas.microsoft.com/office/drawing/2014/main" id="{5E5D6CCC-0399-49DC-816A-781D4AE0BC05}"/>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28" name="AutoShape 160" descr="https://campus.uni-due.de/CM_IMAGES/HISinOne/images/icons/spacer.svg">
          <a:extLst>
            <a:ext uri="{FF2B5EF4-FFF2-40B4-BE49-F238E27FC236}">
              <a16:creationId xmlns:a16="http://schemas.microsoft.com/office/drawing/2014/main" id="{30D7811E-76D0-4A8E-8154-E1864A9A59BA}"/>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29" name="AutoShape 161" descr="https://campus.uni-due.de/CM_IMAGES/HISinOne/images/icons/spacer.svg">
          <a:extLst>
            <a:ext uri="{FF2B5EF4-FFF2-40B4-BE49-F238E27FC236}">
              <a16:creationId xmlns:a16="http://schemas.microsoft.com/office/drawing/2014/main" id="{BB256C57-04C7-4D2C-BBAD-4F2877DE408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30" name="AutoShape 162" descr="https://campus.uni-due.de/CM_IMAGES/HISinOne/images/icons/hyphen.svg">
          <a:extLst>
            <a:ext uri="{FF2B5EF4-FFF2-40B4-BE49-F238E27FC236}">
              <a16:creationId xmlns:a16="http://schemas.microsoft.com/office/drawing/2014/main" id="{077B5332-F6A3-4F5B-A11A-CDACAA0DD89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131" name="AutoShape 163" descr="https://campus.uni-due.de/CM_IMAGES/HISinOne/images/icons/spacer.svg">
          <a:extLst>
            <a:ext uri="{FF2B5EF4-FFF2-40B4-BE49-F238E27FC236}">
              <a16:creationId xmlns:a16="http://schemas.microsoft.com/office/drawing/2014/main" id="{C84A5DC2-8DC4-44AC-8E38-43994E099FF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32" name="AutoShape 164" descr="Modul">
          <a:extLst>
            <a:ext uri="{FF2B5EF4-FFF2-40B4-BE49-F238E27FC236}">
              <a16:creationId xmlns:a16="http://schemas.microsoft.com/office/drawing/2014/main" id="{C61D1695-CAF5-4556-ACB8-922198765ED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33" name="AutoShape 175" descr="https://campus.uni-due.de/CM_IMAGES/HISinOne/images/icons/tree/tree_bullet.svg">
          <a:extLst>
            <a:ext uri="{FF2B5EF4-FFF2-40B4-BE49-F238E27FC236}">
              <a16:creationId xmlns:a16="http://schemas.microsoft.com/office/drawing/2014/main" id="{59089594-5E08-4EBE-997D-F54336DDF0B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34" name="AutoShape 176" descr="Studienleistung">
          <a:extLst>
            <a:ext uri="{FF2B5EF4-FFF2-40B4-BE49-F238E27FC236}">
              <a16:creationId xmlns:a16="http://schemas.microsoft.com/office/drawing/2014/main" id="{DBF18B40-0B73-469B-9E76-650E6E807BA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135" name="AutoShape 186" descr="https://campus.uni-due.de/CM_IMAGES/HISinOne/images/icons/tree/tree_bullet.svg">
          <a:extLst>
            <a:ext uri="{FF2B5EF4-FFF2-40B4-BE49-F238E27FC236}">
              <a16:creationId xmlns:a16="http://schemas.microsoft.com/office/drawing/2014/main" id="{82A29B2C-AA4E-4A14-97C9-F89F950E89FF}"/>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136" name="AutoShape 187" descr="Prüfung">
          <a:extLst>
            <a:ext uri="{FF2B5EF4-FFF2-40B4-BE49-F238E27FC236}">
              <a16:creationId xmlns:a16="http://schemas.microsoft.com/office/drawing/2014/main" id="{AF7F792D-53FE-4ADE-B30F-F4CA89F43ADA}"/>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37" name="AutoShape 188" descr="https://campus.uni-due.de/CM_IMAGES/HISinOne/images/icons/spacer.svg">
          <a:extLst>
            <a:ext uri="{FF2B5EF4-FFF2-40B4-BE49-F238E27FC236}">
              <a16:creationId xmlns:a16="http://schemas.microsoft.com/office/drawing/2014/main" id="{4F9EEC75-EFAA-45E4-9E55-CE935041AC87}"/>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38" name="AutoShape 189" descr="https://campus.uni-due.de/CM_IMAGES/HISinOne/images/icons/spacer.svg">
          <a:extLst>
            <a:ext uri="{FF2B5EF4-FFF2-40B4-BE49-F238E27FC236}">
              <a16:creationId xmlns:a16="http://schemas.microsoft.com/office/drawing/2014/main" id="{BA1F481C-B65F-4140-93ED-AD782CF034DC}"/>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39" name="AutoShape 190" descr="https://campus.uni-due.de/CM_IMAGES/HISinOne/images/icons/hyphen.svg">
          <a:extLst>
            <a:ext uri="{FF2B5EF4-FFF2-40B4-BE49-F238E27FC236}">
              <a16:creationId xmlns:a16="http://schemas.microsoft.com/office/drawing/2014/main" id="{1AB59FB0-3021-4396-9FE8-FF878F7FC1D5}"/>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140" name="AutoShape 191" descr="https://campus.uni-due.de/CM_IMAGES/HISinOne/images/icons/spacer.svg">
          <a:extLst>
            <a:ext uri="{FF2B5EF4-FFF2-40B4-BE49-F238E27FC236}">
              <a16:creationId xmlns:a16="http://schemas.microsoft.com/office/drawing/2014/main" id="{9CFEF506-67B0-435A-B62E-7A8890DF6273}"/>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41" name="AutoShape 192" descr="https://campus.uni-due.de/CM_IMAGES/HISinOne/images/icons/tree/tree_bullet.svg">
          <a:extLst>
            <a:ext uri="{FF2B5EF4-FFF2-40B4-BE49-F238E27FC236}">
              <a16:creationId xmlns:a16="http://schemas.microsoft.com/office/drawing/2014/main" id="{A04C1553-D6AE-4F78-851E-E27C9D31AFF8}"/>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42" name="AutoShape 193" descr="Studienleistung">
          <a:extLst>
            <a:ext uri="{FF2B5EF4-FFF2-40B4-BE49-F238E27FC236}">
              <a16:creationId xmlns:a16="http://schemas.microsoft.com/office/drawing/2014/main" id="{2CE1EFE4-5084-49B3-A30F-AEE33FC82186}"/>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143" name="AutoShape 203" descr="https://campus.uni-due.de/CM_IMAGES/HISinOne/images/icons/tree/tree_bullet.svg">
          <a:extLst>
            <a:ext uri="{FF2B5EF4-FFF2-40B4-BE49-F238E27FC236}">
              <a16:creationId xmlns:a16="http://schemas.microsoft.com/office/drawing/2014/main" id="{4CD83156-B62E-4677-839F-5BE06BDA0CE2}"/>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144" name="AutoShape 204" descr="Prüfung">
          <a:extLst>
            <a:ext uri="{FF2B5EF4-FFF2-40B4-BE49-F238E27FC236}">
              <a16:creationId xmlns:a16="http://schemas.microsoft.com/office/drawing/2014/main" id="{D5A254DC-F135-471A-B0DA-D2DF3F8796E3}"/>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45" name="AutoShape 205" descr="https://campus.uni-due.de/CM_IMAGES/HISinOne/images/icons/spacer.svg">
          <a:extLst>
            <a:ext uri="{FF2B5EF4-FFF2-40B4-BE49-F238E27FC236}">
              <a16:creationId xmlns:a16="http://schemas.microsoft.com/office/drawing/2014/main" id="{28A64DF4-B735-4019-9CC9-2A23C5A19DB9}"/>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46" name="AutoShape 206" descr="https://campus.uni-due.de/CM_IMAGES/HISinOne/images/icons/spacer.svg">
          <a:extLst>
            <a:ext uri="{FF2B5EF4-FFF2-40B4-BE49-F238E27FC236}">
              <a16:creationId xmlns:a16="http://schemas.microsoft.com/office/drawing/2014/main" id="{4D7906A2-3AC6-4C9C-A2EF-FBDFF5334B66}"/>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147" name="AutoShape 207" descr="https://campus.uni-due.de/CM_IMAGES/HISinOne/images/icons/hyphen.svg">
          <a:extLst>
            <a:ext uri="{FF2B5EF4-FFF2-40B4-BE49-F238E27FC236}">
              <a16:creationId xmlns:a16="http://schemas.microsoft.com/office/drawing/2014/main" id="{5986963C-EB85-4FFD-9D7F-CE19D4210F5E}"/>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148" name="AutoShape 208" descr="https://campus.uni-due.de/CM_IMAGES/HISinOne/images/icons/spacer.svg">
          <a:extLst>
            <a:ext uri="{FF2B5EF4-FFF2-40B4-BE49-F238E27FC236}">
              <a16:creationId xmlns:a16="http://schemas.microsoft.com/office/drawing/2014/main" id="{617F90F8-0FC0-484A-9033-6268DF55C9AC}"/>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149" name="AutoShape 209" descr="https://campus.uni-due.de/CM_IMAGES/HISinOne/images/icons/tree/tree_bullet.svg">
          <a:extLst>
            <a:ext uri="{FF2B5EF4-FFF2-40B4-BE49-F238E27FC236}">
              <a16:creationId xmlns:a16="http://schemas.microsoft.com/office/drawing/2014/main" id="{E162EB2E-9689-4E7F-8F34-5E07916A0F43}"/>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150" name="AutoShape 210" descr="Studienleistung">
          <a:extLst>
            <a:ext uri="{FF2B5EF4-FFF2-40B4-BE49-F238E27FC236}">
              <a16:creationId xmlns:a16="http://schemas.microsoft.com/office/drawing/2014/main" id="{ACB3D07B-1D93-493E-8ACB-FAD7DBCE5A7B}"/>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1" name="AutoShape 220" descr="https://campus.uni-due.de/CM_IMAGES/HISinOne/images/icons/tree/tree_bullet.svg">
          <a:extLst>
            <a:ext uri="{FF2B5EF4-FFF2-40B4-BE49-F238E27FC236}">
              <a16:creationId xmlns:a16="http://schemas.microsoft.com/office/drawing/2014/main" id="{F254647B-2234-49A0-8DB3-A1BAEB0A136F}"/>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2" name="AutoShape 221" descr="Prüfung">
          <a:extLst>
            <a:ext uri="{FF2B5EF4-FFF2-40B4-BE49-F238E27FC236}">
              <a16:creationId xmlns:a16="http://schemas.microsoft.com/office/drawing/2014/main" id="{9B12C0D9-049F-4327-8D33-C2F3F8CFDE8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3" name="AutoShape 222" descr="https://campus.uni-due.de/CM_IMAGES/HISinOne/images/icons/spacer.svg">
          <a:extLst>
            <a:ext uri="{FF2B5EF4-FFF2-40B4-BE49-F238E27FC236}">
              <a16:creationId xmlns:a16="http://schemas.microsoft.com/office/drawing/2014/main" id="{1D8343A5-C473-465F-A668-67F0F332789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4" name="AutoShape 223" descr="https://campus.uni-due.de/CM_IMAGES/HISinOne/images/icons/spacer.svg">
          <a:extLst>
            <a:ext uri="{FF2B5EF4-FFF2-40B4-BE49-F238E27FC236}">
              <a16:creationId xmlns:a16="http://schemas.microsoft.com/office/drawing/2014/main" id="{C892A3DD-E412-4A93-8702-739D4150F04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155" name="AutoShape 224" descr="https://campus.uni-due.de/CM_IMAGES/HISinOne/images/icons/hyphen.svg">
          <a:extLst>
            <a:ext uri="{FF2B5EF4-FFF2-40B4-BE49-F238E27FC236}">
              <a16:creationId xmlns:a16="http://schemas.microsoft.com/office/drawing/2014/main" id="{F76DA767-1C5D-4008-879D-2AD78E80E986}"/>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156" name="AutoShape 225" descr="https://campus.uni-due.de/CM_IMAGES/HISinOne/images/icons/spacer.svg">
          <a:extLst>
            <a:ext uri="{FF2B5EF4-FFF2-40B4-BE49-F238E27FC236}">
              <a16:creationId xmlns:a16="http://schemas.microsoft.com/office/drawing/2014/main" id="{B097D8DD-833C-4479-B0F5-2185808DB70D}"/>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57" name="AutoShape 226" descr="https://campus.uni-due.de/CM_IMAGES/HISinOne/images/icons/tree/tree_bullet.svg">
          <a:extLst>
            <a:ext uri="{FF2B5EF4-FFF2-40B4-BE49-F238E27FC236}">
              <a16:creationId xmlns:a16="http://schemas.microsoft.com/office/drawing/2014/main" id="{B4A37F81-0BA5-4C91-AE36-1011434CE64F}"/>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58" name="AutoShape 227" descr="Studienleistung">
          <a:extLst>
            <a:ext uri="{FF2B5EF4-FFF2-40B4-BE49-F238E27FC236}">
              <a16:creationId xmlns:a16="http://schemas.microsoft.com/office/drawing/2014/main" id="{6B7AC699-8BCD-4A04-8AE3-C17412BE7672}"/>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159" name="AutoShape 177" descr="https://campus.uni-due.de/CM_IMAGES/HISinOne/images/icons/spacer.svg">
          <a:extLst>
            <a:ext uri="{FF2B5EF4-FFF2-40B4-BE49-F238E27FC236}">
              <a16:creationId xmlns:a16="http://schemas.microsoft.com/office/drawing/2014/main" id="{DF7A9473-D011-4F77-95F8-076EF2668A1D}"/>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160" name="AutoShape 178" descr="https://campus.uni-due.de/CM_IMAGES/HISinOne/images/icons/spacer.svg">
          <a:extLst>
            <a:ext uri="{FF2B5EF4-FFF2-40B4-BE49-F238E27FC236}">
              <a16:creationId xmlns:a16="http://schemas.microsoft.com/office/drawing/2014/main" id="{9DF61E4A-2B00-4A59-A117-C8AF4B4B870B}"/>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161" name="AutoShape 179" descr="https://campus.uni-due.de/CM_IMAGES/HISinOne/images/icons/hyphen.svg">
          <a:extLst>
            <a:ext uri="{FF2B5EF4-FFF2-40B4-BE49-F238E27FC236}">
              <a16:creationId xmlns:a16="http://schemas.microsoft.com/office/drawing/2014/main" id="{D14C90C7-BC28-4435-AF51-3F542C23ABDC}"/>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304311</xdr:colOff>
      <xdr:row>43</xdr:row>
      <xdr:rowOff>117880</xdr:rowOff>
    </xdr:to>
    <xdr:sp macro="" textlink="">
      <xdr:nvSpPr>
        <xdr:cNvPr id="162" name="AutoShape 180" descr="https://campus.uni-due.de/CM_IMAGES/HISinOne/images/icons/spacer.svg">
          <a:extLst>
            <a:ext uri="{FF2B5EF4-FFF2-40B4-BE49-F238E27FC236}">
              <a16:creationId xmlns:a16="http://schemas.microsoft.com/office/drawing/2014/main" id="{6E7C0377-BC74-4C70-B2EC-D2286C94D44D}"/>
            </a:ext>
          </a:extLst>
        </xdr:cNvPr>
        <xdr:cNvSpPr>
          <a:spLocks noChangeAspect="1" noChangeArrowheads="1"/>
        </xdr:cNvSpPr>
      </xdr:nvSpPr>
      <xdr:spPr bwMode="auto">
        <a:xfrm>
          <a:off x="504825" y="9744075"/>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114381</xdr:rowOff>
    </xdr:to>
    <xdr:sp macro="" textlink="">
      <xdr:nvSpPr>
        <xdr:cNvPr id="163" name="AutoShape 73" descr="https://campus.uni-due.de/CM_IMAGES/HISinOne/images/icons/tree/tree_bullet.svg">
          <a:extLst>
            <a:ext uri="{FF2B5EF4-FFF2-40B4-BE49-F238E27FC236}">
              <a16:creationId xmlns:a16="http://schemas.microsoft.com/office/drawing/2014/main" id="{4E9E46ED-9CC6-4FEF-A6B8-1EB37C0ED189}"/>
            </a:ext>
          </a:extLst>
        </xdr:cNvPr>
        <xdr:cNvSpPr>
          <a:spLocks noChangeAspect="1" noChangeArrowheads="1"/>
        </xdr:cNvSpPr>
      </xdr:nvSpPr>
      <xdr:spPr bwMode="auto">
        <a:xfrm>
          <a:off x="1543050" y="9553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114381</xdr:rowOff>
    </xdr:to>
    <xdr:sp macro="" textlink="">
      <xdr:nvSpPr>
        <xdr:cNvPr id="164" name="AutoShape 74" descr="Studienleistung">
          <a:extLst>
            <a:ext uri="{FF2B5EF4-FFF2-40B4-BE49-F238E27FC236}">
              <a16:creationId xmlns:a16="http://schemas.microsoft.com/office/drawing/2014/main" id="{A2F591C3-A9CC-40FB-BBC5-A455B7086293}"/>
            </a:ext>
          </a:extLst>
        </xdr:cNvPr>
        <xdr:cNvSpPr>
          <a:spLocks noChangeAspect="1" noChangeArrowheads="1"/>
        </xdr:cNvSpPr>
      </xdr:nvSpPr>
      <xdr:spPr bwMode="auto">
        <a:xfrm>
          <a:off x="1543050" y="95535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65" name="AutoShape 11" descr="Modul">
          <a:extLst>
            <a:ext uri="{FF2B5EF4-FFF2-40B4-BE49-F238E27FC236}">
              <a16:creationId xmlns:a16="http://schemas.microsoft.com/office/drawing/2014/main" id="{C7A7FE91-75D9-4F92-9CE6-3E789617C19F}"/>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66" name="AutoShape 73" descr="https://campus.uni-due.de/CM_IMAGES/HISinOne/images/icons/tree/tree_bullet.svg">
          <a:extLst>
            <a:ext uri="{FF2B5EF4-FFF2-40B4-BE49-F238E27FC236}">
              <a16:creationId xmlns:a16="http://schemas.microsoft.com/office/drawing/2014/main" id="{9EF2EAA5-276A-4041-B65C-2093969FAF35}"/>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67" name="AutoShape 74" descr="Studienleistung">
          <a:extLst>
            <a:ext uri="{FF2B5EF4-FFF2-40B4-BE49-F238E27FC236}">
              <a16:creationId xmlns:a16="http://schemas.microsoft.com/office/drawing/2014/main" id="{93649820-1196-4B0B-82F5-2140305FD903}"/>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68" name="AutoShape 90" descr="https://campus.uni-due.de/CM_IMAGES/HISinOne/images/icons/tree/tree_bullet.svg">
          <a:extLst>
            <a:ext uri="{FF2B5EF4-FFF2-40B4-BE49-F238E27FC236}">
              <a16:creationId xmlns:a16="http://schemas.microsoft.com/office/drawing/2014/main" id="{B90BD8A5-8E28-4257-BA90-DF89574B03B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69" name="AutoShape 91" descr="Studienleistung">
          <a:extLst>
            <a:ext uri="{FF2B5EF4-FFF2-40B4-BE49-F238E27FC236}">
              <a16:creationId xmlns:a16="http://schemas.microsoft.com/office/drawing/2014/main" id="{D69F7BBD-C994-4E81-9F11-82C8D940D63A}"/>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170" name="AutoShape 11" descr="Modul">
          <a:extLst>
            <a:ext uri="{FF2B5EF4-FFF2-40B4-BE49-F238E27FC236}">
              <a16:creationId xmlns:a16="http://schemas.microsoft.com/office/drawing/2014/main" id="{ACA28AF6-E4CB-494D-A8F2-C99FBF9B707D}"/>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71" name="AutoShape 16" descr="https://campus.uni-due.de/CM_IMAGES/HISinOne/images/icons/tree/tree_bullet.svg">
          <a:extLst>
            <a:ext uri="{FF2B5EF4-FFF2-40B4-BE49-F238E27FC236}">
              <a16:creationId xmlns:a16="http://schemas.microsoft.com/office/drawing/2014/main" id="{03D43F68-BF67-4779-A3C1-D6D44E670F18}"/>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72" name="AutoShape 17" descr="Prüfung">
          <a:extLst>
            <a:ext uri="{FF2B5EF4-FFF2-40B4-BE49-F238E27FC236}">
              <a16:creationId xmlns:a16="http://schemas.microsoft.com/office/drawing/2014/main" id="{BEAAB986-398A-4508-A451-70CD30EEF731}"/>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73" name="AutoShape 28" descr="Modul">
          <a:extLst>
            <a:ext uri="{FF2B5EF4-FFF2-40B4-BE49-F238E27FC236}">
              <a16:creationId xmlns:a16="http://schemas.microsoft.com/office/drawing/2014/main" id="{727D0FA0-4DE4-45CB-AC1D-A22D7C7405F8}"/>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74" name="AutoShape 33" descr="https://campus.uni-due.de/CM_IMAGES/HISinOne/images/icons/tree/tree_bullet.svg">
          <a:extLst>
            <a:ext uri="{FF2B5EF4-FFF2-40B4-BE49-F238E27FC236}">
              <a16:creationId xmlns:a16="http://schemas.microsoft.com/office/drawing/2014/main" id="{7D9EA47A-C7D9-477B-8749-4D28D92C6F59}"/>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75" name="AutoShape 34" descr="Prüfung">
          <a:extLst>
            <a:ext uri="{FF2B5EF4-FFF2-40B4-BE49-F238E27FC236}">
              <a16:creationId xmlns:a16="http://schemas.microsoft.com/office/drawing/2014/main" id="{8AC04967-2658-4F1F-AE56-15DE37339F63}"/>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76" name="AutoShape 45" descr="Modul">
          <a:extLst>
            <a:ext uri="{FF2B5EF4-FFF2-40B4-BE49-F238E27FC236}">
              <a16:creationId xmlns:a16="http://schemas.microsoft.com/office/drawing/2014/main" id="{FE9AC953-F23F-41A1-9EF7-94AB76820B3D}"/>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77" name="AutoShape 62" descr="Modul">
          <a:extLst>
            <a:ext uri="{FF2B5EF4-FFF2-40B4-BE49-F238E27FC236}">
              <a16:creationId xmlns:a16="http://schemas.microsoft.com/office/drawing/2014/main" id="{79A90DA6-D074-4CBD-B0B4-D5144F91B5ED}"/>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78" name="AutoShape 90" descr="https://campus.uni-due.de/CM_IMAGES/HISinOne/images/icons/tree/tree_bullet.svg">
          <a:extLst>
            <a:ext uri="{FF2B5EF4-FFF2-40B4-BE49-F238E27FC236}">
              <a16:creationId xmlns:a16="http://schemas.microsoft.com/office/drawing/2014/main" id="{746A9129-955B-4FE6-9BBE-9FEDC3B4B70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79" name="AutoShape 91" descr="Studienleistung">
          <a:extLst>
            <a:ext uri="{FF2B5EF4-FFF2-40B4-BE49-F238E27FC236}">
              <a16:creationId xmlns:a16="http://schemas.microsoft.com/office/drawing/2014/main" id="{A175F7FC-9EB0-4609-8708-4288D9F4F5F4}"/>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80" name="AutoShape 107" descr="https://campus.uni-due.de/CM_IMAGES/HISinOne/images/icons/tree/tree_bullet.svg">
          <a:extLst>
            <a:ext uri="{FF2B5EF4-FFF2-40B4-BE49-F238E27FC236}">
              <a16:creationId xmlns:a16="http://schemas.microsoft.com/office/drawing/2014/main" id="{5D657FDA-C969-4171-9568-52C6AADF98AC}"/>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81" name="AutoShape 108" descr="Studienleistung">
          <a:extLst>
            <a:ext uri="{FF2B5EF4-FFF2-40B4-BE49-F238E27FC236}">
              <a16:creationId xmlns:a16="http://schemas.microsoft.com/office/drawing/2014/main" id="{F3A37C95-427D-4C4F-9EE3-DEDCA5418782}"/>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82" name="AutoShape 124" descr="https://campus.uni-due.de/CM_IMAGES/HISinOne/images/icons/tree/tree_bullet.svg">
          <a:extLst>
            <a:ext uri="{FF2B5EF4-FFF2-40B4-BE49-F238E27FC236}">
              <a16:creationId xmlns:a16="http://schemas.microsoft.com/office/drawing/2014/main" id="{E50094A1-4424-4132-9B4E-194F26790D0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183" name="AutoShape 125" descr="Studienleistung">
          <a:extLst>
            <a:ext uri="{FF2B5EF4-FFF2-40B4-BE49-F238E27FC236}">
              <a16:creationId xmlns:a16="http://schemas.microsoft.com/office/drawing/2014/main" id="{3471BB94-2D5D-44D2-B581-67E36158CB20}"/>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4" name="AutoShape 141" descr="https://campus.uni-due.de/CM_IMAGES/HISinOne/images/icons/tree/tree_bullet.svg">
          <a:extLst>
            <a:ext uri="{FF2B5EF4-FFF2-40B4-BE49-F238E27FC236}">
              <a16:creationId xmlns:a16="http://schemas.microsoft.com/office/drawing/2014/main" id="{7149F093-55FC-41F8-B32F-4512B16049E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5" name="AutoShape 142" descr="Studienleistung">
          <a:extLst>
            <a:ext uri="{FF2B5EF4-FFF2-40B4-BE49-F238E27FC236}">
              <a16:creationId xmlns:a16="http://schemas.microsoft.com/office/drawing/2014/main" id="{C7D0026D-0459-4722-939A-A581054C2414}"/>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186" name="AutoShape 62" descr="Modul">
          <a:extLst>
            <a:ext uri="{FF2B5EF4-FFF2-40B4-BE49-F238E27FC236}">
              <a16:creationId xmlns:a16="http://schemas.microsoft.com/office/drawing/2014/main" id="{92AADF08-CDA5-4BA3-8E96-81274BE0306F}"/>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7" name="AutoShape 79" descr="Modul">
          <a:extLst>
            <a:ext uri="{FF2B5EF4-FFF2-40B4-BE49-F238E27FC236}">
              <a16:creationId xmlns:a16="http://schemas.microsoft.com/office/drawing/2014/main" id="{90B4791B-1A6A-4892-B744-1F0C7C799DE9}"/>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8" name="AutoShape 141" descr="https://campus.uni-due.de/CM_IMAGES/HISinOne/images/icons/tree/tree_bullet.svg">
          <a:extLst>
            <a:ext uri="{FF2B5EF4-FFF2-40B4-BE49-F238E27FC236}">
              <a16:creationId xmlns:a16="http://schemas.microsoft.com/office/drawing/2014/main" id="{1D1BBA20-F1FD-460D-91E4-4853C4B0DDC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89" name="AutoShape 142" descr="Studienleistung">
          <a:extLst>
            <a:ext uri="{FF2B5EF4-FFF2-40B4-BE49-F238E27FC236}">
              <a16:creationId xmlns:a16="http://schemas.microsoft.com/office/drawing/2014/main" id="{DBD64AD3-9020-4F4D-8844-BDA2AB55CB3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90" name="AutoShape 158" descr="https://campus.uni-due.de/CM_IMAGES/HISinOne/images/icons/tree/tree_bullet.svg">
          <a:extLst>
            <a:ext uri="{FF2B5EF4-FFF2-40B4-BE49-F238E27FC236}">
              <a16:creationId xmlns:a16="http://schemas.microsoft.com/office/drawing/2014/main" id="{A3121484-6EED-40D1-96BF-CE48B2278DA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191" name="AutoShape 159" descr="Studienleistung">
          <a:extLst>
            <a:ext uri="{FF2B5EF4-FFF2-40B4-BE49-F238E27FC236}">
              <a16:creationId xmlns:a16="http://schemas.microsoft.com/office/drawing/2014/main" id="{78E498DC-CF78-45D0-A144-3AD973DEC29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192" name="AutoShape 7" descr="https://campus.uni-due.de/CM_IMAGES/HISinOne/images/icons/spacer.svg">
          <a:extLst>
            <a:ext uri="{FF2B5EF4-FFF2-40B4-BE49-F238E27FC236}">
              <a16:creationId xmlns:a16="http://schemas.microsoft.com/office/drawing/2014/main" id="{9FF5C9FB-0092-44DC-8C25-87C176381492}"/>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193" name="AutoShape 8" descr="https://campus.uni-due.de/CM_IMAGES/HISinOne/images/icons/spacer.svg">
          <a:extLst>
            <a:ext uri="{FF2B5EF4-FFF2-40B4-BE49-F238E27FC236}">
              <a16:creationId xmlns:a16="http://schemas.microsoft.com/office/drawing/2014/main" id="{2D85DC94-494C-40A5-A5F9-00334AA7E6CB}"/>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194" name="AutoShape 9" descr="https://campus.uni-due.de/CM_IMAGES/HISinOne/images/icons/hyphen.svg">
          <a:extLst>
            <a:ext uri="{FF2B5EF4-FFF2-40B4-BE49-F238E27FC236}">
              <a16:creationId xmlns:a16="http://schemas.microsoft.com/office/drawing/2014/main" id="{46524AA3-5B5D-4925-B194-A8915E0557C8}"/>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111125</xdr:rowOff>
    </xdr:to>
    <xdr:sp macro="" textlink="">
      <xdr:nvSpPr>
        <xdr:cNvPr id="195" name="AutoShape 10" descr="https://campus.uni-due.de/CM_IMAGES/HISinOne/images/icons/spacer.svg">
          <a:extLst>
            <a:ext uri="{FF2B5EF4-FFF2-40B4-BE49-F238E27FC236}">
              <a16:creationId xmlns:a16="http://schemas.microsoft.com/office/drawing/2014/main" id="{17359402-95E6-4875-BADE-358FAC957BCA}"/>
            </a:ext>
          </a:extLst>
        </xdr:cNvPr>
        <xdr:cNvSpPr>
          <a:spLocks noChangeAspect="1" noChangeArrowheads="1"/>
        </xdr:cNvSpPr>
      </xdr:nvSpPr>
      <xdr:spPr bwMode="auto">
        <a:xfrm>
          <a:off x="1543050" y="9744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96" name="AutoShape 41" descr="https://campus.uni-due.de/CM_IMAGES/HISinOne/images/icons/spacer.svg">
          <a:extLst>
            <a:ext uri="{FF2B5EF4-FFF2-40B4-BE49-F238E27FC236}">
              <a16:creationId xmlns:a16="http://schemas.microsoft.com/office/drawing/2014/main" id="{692C810C-9BF8-42F7-A43B-ED799AD5E197}"/>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97" name="AutoShape 42" descr="https://campus.uni-due.de/CM_IMAGES/HISinOne/images/icons/spacer.svg">
          <a:extLst>
            <a:ext uri="{FF2B5EF4-FFF2-40B4-BE49-F238E27FC236}">
              <a16:creationId xmlns:a16="http://schemas.microsoft.com/office/drawing/2014/main" id="{35B220A4-AC99-4DFE-A651-05941AFDAEED}"/>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198" name="AutoShape 43" descr="https://campus.uni-due.de/CM_IMAGES/HISinOne/images/icons/hyphen.svg">
          <a:extLst>
            <a:ext uri="{FF2B5EF4-FFF2-40B4-BE49-F238E27FC236}">
              <a16:creationId xmlns:a16="http://schemas.microsoft.com/office/drawing/2014/main" id="{808EBA53-D2C0-4442-ABD4-2A1AA941F862}"/>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117883</xdr:rowOff>
    </xdr:to>
    <xdr:sp macro="" textlink="">
      <xdr:nvSpPr>
        <xdr:cNvPr id="199" name="AutoShape 44" descr="https://campus.uni-due.de/CM_IMAGES/HISinOne/images/icons/spacer.svg">
          <a:extLst>
            <a:ext uri="{FF2B5EF4-FFF2-40B4-BE49-F238E27FC236}">
              <a16:creationId xmlns:a16="http://schemas.microsoft.com/office/drawing/2014/main" id="{C17D692D-2D0F-4F27-B6F1-E320C2A50764}"/>
            </a:ext>
          </a:extLst>
        </xdr:cNvPr>
        <xdr:cNvSpPr>
          <a:spLocks noChangeAspect="1" noChangeArrowheads="1"/>
        </xdr:cNvSpPr>
      </xdr:nvSpPr>
      <xdr:spPr bwMode="auto">
        <a:xfrm>
          <a:off x="1543050" y="9744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200" name="AutoShape 58" descr="https://campus.uni-due.de/CM_IMAGES/HISinOne/images/icons/spacer.svg">
          <a:extLst>
            <a:ext uri="{FF2B5EF4-FFF2-40B4-BE49-F238E27FC236}">
              <a16:creationId xmlns:a16="http://schemas.microsoft.com/office/drawing/2014/main" id="{E0EB495B-A296-46C0-B5AD-C73DF0524622}"/>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201" name="AutoShape 59" descr="https://campus.uni-due.de/CM_IMAGES/HISinOne/images/icons/spacer.svg">
          <a:extLst>
            <a:ext uri="{FF2B5EF4-FFF2-40B4-BE49-F238E27FC236}">
              <a16:creationId xmlns:a16="http://schemas.microsoft.com/office/drawing/2014/main" id="{D46FAF9F-4EFE-4815-8CBF-97785FCB242D}"/>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202" name="AutoShape 60" descr="https://campus.uni-due.de/CM_IMAGES/HISinOne/images/icons/hyphen.svg">
          <a:extLst>
            <a:ext uri="{FF2B5EF4-FFF2-40B4-BE49-F238E27FC236}">
              <a16:creationId xmlns:a16="http://schemas.microsoft.com/office/drawing/2014/main" id="{AB7B670F-80A6-4100-9AB0-61CDD9122947}"/>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111126</xdr:rowOff>
    </xdr:to>
    <xdr:sp macro="" textlink="">
      <xdr:nvSpPr>
        <xdr:cNvPr id="203" name="AutoShape 61" descr="https://campus.uni-due.de/CM_IMAGES/HISinOne/images/icons/spacer.svg">
          <a:extLst>
            <a:ext uri="{FF2B5EF4-FFF2-40B4-BE49-F238E27FC236}">
              <a16:creationId xmlns:a16="http://schemas.microsoft.com/office/drawing/2014/main" id="{283A17FE-74A5-4851-8B34-2DA3B223DA8A}"/>
            </a:ext>
          </a:extLst>
        </xdr:cNvPr>
        <xdr:cNvSpPr>
          <a:spLocks noChangeAspect="1" noChangeArrowheads="1"/>
        </xdr:cNvSpPr>
      </xdr:nvSpPr>
      <xdr:spPr bwMode="auto">
        <a:xfrm>
          <a:off x="1543050" y="9744075"/>
          <a:ext cx="304311"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04" name="AutoShape 75" descr="https://campus.uni-due.de/CM_IMAGES/HISinOne/images/icons/spacer.svg">
          <a:extLst>
            <a:ext uri="{FF2B5EF4-FFF2-40B4-BE49-F238E27FC236}">
              <a16:creationId xmlns:a16="http://schemas.microsoft.com/office/drawing/2014/main" id="{A56150BF-04D9-4675-8DEA-2067E4171E1D}"/>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05" name="AutoShape 76" descr="https://campus.uni-due.de/CM_IMAGES/HISinOne/images/icons/spacer.svg">
          <a:extLst>
            <a:ext uri="{FF2B5EF4-FFF2-40B4-BE49-F238E27FC236}">
              <a16:creationId xmlns:a16="http://schemas.microsoft.com/office/drawing/2014/main" id="{39AFD1EB-D087-4D3E-9143-A205C4D21D98}"/>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06" name="AutoShape 77" descr="https://campus.uni-due.de/CM_IMAGES/HISinOne/images/icons/hyphen.svg">
          <a:extLst>
            <a:ext uri="{FF2B5EF4-FFF2-40B4-BE49-F238E27FC236}">
              <a16:creationId xmlns:a16="http://schemas.microsoft.com/office/drawing/2014/main" id="{34B7573C-4636-4F3E-AC97-3C0C0128B715}"/>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117882</xdr:rowOff>
    </xdr:to>
    <xdr:sp macro="" textlink="">
      <xdr:nvSpPr>
        <xdr:cNvPr id="207" name="AutoShape 78" descr="https://campus.uni-due.de/CM_IMAGES/HISinOne/images/icons/spacer.svg">
          <a:extLst>
            <a:ext uri="{FF2B5EF4-FFF2-40B4-BE49-F238E27FC236}">
              <a16:creationId xmlns:a16="http://schemas.microsoft.com/office/drawing/2014/main" id="{E2DDD932-E417-46FB-99D0-1FAC6AE9B5E9}"/>
            </a:ext>
          </a:extLst>
        </xdr:cNvPr>
        <xdr:cNvSpPr>
          <a:spLocks noChangeAspect="1" noChangeArrowheads="1"/>
        </xdr:cNvSpPr>
      </xdr:nvSpPr>
      <xdr:spPr bwMode="auto">
        <a:xfrm>
          <a:off x="1543050" y="9744075"/>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08" name="AutoShape 96" descr="Modul">
          <a:extLst>
            <a:ext uri="{FF2B5EF4-FFF2-40B4-BE49-F238E27FC236}">
              <a16:creationId xmlns:a16="http://schemas.microsoft.com/office/drawing/2014/main" id="{E90EFF59-7EC9-49AD-A450-77CFE0D384A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09" name="AutoShape 130" descr="Modul">
          <a:extLst>
            <a:ext uri="{FF2B5EF4-FFF2-40B4-BE49-F238E27FC236}">
              <a16:creationId xmlns:a16="http://schemas.microsoft.com/office/drawing/2014/main" id="{AB5612B0-D7FC-4196-9E4E-5AB4805BCE26}"/>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0" name="AutoShape 147" descr="Modul">
          <a:extLst>
            <a:ext uri="{FF2B5EF4-FFF2-40B4-BE49-F238E27FC236}">
              <a16:creationId xmlns:a16="http://schemas.microsoft.com/office/drawing/2014/main" id="{5A671A8E-9EA9-4B25-9002-1A644250257E}"/>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1" name="AutoShape 164" descr="Modul">
          <a:extLst>
            <a:ext uri="{FF2B5EF4-FFF2-40B4-BE49-F238E27FC236}">
              <a16:creationId xmlns:a16="http://schemas.microsoft.com/office/drawing/2014/main" id="{07EED76C-4709-4370-A443-21ABC08F05C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12" name="AutoShape 175" descr="https://campus.uni-due.de/CM_IMAGES/HISinOne/images/icons/tree/tree_bullet.svg">
          <a:extLst>
            <a:ext uri="{FF2B5EF4-FFF2-40B4-BE49-F238E27FC236}">
              <a16:creationId xmlns:a16="http://schemas.microsoft.com/office/drawing/2014/main" id="{06A6D69C-59E0-4816-B5F0-94C220757B9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13" name="AutoShape 176" descr="Studienleistung">
          <a:extLst>
            <a:ext uri="{FF2B5EF4-FFF2-40B4-BE49-F238E27FC236}">
              <a16:creationId xmlns:a16="http://schemas.microsoft.com/office/drawing/2014/main" id="{6A5844F8-E665-47EF-864A-6878D0B84E2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4" name="AutoShape 192" descr="https://campus.uni-due.de/CM_IMAGES/HISinOne/images/icons/tree/tree_bullet.svg">
          <a:extLst>
            <a:ext uri="{FF2B5EF4-FFF2-40B4-BE49-F238E27FC236}">
              <a16:creationId xmlns:a16="http://schemas.microsoft.com/office/drawing/2014/main" id="{C0112B94-7337-40C9-9CDA-6A4232DA603A}"/>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5" name="AutoShape 193" descr="Studienleistung">
          <a:extLst>
            <a:ext uri="{FF2B5EF4-FFF2-40B4-BE49-F238E27FC236}">
              <a16:creationId xmlns:a16="http://schemas.microsoft.com/office/drawing/2014/main" id="{25FC91B5-B7BD-4D2D-B1FA-12DCCFA94CD2}"/>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6" name="AutoShape 209" descr="https://campus.uni-due.de/CM_IMAGES/HISinOne/images/icons/tree/tree_bullet.svg">
          <a:extLst>
            <a:ext uri="{FF2B5EF4-FFF2-40B4-BE49-F238E27FC236}">
              <a16:creationId xmlns:a16="http://schemas.microsoft.com/office/drawing/2014/main" id="{5C31E4C3-614F-4536-8C6D-A4684DF8F528}"/>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7" name="AutoShape 210" descr="Studienleistung">
          <a:extLst>
            <a:ext uri="{FF2B5EF4-FFF2-40B4-BE49-F238E27FC236}">
              <a16:creationId xmlns:a16="http://schemas.microsoft.com/office/drawing/2014/main" id="{A3FFA755-86C5-438E-82A2-A4B90558B8A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8" name="AutoShape 226" descr="https://campus.uni-due.de/CM_IMAGES/HISinOne/images/icons/tree/tree_bullet.svg">
          <a:extLst>
            <a:ext uri="{FF2B5EF4-FFF2-40B4-BE49-F238E27FC236}">
              <a16:creationId xmlns:a16="http://schemas.microsoft.com/office/drawing/2014/main" id="{332F58F1-43FD-47A3-B00D-F768EAC1C0FC}"/>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19" name="AutoShape 227" descr="Studienleistung">
          <a:extLst>
            <a:ext uri="{FF2B5EF4-FFF2-40B4-BE49-F238E27FC236}">
              <a16:creationId xmlns:a16="http://schemas.microsoft.com/office/drawing/2014/main" id="{4D78DE78-5B0D-44D1-B33A-A1E4BE4FA03F}"/>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220" name="AutoShape 177" descr="https://campus.uni-due.de/CM_IMAGES/HISinOne/images/icons/spacer.svg">
          <a:extLst>
            <a:ext uri="{FF2B5EF4-FFF2-40B4-BE49-F238E27FC236}">
              <a16:creationId xmlns:a16="http://schemas.microsoft.com/office/drawing/2014/main" id="{552195EE-CED3-49D5-98A7-6EA12101CE51}"/>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221" name="AutoShape 178" descr="https://campus.uni-due.de/CM_IMAGES/HISinOne/images/icons/spacer.svg">
          <a:extLst>
            <a:ext uri="{FF2B5EF4-FFF2-40B4-BE49-F238E27FC236}">
              <a16:creationId xmlns:a16="http://schemas.microsoft.com/office/drawing/2014/main" id="{D6050A31-9716-4433-B124-5265366D1346}"/>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222" name="AutoShape 179" descr="https://campus.uni-due.de/CM_IMAGES/HISinOne/images/icons/hyphen.svg">
          <a:extLst>
            <a:ext uri="{FF2B5EF4-FFF2-40B4-BE49-F238E27FC236}">
              <a16:creationId xmlns:a16="http://schemas.microsoft.com/office/drawing/2014/main" id="{ACE87B42-4D26-41E7-8A2C-41B3CC7CF3DC}"/>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304311</xdr:colOff>
      <xdr:row>43</xdr:row>
      <xdr:rowOff>117881</xdr:rowOff>
    </xdr:to>
    <xdr:sp macro="" textlink="">
      <xdr:nvSpPr>
        <xdr:cNvPr id="223" name="AutoShape 180" descr="https://campus.uni-due.de/CM_IMAGES/HISinOne/images/icons/spacer.svg">
          <a:extLst>
            <a:ext uri="{FF2B5EF4-FFF2-40B4-BE49-F238E27FC236}">
              <a16:creationId xmlns:a16="http://schemas.microsoft.com/office/drawing/2014/main" id="{A0BE68EC-1005-4518-9251-C5E57BEA95AA}"/>
            </a:ext>
          </a:extLst>
        </xdr:cNvPr>
        <xdr:cNvSpPr>
          <a:spLocks noChangeAspect="1" noChangeArrowheads="1"/>
        </xdr:cNvSpPr>
      </xdr:nvSpPr>
      <xdr:spPr bwMode="auto">
        <a:xfrm>
          <a:off x="504825" y="9744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224" name="AutoShape 11" descr="Modul">
          <a:extLst>
            <a:ext uri="{FF2B5EF4-FFF2-40B4-BE49-F238E27FC236}">
              <a16:creationId xmlns:a16="http://schemas.microsoft.com/office/drawing/2014/main" id="{55FCB8CE-CB13-4ACB-A253-CBA4F2299F69}"/>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25" name="AutoShape 73" descr="https://campus.uni-due.de/CM_IMAGES/HISinOne/images/icons/tree/tree_bullet.svg">
          <a:extLst>
            <a:ext uri="{FF2B5EF4-FFF2-40B4-BE49-F238E27FC236}">
              <a16:creationId xmlns:a16="http://schemas.microsoft.com/office/drawing/2014/main" id="{CC96110D-E8BA-4A7B-BF16-A37D19980B0A}"/>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26" name="AutoShape 74" descr="Studienleistung">
          <a:extLst>
            <a:ext uri="{FF2B5EF4-FFF2-40B4-BE49-F238E27FC236}">
              <a16:creationId xmlns:a16="http://schemas.microsoft.com/office/drawing/2014/main" id="{45C95FED-1B54-4B04-BF6E-F4244DB6F3EA}"/>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27" name="AutoShape 84" descr="https://campus.uni-due.de/CM_IMAGES/HISinOne/images/icons/tree/tree_bullet.svg">
          <a:extLst>
            <a:ext uri="{FF2B5EF4-FFF2-40B4-BE49-F238E27FC236}">
              <a16:creationId xmlns:a16="http://schemas.microsoft.com/office/drawing/2014/main" id="{DFAB62DD-F6A9-43FF-924C-23C0F1607F29}"/>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28" name="AutoShape 85" descr="Prüfung">
          <a:extLst>
            <a:ext uri="{FF2B5EF4-FFF2-40B4-BE49-F238E27FC236}">
              <a16:creationId xmlns:a16="http://schemas.microsoft.com/office/drawing/2014/main" id="{6CA9D31B-1D35-4427-8117-C3180825B936}"/>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29" name="AutoShape 86" descr="https://campus.uni-due.de/CM_IMAGES/HISinOne/images/icons/spacer.svg">
          <a:extLst>
            <a:ext uri="{FF2B5EF4-FFF2-40B4-BE49-F238E27FC236}">
              <a16:creationId xmlns:a16="http://schemas.microsoft.com/office/drawing/2014/main" id="{1F1231D1-4232-4A13-98CF-6CCFA8233D69}"/>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30" name="AutoShape 87" descr="https://campus.uni-due.de/CM_IMAGES/HISinOne/images/icons/spacer.svg">
          <a:extLst>
            <a:ext uri="{FF2B5EF4-FFF2-40B4-BE49-F238E27FC236}">
              <a16:creationId xmlns:a16="http://schemas.microsoft.com/office/drawing/2014/main" id="{1958ED7D-3489-4996-8E78-5915722B7470}"/>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31" name="AutoShape 88" descr="https://campus.uni-due.de/CM_IMAGES/HISinOne/images/icons/hyphen.svg">
          <a:extLst>
            <a:ext uri="{FF2B5EF4-FFF2-40B4-BE49-F238E27FC236}">
              <a16:creationId xmlns:a16="http://schemas.microsoft.com/office/drawing/2014/main" id="{E98A0F02-43F8-4160-B776-5D4DDD69B122}"/>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121685</xdr:rowOff>
    </xdr:to>
    <xdr:sp macro="" textlink="">
      <xdr:nvSpPr>
        <xdr:cNvPr id="232" name="AutoShape 89" descr="https://campus.uni-due.de/CM_IMAGES/HISinOne/images/icons/spacer.svg">
          <a:extLst>
            <a:ext uri="{FF2B5EF4-FFF2-40B4-BE49-F238E27FC236}">
              <a16:creationId xmlns:a16="http://schemas.microsoft.com/office/drawing/2014/main" id="{2A533B59-621F-4F0B-8E63-E458D166FD9B}"/>
            </a:ext>
          </a:extLst>
        </xdr:cNvPr>
        <xdr:cNvSpPr>
          <a:spLocks noChangeAspect="1" noChangeArrowheads="1"/>
        </xdr:cNvSpPr>
      </xdr:nvSpPr>
      <xdr:spPr bwMode="auto">
        <a:xfrm>
          <a:off x="1543050" y="9744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33" name="AutoShape 90" descr="https://campus.uni-due.de/CM_IMAGES/HISinOne/images/icons/tree/tree_bullet.svg">
          <a:extLst>
            <a:ext uri="{FF2B5EF4-FFF2-40B4-BE49-F238E27FC236}">
              <a16:creationId xmlns:a16="http://schemas.microsoft.com/office/drawing/2014/main" id="{1EDE450A-DC06-4D43-8385-BAB114CE86E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34" name="AutoShape 91" descr="Studienleistung">
          <a:extLst>
            <a:ext uri="{FF2B5EF4-FFF2-40B4-BE49-F238E27FC236}">
              <a16:creationId xmlns:a16="http://schemas.microsoft.com/office/drawing/2014/main" id="{285E8632-C0D5-43EE-98D3-A7CCEF0FDD1E}"/>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235" name="AutoShape 11" descr="Modul">
          <a:extLst>
            <a:ext uri="{FF2B5EF4-FFF2-40B4-BE49-F238E27FC236}">
              <a16:creationId xmlns:a16="http://schemas.microsoft.com/office/drawing/2014/main" id="{2F9FA51F-D846-4351-83F9-43517C1A9958}"/>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36" name="AutoShape 12" descr="https://campus.uni-due.de/CM_IMAGES/HISinOne/images/icons/spacer.svg">
          <a:extLst>
            <a:ext uri="{FF2B5EF4-FFF2-40B4-BE49-F238E27FC236}">
              <a16:creationId xmlns:a16="http://schemas.microsoft.com/office/drawing/2014/main" id="{4B766861-91F5-4AF8-9B39-EEF7F2EA9C42}"/>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37" name="AutoShape 13" descr="https://campus.uni-due.de/CM_IMAGES/HISinOne/images/icons/spacer.svg">
          <a:extLst>
            <a:ext uri="{FF2B5EF4-FFF2-40B4-BE49-F238E27FC236}">
              <a16:creationId xmlns:a16="http://schemas.microsoft.com/office/drawing/2014/main" id="{1417DB70-E3EF-469E-9408-2F7187EBA618}"/>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38" name="AutoShape 14" descr="https://campus.uni-due.de/CM_IMAGES/HISinOne/images/icons/hyphen.svg">
          <a:extLst>
            <a:ext uri="{FF2B5EF4-FFF2-40B4-BE49-F238E27FC236}">
              <a16:creationId xmlns:a16="http://schemas.microsoft.com/office/drawing/2014/main" id="{C0A0E723-145C-4419-8F00-1FDBE954E0AC}"/>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239" name="AutoShape 15" descr="https://campus.uni-due.de/CM_IMAGES/HISinOne/images/icons/spacer.svg">
          <a:extLst>
            <a:ext uri="{FF2B5EF4-FFF2-40B4-BE49-F238E27FC236}">
              <a16:creationId xmlns:a16="http://schemas.microsoft.com/office/drawing/2014/main" id="{8B976609-63FC-4574-8810-22F69588F617}"/>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40" name="AutoShape 16" descr="https://campus.uni-due.de/CM_IMAGES/HISinOne/images/icons/tree/tree_bullet.svg">
          <a:extLst>
            <a:ext uri="{FF2B5EF4-FFF2-40B4-BE49-F238E27FC236}">
              <a16:creationId xmlns:a16="http://schemas.microsoft.com/office/drawing/2014/main" id="{48D18918-299A-4B6E-BB30-286ED1CCB487}"/>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41" name="AutoShape 17" descr="Prüfung">
          <a:extLst>
            <a:ext uri="{FF2B5EF4-FFF2-40B4-BE49-F238E27FC236}">
              <a16:creationId xmlns:a16="http://schemas.microsoft.com/office/drawing/2014/main" id="{907525E8-8BDA-419A-8D57-BE243471822F}"/>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42" name="AutoShape 28" descr="Modul">
          <a:extLst>
            <a:ext uri="{FF2B5EF4-FFF2-40B4-BE49-F238E27FC236}">
              <a16:creationId xmlns:a16="http://schemas.microsoft.com/office/drawing/2014/main" id="{E984A261-394B-442F-92CB-CD5B005BDEBB}"/>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43" name="AutoShape 29" descr="https://campus.uni-due.de/CM_IMAGES/HISinOne/images/icons/spacer.svg">
          <a:extLst>
            <a:ext uri="{FF2B5EF4-FFF2-40B4-BE49-F238E27FC236}">
              <a16:creationId xmlns:a16="http://schemas.microsoft.com/office/drawing/2014/main" id="{7D6E8EA7-C5DE-4DD3-84C1-594BDD11A071}"/>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44" name="AutoShape 30" descr="https://campus.uni-due.de/CM_IMAGES/HISinOne/images/icons/spacer.svg">
          <a:extLst>
            <a:ext uri="{FF2B5EF4-FFF2-40B4-BE49-F238E27FC236}">
              <a16:creationId xmlns:a16="http://schemas.microsoft.com/office/drawing/2014/main" id="{1EF342BE-CF17-4070-B269-2155444466E0}"/>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114928</xdr:rowOff>
    </xdr:to>
    <xdr:sp macro="" textlink="">
      <xdr:nvSpPr>
        <xdr:cNvPr id="245" name="AutoShape 31" descr="https://campus.uni-due.de/CM_IMAGES/HISinOne/images/icons/hyphen.svg">
          <a:extLst>
            <a:ext uri="{FF2B5EF4-FFF2-40B4-BE49-F238E27FC236}">
              <a16:creationId xmlns:a16="http://schemas.microsoft.com/office/drawing/2014/main" id="{4090FD8C-911A-4946-BD5A-325ABAB1253A}"/>
            </a:ext>
          </a:extLst>
        </xdr:cNvPr>
        <xdr:cNvSpPr>
          <a:spLocks noChangeAspect="1" noChangeArrowheads="1"/>
        </xdr:cNvSpPr>
      </xdr:nvSpPr>
      <xdr:spPr bwMode="auto">
        <a:xfrm>
          <a:off x="1543050" y="9744075"/>
          <a:ext cx="304800"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114928</xdr:rowOff>
    </xdr:to>
    <xdr:sp macro="" textlink="">
      <xdr:nvSpPr>
        <xdr:cNvPr id="246" name="AutoShape 32" descr="https://campus.uni-due.de/CM_IMAGES/HISinOne/images/icons/spacer.svg">
          <a:extLst>
            <a:ext uri="{FF2B5EF4-FFF2-40B4-BE49-F238E27FC236}">
              <a16:creationId xmlns:a16="http://schemas.microsoft.com/office/drawing/2014/main" id="{9314DC69-9220-41A6-9145-4F04180EE6AD}"/>
            </a:ext>
          </a:extLst>
        </xdr:cNvPr>
        <xdr:cNvSpPr>
          <a:spLocks noChangeAspect="1" noChangeArrowheads="1"/>
        </xdr:cNvSpPr>
      </xdr:nvSpPr>
      <xdr:spPr bwMode="auto">
        <a:xfrm>
          <a:off x="1543050" y="9744075"/>
          <a:ext cx="304311" cy="3054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47" name="AutoShape 33" descr="https://campus.uni-due.de/CM_IMAGES/HISinOne/images/icons/tree/tree_bullet.svg">
          <a:extLst>
            <a:ext uri="{FF2B5EF4-FFF2-40B4-BE49-F238E27FC236}">
              <a16:creationId xmlns:a16="http://schemas.microsoft.com/office/drawing/2014/main" id="{04435D48-F159-45B6-952B-30EB65929510}"/>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48" name="AutoShape 34" descr="Prüfung">
          <a:extLst>
            <a:ext uri="{FF2B5EF4-FFF2-40B4-BE49-F238E27FC236}">
              <a16:creationId xmlns:a16="http://schemas.microsoft.com/office/drawing/2014/main" id="{C2E6184B-AAF6-43F5-8DC2-2CF79A72C9CE}"/>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49" name="AutoShape 45" descr="Modul">
          <a:extLst>
            <a:ext uri="{FF2B5EF4-FFF2-40B4-BE49-F238E27FC236}">
              <a16:creationId xmlns:a16="http://schemas.microsoft.com/office/drawing/2014/main" id="{AEDBE332-527E-41E5-9360-E05F55D6B946}"/>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50" name="AutoShape 46" descr="https://campus.uni-due.de/CM_IMAGES/HISinOne/images/icons/spacer.svg">
          <a:extLst>
            <a:ext uri="{FF2B5EF4-FFF2-40B4-BE49-F238E27FC236}">
              <a16:creationId xmlns:a16="http://schemas.microsoft.com/office/drawing/2014/main" id="{2747DF58-FE67-471B-A55C-2EE247FCC645}"/>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51" name="AutoShape 47" descr="https://campus.uni-due.de/CM_IMAGES/HISinOne/images/icons/spacer.svg">
          <a:extLst>
            <a:ext uri="{FF2B5EF4-FFF2-40B4-BE49-F238E27FC236}">
              <a16:creationId xmlns:a16="http://schemas.microsoft.com/office/drawing/2014/main" id="{F7E2DEF7-AC81-4D65-9EE9-1207ADEAF70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52" name="AutoShape 48" descr="https://campus.uni-due.de/CM_IMAGES/HISinOne/images/icons/hyphen.svg">
          <a:extLst>
            <a:ext uri="{FF2B5EF4-FFF2-40B4-BE49-F238E27FC236}">
              <a16:creationId xmlns:a16="http://schemas.microsoft.com/office/drawing/2014/main" id="{17FBD041-9EEB-4DCA-8C08-6A6934E97197}"/>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253" name="AutoShape 49" descr="https://campus.uni-due.de/CM_IMAGES/HISinOne/images/icons/spacer.svg">
          <a:extLst>
            <a:ext uri="{FF2B5EF4-FFF2-40B4-BE49-F238E27FC236}">
              <a16:creationId xmlns:a16="http://schemas.microsoft.com/office/drawing/2014/main" id="{C04CE33B-EA88-4727-9CD5-CCE659A5F01A}"/>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254" name="AutoShape 62" descr="Modul">
          <a:extLst>
            <a:ext uri="{FF2B5EF4-FFF2-40B4-BE49-F238E27FC236}">
              <a16:creationId xmlns:a16="http://schemas.microsoft.com/office/drawing/2014/main" id="{086126E9-5F4A-4D92-A30D-97DB5BD13B86}"/>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55" name="AutoShape 90" descr="https://campus.uni-due.de/CM_IMAGES/HISinOne/images/icons/tree/tree_bullet.svg">
          <a:extLst>
            <a:ext uri="{FF2B5EF4-FFF2-40B4-BE49-F238E27FC236}">
              <a16:creationId xmlns:a16="http://schemas.microsoft.com/office/drawing/2014/main" id="{E8542EA1-0297-4925-9CCA-84EECB1ACF45}"/>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56" name="AutoShape 91" descr="Studienleistung">
          <a:extLst>
            <a:ext uri="{FF2B5EF4-FFF2-40B4-BE49-F238E27FC236}">
              <a16:creationId xmlns:a16="http://schemas.microsoft.com/office/drawing/2014/main" id="{20F6B733-C74E-40BB-B97F-7B389FAF3187}"/>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257" name="AutoShape 101" descr="https://campus.uni-due.de/CM_IMAGES/HISinOne/images/icons/tree/tree_bullet.svg">
          <a:extLst>
            <a:ext uri="{FF2B5EF4-FFF2-40B4-BE49-F238E27FC236}">
              <a16:creationId xmlns:a16="http://schemas.microsoft.com/office/drawing/2014/main" id="{7416B181-D8EB-4760-AFAD-0B3D2A3B75BF}"/>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258" name="AutoShape 102" descr="Prüfung">
          <a:extLst>
            <a:ext uri="{FF2B5EF4-FFF2-40B4-BE49-F238E27FC236}">
              <a16:creationId xmlns:a16="http://schemas.microsoft.com/office/drawing/2014/main" id="{FE714908-67CA-4F18-91FC-EE28D2E65F36}"/>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59" name="AutoShape 103" descr="https://campus.uni-due.de/CM_IMAGES/HISinOne/images/icons/spacer.svg">
          <a:extLst>
            <a:ext uri="{FF2B5EF4-FFF2-40B4-BE49-F238E27FC236}">
              <a16:creationId xmlns:a16="http://schemas.microsoft.com/office/drawing/2014/main" id="{F2C6423D-EC57-4B13-85C9-B60FB1B2DDD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0" name="AutoShape 104" descr="https://campus.uni-due.de/CM_IMAGES/HISinOne/images/icons/spacer.svg">
          <a:extLst>
            <a:ext uri="{FF2B5EF4-FFF2-40B4-BE49-F238E27FC236}">
              <a16:creationId xmlns:a16="http://schemas.microsoft.com/office/drawing/2014/main" id="{5DA70416-917C-4D66-B15B-3646DBCE47F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1" name="AutoShape 105" descr="https://campus.uni-due.de/CM_IMAGES/HISinOne/images/icons/hyphen.svg">
          <a:extLst>
            <a:ext uri="{FF2B5EF4-FFF2-40B4-BE49-F238E27FC236}">
              <a16:creationId xmlns:a16="http://schemas.microsoft.com/office/drawing/2014/main" id="{6987E33A-8DB7-4DAD-BA76-A6BF2929EAC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262" name="AutoShape 106" descr="https://campus.uni-due.de/CM_IMAGES/HISinOne/images/icons/spacer.svg">
          <a:extLst>
            <a:ext uri="{FF2B5EF4-FFF2-40B4-BE49-F238E27FC236}">
              <a16:creationId xmlns:a16="http://schemas.microsoft.com/office/drawing/2014/main" id="{BF5D77DE-B622-4BAC-9983-E86CCBCC629F}"/>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63" name="AutoShape 107" descr="https://campus.uni-due.de/CM_IMAGES/HISinOne/images/icons/tree/tree_bullet.svg">
          <a:extLst>
            <a:ext uri="{FF2B5EF4-FFF2-40B4-BE49-F238E27FC236}">
              <a16:creationId xmlns:a16="http://schemas.microsoft.com/office/drawing/2014/main" id="{77A5DD73-9A8F-4819-8E38-7BB0C6ED0D52}"/>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64" name="AutoShape 108" descr="Studienleistung">
          <a:extLst>
            <a:ext uri="{FF2B5EF4-FFF2-40B4-BE49-F238E27FC236}">
              <a16:creationId xmlns:a16="http://schemas.microsoft.com/office/drawing/2014/main" id="{6B20DDB5-4C43-44F3-8B70-64CE096BB7D6}"/>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65" name="AutoShape 118" descr="https://campus.uni-due.de/CM_IMAGES/HISinOne/images/icons/tree/tree_bullet.svg">
          <a:extLst>
            <a:ext uri="{FF2B5EF4-FFF2-40B4-BE49-F238E27FC236}">
              <a16:creationId xmlns:a16="http://schemas.microsoft.com/office/drawing/2014/main" id="{FF9CBD87-3260-4BB1-805A-A05E1138630A}"/>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66" name="AutoShape 119" descr="Prüfung">
          <a:extLst>
            <a:ext uri="{FF2B5EF4-FFF2-40B4-BE49-F238E27FC236}">
              <a16:creationId xmlns:a16="http://schemas.microsoft.com/office/drawing/2014/main" id="{6DCA598E-3A01-4C87-A2D6-7EC4C6F826CC}"/>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7" name="AutoShape 120" descr="https://campus.uni-due.de/CM_IMAGES/HISinOne/images/icons/spacer.svg">
          <a:extLst>
            <a:ext uri="{FF2B5EF4-FFF2-40B4-BE49-F238E27FC236}">
              <a16:creationId xmlns:a16="http://schemas.microsoft.com/office/drawing/2014/main" id="{589973AF-D0DF-4AA7-88F5-6636B648ADD8}"/>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8" name="AutoShape 121" descr="https://campus.uni-due.de/CM_IMAGES/HISinOne/images/icons/spacer.svg">
          <a:extLst>
            <a:ext uri="{FF2B5EF4-FFF2-40B4-BE49-F238E27FC236}">
              <a16:creationId xmlns:a16="http://schemas.microsoft.com/office/drawing/2014/main" id="{7B39332C-B140-41D0-97EF-2691EA21D59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69" name="AutoShape 122" descr="https://campus.uni-due.de/CM_IMAGES/HISinOne/images/icons/hyphen.svg">
          <a:extLst>
            <a:ext uri="{FF2B5EF4-FFF2-40B4-BE49-F238E27FC236}">
              <a16:creationId xmlns:a16="http://schemas.microsoft.com/office/drawing/2014/main" id="{98B6EAC8-9608-44D6-B343-2196C6C10076}"/>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270" name="AutoShape 123" descr="https://campus.uni-due.de/CM_IMAGES/HISinOne/images/icons/spacer.svg">
          <a:extLst>
            <a:ext uri="{FF2B5EF4-FFF2-40B4-BE49-F238E27FC236}">
              <a16:creationId xmlns:a16="http://schemas.microsoft.com/office/drawing/2014/main" id="{ED668821-88F8-4780-81D2-C87BCDD7BE44}"/>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71" name="AutoShape 124" descr="https://campus.uni-due.de/CM_IMAGES/HISinOne/images/icons/tree/tree_bullet.svg">
          <a:extLst>
            <a:ext uri="{FF2B5EF4-FFF2-40B4-BE49-F238E27FC236}">
              <a16:creationId xmlns:a16="http://schemas.microsoft.com/office/drawing/2014/main" id="{AA294324-0094-42B5-987B-2AC6098C12AD}"/>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72" name="AutoShape 125" descr="Studienleistung">
          <a:extLst>
            <a:ext uri="{FF2B5EF4-FFF2-40B4-BE49-F238E27FC236}">
              <a16:creationId xmlns:a16="http://schemas.microsoft.com/office/drawing/2014/main" id="{33D55F93-681A-458A-B413-506AF6CCC445}"/>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273" name="AutoShape 135" descr="https://campus.uni-due.de/CM_IMAGES/HISinOne/images/icons/tree/tree_bullet.svg">
          <a:extLst>
            <a:ext uri="{FF2B5EF4-FFF2-40B4-BE49-F238E27FC236}">
              <a16:creationId xmlns:a16="http://schemas.microsoft.com/office/drawing/2014/main" id="{8B1419D1-9564-4CFA-AF38-78157A692645}"/>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274" name="AutoShape 136" descr="Prüfung">
          <a:extLst>
            <a:ext uri="{FF2B5EF4-FFF2-40B4-BE49-F238E27FC236}">
              <a16:creationId xmlns:a16="http://schemas.microsoft.com/office/drawing/2014/main" id="{2D9B12D3-716D-4554-BE45-C676C1368492}"/>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75" name="AutoShape 137" descr="https://campus.uni-due.de/CM_IMAGES/HISinOne/images/icons/spacer.svg">
          <a:extLst>
            <a:ext uri="{FF2B5EF4-FFF2-40B4-BE49-F238E27FC236}">
              <a16:creationId xmlns:a16="http://schemas.microsoft.com/office/drawing/2014/main" id="{52338DBF-AD54-4FDC-87C0-0D40862FD57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76" name="AutoShape 138" descr="https://campus.uni-due.de/CM_IMAGES/HISinOne/images/icons/spacer.svg">
          <a:extLst>
            <a:ext uri="{FF2B5EF4-FFF2-40B4-BE49-F238E27FC236}">
              <a16:creationId xmlns:a16="http://schemas.microsoft.com/office/drawing/2014/main" id="{BC25DB5D-E7F2-4E95-8F23-54818977299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277" name="AutoShape 139" descr="https://campus.uni-due.de/CM_IMAGES/HISinOne/images/icons/hyphen.svg">
          <a:extLst>
            <a:ext uri="{FF2B5EF4-FFF2-40B4-BE49-F238E27FC236}">
              <a16:creationId xmlns:a16="http://schemas.microsoft.com/office/drawing/2014/main" id="{BBC58610-C3CC-4CD2-A3EB-622B10338DF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278" name="AutoShape 140" descr="https://campus.uni-due.de/CM_IMAGES/HISinOne/images/icons/spacer.svg">
          <a:extLst>
            <a:ext uri="{FF2B5EF4-FFF2-40B4-BE49-F238E27FC236}">
              <a16:creationId xmlns:a16="http://schemas.microsoft.com/office/drawing/2014/main" id="{C192977E-848B-430E-BB5A-08E1F30177A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79" name="AutoShape 141" descr="https://campus.uni-due.de/CM_IMAGES/HISinOne/images/icons/tree/tree_bullet.svg">
          <a:extLst>
            <a:ext uri="{FF2B5EF4-FFF2-40B4-BE49-F238E27FC236}">
              <a16:creationId xmlns:a16="http://schemas.microsoft.com/office/drawing/2014/main" id="{1F814C54-53C3-48FE-9595-E481865F575E}"/>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80" name="AutoShape 142" descr="Studienleistung">
          <a:extLst>
            <a:ext uri="{FF2B5EF4-FFF2-40B4-BE49-F238E27FC236}">
              <a16:creationId xmlns:a16="http://schemas.microsoft.com/office/drawing/2014/main" id="{A7C052AE-2E3B-4143-AF27-F7EFC403669D}"/>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281" name="AutoShape 62" descr="Modul">
          <a:extLst>
            <a:ext uri="{FF2B5EF4-FFF2-40B4-BE49-F238E27FC236}">
              <a16:creationId xmlns:a16="http://schemas.microsoft.com/office/drawing/2014/main" id="{BB2E86E6-98C0-4F03-8677-6CE0A4CB3AAD}"/>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82" name="AutoShape 63" descr="https://campus.uni-due.de/CM_IMAGES/HISinOne/images/icons/spacer.svg">
          <a:extLst>
            <a:ext uri="{FF2B5EF4-FFF2-40B4-BE49-F238E27FC236}">
              <a16:creationId xmlns:a16="http://schemas.microsoft.com/office/drawing/2014/main" id="{D1CA1D09-600D-4880-BA9F-BE2D38C4B16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83" name="AutoShape 64" descr="https://campus.uni-due.de/CM_IMAGES/HISinOne/images/icons/spacer.svg">
          <a:extLst>
            <a:ext uri="{FF2B5EF4-FFF2-40B4-BE49-F238E27FC236}">
              <a16:creationId xmlns:a16="http://schemas.microsoft.com/office/drawing/2014/main" id="{86B8671F-7E41-4E71-8FEC-7D74564B83D5}"/>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84" name="AutoShape 65" descr="https://campus.uni-due.de/CM_IMAGES/HISinOne/images/icons/hyphen.svg">
          <a:extLst>
            <a:ext uri="{FF2B5EF4-FFF2-40B4-BE49-F238E27FC236}">
              <a16:creationId xmlns:a16="http://schemas.microsoft.com/office/drawing/2014/main" id="{C53502B7-0511-49A5-8357-C1706791281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285" name="AutoShape 66" descr="https://campus.uni-due.de/CM_IMAGES/HISinOne/images/icons/spacer.svg">
          <a:extLst>
            <a:ext uri="{FF2B5EF4-FFF2-40B4-BE49-F238E27FC236}">
              <a16:creationId xmlns:a16="http://schemas.microsoft.com/office/drawing/2014/main" id="{22CD9C4D-080B-4DEE-84C3-71C8275C570A}"/>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86" name="AutoShape 79" descr="Modul">
          <a:extLst>
            <a:ext uri="{FF2B5EF4-FFF2-40B4-BE49-F238E27FC236}">
              <a16:creationId xmlns:a16="http://schemas.microsoft.com/office/drawing/2014/main" id="{F652AEE6-0629-4BA1-8C17-81A27B726C28}"/>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87" name="AutoShape 141" descr="https://campus.uni-due.de/CM_IMAGES/HISinOne/images/icons/tree/tree_bullet.svg">
          <a:extLst>
            <a:ext uri="{FF2B5EF4-FFF2-40B4-BE49-F238E27FC236}">
              <a16:creationId xmlns:a16="http://schemas.microsoft.com/office/drawing/2014/main" id="{3EC35EAD-C7DA-4D38-8202-0223213BAC94}"/>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288" name="AutoShape 142" descr="Studienleistung">
          <a:extLst>
            <a:ext uri="{FF2B5EF4-FFF2-40B4-BE49-F238E27FC236}">
              <a16:creationId xmlns:a16="http://schemas.microsoft.com/office/drawing/2014/main" id="{49C5DE77-7E1B-48D9-BA94-7AF42509359F}"/>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89" name="AutoShape 152" descr="https://campus.uni-due.de/CM_IMAGES/HISinOne/images/icons/tree/tree_bullet.svg">
          <a:extLst>
            <a:ext uri="{FF2B5EF4-FFF2-40B4-BE49-F238E27FC236}">
              <a16:creationId xmlns:a16="http://schemas.microsoft.com/office/drawing/2014/main" id="{77A2F0E3-1F96-4A7C-AA0A-5D47179CC7DA}"/>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118184</xdr:rowOff>
    </xdr:to>
    <xdr:sp macro="" textlink="">
      <xdr:nvSpPr>
        <xdr:cNvPr id="290" name="AutoShape 153" descr="Prüfung">
          <a:extLst>
            <a:ext uri="{FF2B5EF4-FFF2-40B4-BE49-F238E27FC236}">
              <a16:creationId xmlns:a16="http://schemas.microsoft.com/office/drawing/2014/main" id="{92AA6250-0E7E-4EA4-A437-090E27E655AF}"/>
            </a:ext>
          </a:extLst>
        </xdr:cNvPr>
        <xdr:cNvSpPr>
          <a:spLocks noChangeAspect="1" noChangeArrowheads="1"/>
        </xdr:cNvSpPr>
      </xdr:nvSpPr>
      <xdr:spPr bwMode="auto">
        <a:xfrm>
          <a:off x="1543050" y="9744075"/>
          <a:ext cx="304800" cy="3086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91" name="AutoShape 154" descr="https://campus.uni-due.de/CM_IMAGES/HISinOne/images/icons/spacer.svg">
          <a:extLst>
            <a:ext uri="{FF2B5EF4-FFF2-40B4-BE49-F238E27FC236}">
              <a16:creationId xmlns:a16="http://schemas.microsoft.com/office/drawing/2014/main" id="{FC03F62E-CD97-4929-813C-2A43060BAB7B}"/>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92" name="AutoShape 155" descr="https://campus.uni-due.de/CM_IMAGES/HISinOne/images/icons/spacer.svg">
          <a:extLst>
            <a:ext uri="{FF2B5EF4-FFF2-40B4-BE49-F238E27FC236}">
              <a16:creationId xmlns:a16="http://schemas.microsoft.com/office/drawing/2014/main" id="{3772532F-CA2D-4869-AC34-C60A22868A2B}"/>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121685</xdr:rowOff>
    </xdr:to>
    <xdr:sp macro="" textlink="">
      <xdr:nvSpPr>
        <xdr:cNvPr id="293" name="AutoShape 156" descr="https://campus.uni-due.de/CM_IMAGES/HISinOne/images/icons/hyphen.svg">
          <a:extLst>
            <a:ext uri="{FF2B5EF4-FFF2-40B4-BE49-F238E27FC236}">
              <a16:creationId xmlns:a16="http://schemas.microsoft.com/office/drawing/2014/main" id="{B87DC32E-1395-4DBA-B727-2890402BA7CD}"/>
            </a:ext>
          </a:extLst>
        </xdr:cNvPr>
        <xdr:cNvSpPr>
          <a:spLocks noChangeAspect="1" noChangeArrowheads="1"/>
        </xdr:cNvSpPr>
      </xdr:nvSpPr>
      <xdr:spPr bwMode="auto">
        <a:xfrm>
          <a:off x="1543050" y="9744075"/>
          <a:ext cx="304800"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121685</xdr:rowOff>
    </xdr:to>
    <xdr:sp macro="" textlink="">
      <xdr:nvSpPr>
        <xdr:cNvPr id="294" name="AutoShape 157" descr="https://campus.uni-due.de/CM_IMAGES/HISinOne/images/icons/spacer.svg">
          <a:extLst>
            <a:ext uri="{FF2B5EF4-FFF2-40B4-BE49-F238E27FC236}">
              <a16:creationId xmlns:a16="http://schemas.microsoft.com/office/drawing/2014/main" id="{280FFA3E-6CE2-456B-A38C-053264BFE363}"/>
            </a:ext>
          </a:extLst>
        </xdr:cNvPr>
        <xdr:cNvSpPr>
          <a:spLocks noChangeAspect="1" noChangeArrowheads="1"/>
        </xdr:cNvSpPr>
      </xdr:nvSpPr>
      <xdr:spPr bwMode="auto">
        <a:xfrm>
          <a:off x="1543050" y="9744075"/>
          <a:ext cx="304311" cy="3121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95" name="AutoShape 158" descr="https://campus.uni-due.de/CM_IMAGES/HISinOne/images/icons/tree/tree_bullet.svg">
          <a:extLst>
            <a:ext uri="{FF2B5EF4-FFF2-40B4-BE49-F238E27FC236}">
              <a16:creationId xmlns:a16="http://schemas.microsoft.com/office/drawing/2014/main" id="{9AE4040A-40BE-460A-AF57-9BE01F09679F}"/>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296" name="AutoShape 159" descr="Studienleistung">
          <a:extLst>
            <a:ext uri="{FF2B5EF4-FFF2-40B4-BE49-F238E27FC236}">
              <a16:creationId xmlns:a16="http://schemas.microsoft.com/office/drawing/2014/main" id="{E2750B7C-1332-4A60-A46D-12CCC04F9E12}"/>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97" name="AutoShape 1" descr="https://campus.uni-due.de/CM_IMAGES/HISinOne/images/icons/spacer.svg">
          <a:extLst>
            <a:ext uri="{FF2B5EF4-FFF2-40B4-BE49-F238E27FC236}">
              <a16:creationId xmlns:a16="http://schemas.microsoft.com/office/drawing/2014/main" id="{9766BA8C-1367-4784-85F5-0C6952848AFD}"/>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98" name="AutoShape 2" descr="https://campus.uni-due.de/CM_IMAGES/HISinOne/images/icons/spacer.svg">
          <a:extLst>
            <a:ext uri="{FF2B5EF4-FFF2-40B4-BE49-F238E27FC236}">
              <a16:creationId xmlns:a16="http://schemas.microsoft.com/office/drawing/2014/main" id="{F8D827D8-3B50-4C2E-8A2C-8356422C9CA8}"/>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299" name="AutoShape 3" descr="https://campus.uni-due.de/CM_IMAGES/HISinOne/images/icons/hyphen.svg">
          <a:extLst>
            <a:ext uri="{FF2B5EF4-FFF2-40B4-BE49-F238E27FC236}">
              <a16:creationId xmlns:a16="http://schemas.microsoft.com/office/drawing/2014/main" id="{7D16C18D-9DE2-4E5B-9A8C-2D3830547A11}"/>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300" name="AutoShape 4" descr="https://campus.uni-due.de/CM_IMAGES/HISinOne/images/icons/spacer.svg">
          <a:extLst>
            <a:ext uri="{FF2B5EF4-FFF2-40B4-BE49-F238E27FC236}">
              <a16:creationId xmlns:a16="http://schemas.microsoft.com/office/drawing/2014/main" id="{2A3E33FA-B0B6-4904-8D2D-E106CAC676C3}"/>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01" name="AutoShape 5" descr="https://campus.uni-due.de/CM_IMAGES/HISinOne/images/icons/tree/tree_bullet.svg">
          <a:extLst>
            <a:ext uri="{FF2B5EF4-FFF2-40B4-BE49-F238E27FC236}">
              <a16:creationId xmlns:a16="http://schemas.microsoft.com/office/drawing/2014/main" id="{E146228D-E878-4567-A5EA-64849BAB905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02" name="AutoShape 6" descr="Studienleistung">
          <a:extLst>
            <a:ext uri="{FF2B5EF4-FFF2-40B4-BE49-F238E27FC236}">
              <a16:creationId xmlns:a16="http://schemas.microsoft.com/office/drawing/2014/main" id="{4B6E4DF6-C341-470A-BC67-D4A8254C31D1}"/>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303" name="AutoShape 7" descr="https://campus.uni-due.de/CM_IMAGES/HISinOne/images/icons/spacer.svg">
          <a:extLst>
            <a:ext uri="{FF2B5EF4-FFF2-40B4-BE49-F238E27FC236}">
              <a16:creationId xmlns:a16="http://schemas.microsoft.com/office/drawing/2014/main" id="{958366AE-C7BE-42C3-8B55-A4E5CFBFC39A}"/>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304" name="AutoShape 8" descr="https://campus.uni-due.de/CM_IMAGES/HISinOne/images/icons/spacer.svg">
          <a:extLst>
            <a:ext uri="{FF2B5EF4-FFF2-40B4-BE49-F238E27FC236}">
              <a16:creationId xmlns:a16="http://schemas.microsoft.com/office/drawing/2014/main" id="{449035C1-8CBA-4D6F-A4CD-C65BDC0BA9A1}"/>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305" name="AutoShape 9" descr="https://campus.uni-due.de/CM_IMAGES/HISinOne/images/icons/hyphen.svg">
          <a:extLst>
            <a:ext uri="{FF2B5EF4-FFF2-40B4-BE49-F238E27FC236}">
              <a16:creationId xmlns:a16="http://schemas.microsoft.com/office/drawing/2014/main" id="{908F456B-2C88-4DDE-8266-7C5151B259BC}"/>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111125</xdr:rowOff>
    </xdr:to>
    <xdr:sp macro="" textlink="">
      <xdr:nvSpPr>
        <xdr:cNvPr id="306" name="AutoShape 10" descr="https://campus.uni-due.de/CM_IMAGES/HISinOne/images/icons/spacer.svg">
          <a:extLst>
            <a:ext uri="{FF2B5EF4-FFF2-40B4-BE49-F238E27FC236}">
              <a16:creationId xmlns:a16="http://schemas.microsoft.com/office/drawing/2014/main" id="{9926F278-B9A0-4D79-B728-F4C8D1B08748}"/>
            </a:ext>
          </a:extLst>
        </xdr:cNvPr>
        <xdr:cNvSpPr>
          <a:spLocks noChangeAspect="1" noChangeArrowheads="1"/>
        </xdr:cNvSpPr>
      </xdr:nvSpPr>
      <xdr:spPr bwMode="auto">
        <a:xfrm>
          <a:off x="1543050" y="9744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07" name="AutoShape 18" descr="https://campus.uni-due.de/CM_IMAGES/HISinOne/images/icons/spacer.svg">
          <a:extLst>
            <a:ext uri="{FF2B5EF4-FFF2-40B4-BE49-F238E27FC236}">
              <a16:creationId xmlns:a16="http://schemas.microsoft.com/office/drawing/2014/main" id="{BBD27CC5-2AA1-424F-98C2-DED6A98B1900}"/>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08" name="AutoShape 19" descr="https://campus.uni-due.de/CM_IMAGES/HISinOne/images/icons/spacer.svg">
          <a:extLst>
            <a:ext uri="{FF2B5EF4-FFF2-40B4-BE49-F238E27FC236}">
              <a16:creationId xmlns:a16="http://schemas.microsoft.com/office/drawing/2014/main" id="{364E9F67-B870-43D4-81C3-1F8CEF45CB4E}"/>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09" name="AutoShape 20" descr="https://campus.uni-due.de/CM_IMAGES/HISinOne/images/icons/hyphen.svg">
          <a:extLst>
            <a:ext uri="{FF2B5EF4-FFF2-40B4-BE49-F238E27FC236}">
              <a16:creationId xmlns:a16="http://schemas.microsoft.com/office/drawing/2014/main" id="{EF642C6F-8E7E-4F42-85DF-EA0773AE46D8}"/>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310" name="AutoShape 21" descr="https://campus.uni-due.de/CM_IMAGES/HISinOne/images/icons/spacer.svg">
          <a:extLst>
            <a:ext uri="{FF2B5EF4-FFF2-40B4-BE49-F238E27FC236}">
              <a16:creationId xmlns:a16="http://schemas.microsoft.com/office/drawing/2014/main" id="{DDB43283-488C-4251-BDD9-8032CA08DB7D}"/>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11" name="AutoShape 35" descr="https://campus.uni-due.de/CM_IMAGES/HISinOne/images/icons/spacer.svg">
          <a:extLst>
            <a:ext uri="{FF2B5EF4-FFF2-40B4-BE49-F238E27FC236}">
              <a16:creationId xmlns:a16="http://schemas.microsoft.com/office/drawing/2014/main" id="{CDE4BA1A-F0FC-45D2-B5C8-A83A615288AB}"/>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12" name="AutoShape 36" descr="https://campus.uni-due.de/CM_IMAGES/HISinOne/images/icons/spacer.svg">
          <a:extLst>
            <a:ext uri="{FF2B5EF4-FFF2-40B4-BE49-F238E27FC236}">
              <a16:creationId xmlns:a16="http://schemas.microsoft.com/office/drawing/2014/main" id="{0CE83797-0194-498F-8251-7DE8022CBADE}"/>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114927</xdr:rowOff>
    </xdr:to>
    <xdr:sp macro="" textlink="">
      <xdr:nvSpPr>
        <xdr:cNvPr id="313" name="AutoShape 37" descr="https://campus.uni-due.de/CM_IMAGES/HISinOne/images/icons/hyphen.svg">
          <a:extLst>
            <a:ext uri="{FF2B5EF4-FFF2-40B4-BE49-F238E27FC236}">
              <a16:creationId xmlns:a16="http://schemas.microsoft.com/office/drawing/2014/main" id="{495DB6B3-B182-4638-8AE6-0085D634B27A}"/>
            </a:ext>
          </a:extLst>
        </xdr:cNvPr>
        <xdr:cNvSpPr>
          <a:spLocks noChangeAspect="1" noChangeArrowheads="1"/>
        </xdr:cNvSpPr>
      </xdr:nvSpPr>
      <xdr:spPr bwMode="auto">
        <a:xfrm>
          <a:off x="1543050" y="9744075"/>
          <a:ext cx="304800"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114927</xdr:rowOff>
    </xdr:to>
    <xdr:sp macro="" textlink="">
      <xdr:nvSpPr>
        <xdr:cNvPr id="314" name="AutoShape 38" descr="https://campus.uni-due.de/CM_IMAGES/HISinOne/images/icons/spacer.svg">
          <a:extLst>
            <a:ext uri="{FF2B5EF4-FFF2-40B4-BE49-F238E27FC236}">
              <a16:creationId xmlns:a16="http://schemas.microsoft.com/office/drawing/2014/main" id="{4D129942-34F5-4951-B977-602F8F2650FB}"/>
            </a:ext>
          </a:extLst>
        </xdr:cNvPr>
        <xdr:cNvSpPr>
          <a:spLocks noChangeAspect="1" noChangeArrowheads="1"/>
        </xdr:cNvSpPr>
      </xdr:nvSpPr>
      <xdr:spPr bwMode="auto">
        <a:xfrm>
          <a:off x="1543050" y="9744075"/>
          <a:ext cx="304311" cy="3054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15" name="AutoShape 39" descr="https://campus.uni-due.de/CM_IMAGES/HISinOne/images/icons/tree/tree_bullet.svg">
          <a:extLst>
            <a:ext uri="{FF2B5EF4-FFF2-40B4-BE49-F238E27FC236}">
              <a16:creationId xmlns:a16="http://schemas.microsoft.com/office/drawing/2014/main" id="{1306325D-391D-419E-A267-C788602DE845}"/>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16" name="AutoShape 40" descr="Prüfung">
          <a:extLst>
            <a:ext uri="{FF2B5EF4-FFF2-40B4-BE49-F238E27FC236}">
              <a16:creationId xmlns:a16="http://schemas.microsoft.com/office/drawing/2014/main" id="{E9CBF68A-CCCB-4C80-99F4-FDD8668DF0C8}"/>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317" name="AutoShape 41" descr="https://campus.uni-due.de/CM_IMAGES/HISinOne/images/icons/spacer.svg">
          <a:extLst>
            <a:ext uri="{FF2B5EF4-FFF2-40B4-BE49-F238E27FC236}">
              <a16:creationId xmlns:a16="http://schemas.microsoft.com/office/drawing/2014/main" id="{7839A77A-AF8A-455A-8FA5-B50FA5CEF91D}"/>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318" name="AutoShape 42" descr="https://campus.uni-due.de/CM_IMAGES/HISinOne/images/icons/spacer.svg">
          <a:extLst>
            <a:ext uri="{FF2B5EF4-FFF2-40B4-BE49-F238E27FC236}">
              <a16:creationId xmlns:a16="http://schemas.microsoft.com/office/drawing/2014/main" id="{810AD135-01C8-40E4-8437-4EBA0015D2C9}"/>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319" name="AutoShape 43" descr="https://campus.uni-due.de/CM_IMAGES/HISinOne/images/icons/hyphen.svg">
          <a:extLst>
            <a:ext uri="{FF2B5EF4-FFF2-40B4-BE49-F238E27FC236}">
              <a16:creationId xmlns:a16="http://schemas.microsoft.com/office/drawing/2014/main" id="{CEC3382E-6256-46D8-A947-A3ACEE2C93BF}"/>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117883</xdr:rowOff>
    </xdr:to>
    <xdr:sp macro="" textlink="">
      <xdr:nvSpPr>
        <xdr:cNvPr id="320" name="AutoShape 44" descr="https://campus.uni-due.de/CM_IMAGES/HISinOne/images/icons/spacer.svg">
          <a:extLst>
            <a:ext uri="{FF2B5EF4-FFF2-40B4-BE49-F238E27FC236}">
              <a16:creationId xmlns:a16="http://schemas.microsoft.com/office/drawing/2014/main" id="{84A41D02-BF5D-4DAC-AAB5-EE4353F21FA5}"/>
            </a:ext>
          </a:extLst>
        </xdr:cNvPr>
        <xdr:cNvSpPr>
          <a:spLocks noChangeAspect="1" noChangeArrowheads="1"/>
        </xdr:cNvSpPr>
      </xdr:nvSpPr>
      <xdr:spPr bwMode="auto">
        <a:xfrm>
          <a:off x="1543050" y="9744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321" name="AutoShape 58" descr="https://campus.uni-due.de/CM_IMAGES/HISinOne/images/icons/spacer.svg">
          <a:extLst>
            <a:ext uri="{FF2B5EF4-FFF2-40B4-BE49-F238E27FC236}">
              <a16:creationId xmlns:a16="http://schemas.microsoft.com/office/drawing/2014/main" id="{DD79E6BC-381E-4322-A073-F16656B944A9}"/>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322" name="AutoShape 59" descr="https://campus.uni-due.de/CM_IMAGES/HISinOne/images/icons/spacer.svg">
          <a:extLst>
            <a:ext uri="{FF2B5EF4-FFF2-40B4-BE49-F238E27FC236}">
              <a16:creationId xmlns:a16="http://schemas.microsoft.com/office/drawing/2014/main" id="{745E38EE-8986-4916-969F-8C6EDD4996A7}"/>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111127</xdr:rowOff>
    </xdr:to>
    <xdr:sp macro="" textlink="">
      <xdr:nvSpPr>
        <xdr:cNvPr id="323" name="AutoShape 60" descr="https://campus.uni-due.de/CM_IMAGES/HISinOne/images/icons/hyphen.svg">
          <a:extLst>
            <a:ext uri="{FF2B5EF4-FFF2-40B4-BE49-F238E27FC236}">
              <a16:creationId xmlns:a16="http://schemas.microsoft.com/office/drawing/2014/main" id="{50756E17-23F0-4CDF-B11D-4501B81571CC}"/>
            </a:ext>
          </a:extLst>
        </xdr:cNvPr>
        <xdr:cNvSpPr>
          <a:spLocks noChangeAspect="1" noChangeArrowheads="1"/>
        </xdr:cNvSpPr>
      </xdr:nvSpPr>
      <xdr:spPr bwMode="auto">
        <a:xfrm>
          <a:off x="1543050" y="9744075"/>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111127</xdr:rowOff>
    </xdr:to>
    <xdr:sp macro="" textlink="">
      <xdr:nvSpPr>
        <xdr:cNvPr id="324" name="AutoShape 61" descr="https://campus.uni-due.de/CM_IMAGES/HISinOne/images/icons/spacer.svg">
          <a:extLst>
            <a:ext uri="{FF2B5EF4-FFF2-40B4-BE49-F238E27FC236}">
              <a16:creationId xmlns:a16="http://schemas.microsoft.com/office/drawing/2014/main" id="{6A3CB191-B83C-42FE-87C4-23EC722960E4}"/>
            </a:ext>
          </a:extLst>
        </xdr:cNvPr>
        <xdr:cNvSpPr>
          <a:spLocks noChangeAspect="1" noChangeArrowheads="1"/>
        </xdr:cNvSpPr>
      </xdr:nvSpPr>
      <xdr:spPr bwMode="auto">
        <a:xfrm>
          <a:off x="1543050" y="9744075"/>
          <a:ext cx="304311" cy="3016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25" name="AutoShape 75" descr="https://campus.uni-due.de/CM_IMAGES/HISinOne/images/icons/spacer.svg">
          <a:extLst>
            <a:ext uri="{FF2B5EF4-FFF2-40B4-BE49-F238E27FC236}">
              <a16:creationId xmlns:a16="http://schemas.microsoft.com/office/drawing/2014/main" id="{D8FE7C84-981B-4932-8F41-9E3A3E282E22}"/>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26" name="AutoShape 76" descr="https://campus.uni-due.de/CM_IMAGES/HISinOne/images/icons/spacer.svg">
          <a:extLst>
            <a:ext uri="{FF2B5EF4-FFF2-40B4-BE49-F238E27FC236}">
              <a16:creationId xmlns:a16="http://schemas.microsoft.com/office/drawing/2014/main" id="{A0DC3640-7B81-4E3E-AEEF-DB924D2ADC23}"/>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27" name="AutoShape 77" descr="https://campus.uni-due.de/CM_IMAGES/HISinOne/images/icons/hyphen.svg">
          <a:extLst>
            <a:ext uri="{FF2B5EF4-FFF2-40B4-BE49-F238E27FC236}">
              <a16:creationId xmlns:a16="http://schemas.microsoft.com/office/drawing/2014/main" id="{DB7E3E46-E6E2-4DAF-BDFB-FDC8488E97DF}"/>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117881</xdr:rowOff>
    </xdr:to>
    <xdr:sp macro="" textlink="">
      <xdr:nvSpPr>
        <xdr:cNvPr id="328" name="AutoShape 78" descr="https://campus.uni-due.de/CM_IMAGES/HISinOne/images/icons/spacer.svg">
          <a:extLst>
            <a:ext uri="{FF2B5EF4-FFF2-40B4-BE49-F238E27FC236}">
              <a16:creationId xmlns:a16="http://schemas.microsoft.com/office/drawing/2014/main" id="{1136A883-D90C-49ED-BCD6-4E0BE08919F0}"/>
            </a:ext>
          </a:extLst>
        </xdr:cNvPr>
        <xdr:cNvSpPr>
          <a:spLocks noChangeAspect="1" noChangeArrowheads="1"/>
        </xdr:cNvSpPr>
      </xdr:nvSpPr>
      <xdr:spPr bwMode="auto">
        <a:xfrm>
          <a:off x="1543050" y="9744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29" name="AutoShape 92" descr="https://campus.uni-due.de/CM_IMAGES/HISinOne/images/icons/spacer.svg">
          <a:extLst>
            <a:ext uri="{FF2B5EF4-FFF2-40B4-BE49-F238E27FC236}">
              <a16:creationId xmlns:a16="http://schemas.microsoft.com/office/drawing/2014/main" id="{38C274E4-DCDC-47BF-A86A-CE11ED2F1E19}"/>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30" name="AutoShape 93" descr="https://campus.uni-due.de/CM_IMAGES/HISinOne/images/icons/spacer.svg">
          <a:extLst>
            <a:ext uri="{FF2B5EF4-FFF2-40B4-BE49-F238E27FC236}">
              <a16:creationId xmlns:a16="http://schemas.microsoft.com/office/drawing/2014/main" id="{936C29AE-8047-4CE4-9FD0-0601F33CD413}"/>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31" name="AutoShape 94" descr="https://campus.uni-due.de/CM_IMAGES/HISinOne/images/icons/hyphen.svg">
          <a:extLst>
            <a:ext uri="{FF2B5EF4-FFF2-40B4-BE49-F238E27FC236}">
              <a16:creationId xmlns:a16="http://schemas.microsoft.com/office/drawing/2014/main" id="{49FCFD36-2E13-42C2-BA3E-ED1DF841D300}"/>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332" name="AutoShape 95" descr="https://campus.uni-due.de/CM_IMAGES/HISinOne/images/icons/spacer.svg">
          <a:extLst>
            <a:ext uri="{FF2B5EF4-FFF2-40B4-BE49-F238E27FC236}">
              <a16:creationId xmlns:a16="http://schemas.microsoft.com/office/drawing/2014/main" id="{506EA2AE-FE71-402A-A20B-9A85ABDA5478}"/>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333" name="AutoShape 96" descr="Modul">
          <a:extLst>
            <a:ext uri="{FF2B5EF4-FFF2-40B4-BE49-F238E27FC236}">
              <a16:creationId xmlns:a16="http://schemas.microsoft.com/office/drawing/2014/main" id="{28437357-A3E1-490E-9D97-067C1F883C20}"/>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4" name="AutoShape 109" descr="https://campus.uni-due.de/CM_IMAGES/HISinOne/images/icons/spacer.svg">
          <a:extLst>
            <a:ext uri="{FF2B5EF4-FFF2-40B4-BE49-F238E27FC236}">
              <a16:creationId xmlns:a16="http://schemas.microsoft.com/office/drawing/2014/main" id="{53A62321-17D2-438D-9F8E-27F54FCEEC6B}"/>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5" name="AutoShape 110" descr="https://campus.uni-due.de/CM_IMAGES/HISinOne/images/icons/spacer.svg">
          <a:extLst>
            <a:ext uri="{FF2B5EF4-FFF2-40B4-BE49-F238E27FC236}">
              <a16:creationId xmlns:a16="http://schemas.microsoft.com/office/drawing/2014/main" id="{48607F65-7072-4E64-B91A-C2C5758AA4B3}"/>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6" name="AutoShape 111" descr="https://campus.uni-due.de/CM_IMAGES/HISinOne/images/icons/hyphen.svg">
          <a:extLst>
            <a:ext uri="{FF2B5EF4-FFF2-40B4-BE49-F238E27FC236}">
              <a16:creationId xmlns:a16="http://schemas.microsoft.com/office/drawing/2014/main" id="{316136BA-93DA-4958-9041-D74F74285DFD}"/>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37" name="AutoShape 112" descr="https://campus.uni-due.de/CM_IMAGES/HISinOne/images/icons/spacer.svg">
          <a:extLst>
            <a:ext uri="{FF2B5EF4-FFF2-40B4-BE49-F238E27FC236}">
              <a16:creationId xmlns:a16="http://schemas.microsoft.com/office/drawing/2014/main" id="{5A9DB5D3-002A-4028-9D17-42D4F44D157D}"/>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8" name="AutoShape 126" descr="https://campus.uni-due.de/CM_IMAGES/HISinOne/images/icons/spacer.svg">
          <a:extLst>
            <a:ext uri="{FF2B5EF4-FFF2-40B4-BE49-F238E27FC236}">
              <a16:creationId xmlns:a16="http://schemas.microsoft.com/office/drawing/2014/main" id="{7B26D0FD-B58F-4FF2-A8F7-A428D55C9B4A}"/>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39" name="AutoShape 127" descr="https://campus.uni-due.de/CM_IMAGES/HISinOne/images/icons/spacer.svg">
          <a:extLst>
            <a:ext uri="{FF2B5EF4-FFF2-40B4-BE49-F238E27FC236}">
              <a16:creationId xmlns:a16="http://schemas.microsoft.com/office/drawing/2014/main" id="{B09F4801-7273-45F2-B0EB-D08560B1F67F}"/>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40" name="AutoShape 128" descr="https://campus.uni-due.de/CM_IMAGES/HISinOne/images/icons/hyphen.svg">
          <a:extLst>
            <a:ext uri="{FF2B5EF4-FFF2-40B4-BE49-F238E27FC236}">
              <a16:creationId xmlns:a16="http://schemas.microsoft.com/office/drawing/2014/main" id="{ED0976A8-CBBF-4668-8D28-0874A6EAE6E9}"/>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41" name="AutoShape 129" descr="https://campus.uni-due.de/CM_IMAGES/HISinOne/images/icons/spacer.svg">
          <a:extLst>
            <a:ext uri="{FF2B5EF4-FFF2-40B4-BE49-F238E27FC236}">
              <a16:creationId xmlns:a16="http://schemas.microsoft.com/office/drawing/2014/main" id="{088B4969-AAC5-4DC3-92FE-39FC1A87733D}"/>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342" name="AutoShape 130" descr="Modul">
          <a:extLst>
            <a:ext uri="{FF2B5EF4-FFF2-40B4-BE49-F238E27FC236}">
              <a16:creationId xmlns:a16="http://schemas.microsoft.com/office/drawing/2014/main" id="{CD255D12-5456-4525-A05D-B59FDAF1B8F7}"/>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43" name="AutoShape 143" descr="https://campus.uni-due.de/CM_IMAGES/HISinOne/images/icons/spacer.svg">
          <a:extLst>
            <a:ext uri="{FF2B5EF4-FFF2-40B4-BE49-F238E27FC236}">
              <a16:creationId xmlns:a16="http://schemas.microsoft.com/office/drawing/2014/main" id="{73E87037-C98A-411E-8C98-B552BCE00BC0}"/>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44" name="AutoShape 144" descr="https://campus.uni-due.de/CM_IMAGES/HISinOne/images/icons/spacer.svg">
          <a:extLst>
            <a:ext uri="{FF2B5EF4-FFF2-40B4-BE49-F238E27FC236}">
              <a16:creationId xmlns:a16="http://schemas.microsoft.com/office/drawing/2014/main" id="{00F05EED-E1AD-4024-9C9A-8658A04A45EE}"/>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45" name="AutoShape 145" descr="https://campus.uni-due.de/CM_IMAGES/HISinOne/images/icons/hyphen.svg">
          <a:extLst>
            <a:ext uri="{FF2B5EF4-FFF2-40B4-BE49-F238E27FC236}">
              <a16:creationId xmlns:a16="http://schemas.microsoft.com/office/drawing/2014/main" id="{026F4EA9-04C8-45BC-B987-C15BD48605E6}"/>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346" name="AutoShape 146" descr="https://campus.uni-due.de/CM_IMAGES/HISinOne/images/icons/spacer.svg">
          <a:extLst>
            <a:ext uri="{FF2B5EF4-FFF2-40B4-BE49-F238E27FC236}">
              <a16:creationId xmlns:a16="http://schemas.microsoft.com/office/drawing/2014/main" id="{98E4D739-A191-49B3-B2CE-363C17D14442}"/>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347" name="AutoShape 147" descr="Modul">
          <a:extLst>
            <a:ext uri="{FF2B5EF4-FFF2-40B4-BE49-F238E27FC236}">
              <a16:creationId xmlns:a16="http://schemas.microsoft.com/office/drawing/2014/main" id="{61D051CA-787B-4B76-8D1F-2BBE0768F6AE}"/>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48" name="AutoShape 160" descr="https://campus.uni-due.de/CM_IMAGES/HISinOne/images/icons/spacer.svg">
          <a:extLst>
            <a:ext uri="{FF2B5EF4-FFF2-40B4-BE49-F238E27FC236}">
              <a16:creationId xmlns:a16="http://schemas.microsoft.com/office/drawing/2014/main" id="{868A7EAB-5D1B-445C-955C-501C6F39252D}"/>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49" name="AutoShape 161" descr="https://campus.uni-due.de/CM_IMAGES/HISinOne/images/icons/spacer.svg">
          <a:extLst>
            <a:ext uri="{FF2B5EF4-FFF2-40B4-BE49-F238E27FC236}">
              <a16:creationId xmlns:a16="http://schemas.microsoft.com/office/drawing/2014/main" id="{2193F6CE-7238-47D0-AE47-8C5601743F5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50" name="AutoShape 162" descr="https://campus.uni-due.de/CM_IMAGES/HISinOne/images/icons/hyphen.svg">
          <a:extLst>
            <a:ext uri="{FF2B5EF4-FFF2-40B4-BE49-F238E27FC236}">
              <a16:creationId xmlns:a16="http://schemas.microsoft.com/office/drawing/2014/main" id="{A9BBF399-022A-444B-A0A8-B0A234EFB55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51" name="AutoShape 163" descr="https://campus.uni-due.de/CM_IMAGES/HISinOne/images/icons/spacer.svg">
          <a:extLst>
            <a:ext uri="{FF2B5EF4-FFF2-40B4-BE49-F238E27FC236}">
              <a16:creationId xmlns:a16="http://schemas.microsoft.com/office/drawing/2014/main" id="{6F746A89-8DA0-4D7E-A26C-4E3338DAF975}"/>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52" name="AutoShape 164" descr="Modul">
          <a:extLst>
            <a:ext uri="{FF2B5EF4-FFF2-40B4-BE49-F238E27FC236}">
              <a16:creationId xmlns:a16="http://schemas.microsoft.com/office/drawing/2014/main" id="{51B4822A-AF09-4342-9D8E-6B75B902106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53" name="AutoShape 175" descr="https://campus.uni-due.de/CM_IMAGES/HISinOne/images/icons/tree/tree_bullet.svg">
          <a:extLst>
            <a:ext uri="{FF2B5EF4-FFF2-40B4-BE49-F238E27FC236}">
              <a16:creationId xmlns:a16="http://schemas.microsoft.com/office/drawing/2014/main" id="{D2BCB536-3218-4A61-9F5E-48F6AFAD3233}"/>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54" name="AutoShape 176" descr="Studienleistung">
          <a:extLst>
            <a:ext uri="{FF2B5EF4-FFF2-40B4-BE49-F238E27FC236}">
              <a16:creationId xmlns:a16="http://schemas.microsoft.com/office/drawing/2014/main" id="{FD26739E-1BA8-4F38-BA77-278EE673EFBD}"/>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55" name="AutoShape 186" descr="https://campus.uni-due.de/CM_IMAGES/HISinOne/images/icons/tree/tree_bullet.svg">
          <a:extLst>
            <a:ext uri="{FF2B5EF4-FFF2-40B4-BE49-F238E27FC236}">
              <a16:creationId xmlns:a16="http://schemas.microsoft.com/office/drawing/2014/main" id="{0ECF6A18-09E8-4CB9-ADC5-831D63782EC4}"/>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56" name="AutoShape 187" descr="Prüfung">
          <a:extLst>
            <a:ext uri="{FF2B5EF4-FFF2-40B4-BE49-F238E27FC236}">
              <a16:creationId xmlns:a16="http://schemas.microsoft.com/office/drawing/2014/main" id="{C0A30A67-3D68-4163-B84A-123CA026EFA2}"/>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57" name="AutoShape 188" descr="https://campus.uni-due.de/CM_IMAGES/HISinOne/images/icons/spacer.svg">
          <a:extLst>
            <a:ext uri="{FF2B5EF4-FFF2-40B4-BE49-F238E27FC236}">
              <a16:creationId xmlns:a16="http://schemas.microsoft.com/office/drawing/2014/main" id="{4264FD14-0B84-45A1-8EE1-4FA7CC8E0862}"/>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58" name="AutoShape 189" descr="https://campus.uni-due.de/CM_IMAGES/HISinOne/images/icons/spacer.svg">
          <a:extLst>
            <a:ext uri="{FF2B5EF4-FFF2-40B4-BE49-F238E27FC236}">
              <a16:creationId xmlns:a16="http://schemas.microsoft.com/office/drawing/2014/main" id="{0D65696C-62D7-474F-8D4C-34846964DA5E}"/>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59" name="AutoShape 190" descr="https://campus.uni-due.de/CM_IMAGES/HISinOne/images/icons/hyphen.svg">
          <a:extLst>
            <a:ext uri="{FF2B5EF4-FFF2-40B4-BE49-F238E27FC236}">
              <a16:creationId xmlns:a16="http://schemas.microsoft.com/office/drawing/2014/main" id="{AC3526CA-C8A9-42CE-AF46-1A00558CBD48}"/>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360" name="AutoShape 191" descr="https://campus.uni-due.de/CM_IMAGES/HISinOne/images/icons/spacer.svg">
          <a:extLst>
            <a:ext uri="{FF2B5EF4-FFF2-40B4-BE49-F238E27FC236}">
              <a16:creationId xmlns:a16="http://schemas.microsoft.com/office/drawing/2014/main" id="{4A539C00-AA6C-414C-9BD6-CEFBE583AEA7}"/>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361" name="AutoShape 192" descr="https://campus.uni-due.de/CM_IMAGES/HISinOne/images/icons/tree/tree_bullet.svg">
          <a:extLst>
            <a:ext uri="{FF2B5EF4-FFF2-40B4-BE49-F238E27FC236}">
              <a16:creationId xmlns:a16="http://schemas.microsoft.com/office/drawing/2014/main" id="{AF3640B0-E74F-4861-938E-4BD1A91C2F0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362" name="AutoShape 193" descr="Studienleistung">
          <a:extLst>
            <a:ext uri="{FF2B5EF4-FFF2-40B4-BE49-F238E27FC236}">
              <a16:creationId xmlns:a16="http://schemas.microsoft.com/office/drawing/2014/main" id="{FF6589DE-23D3-4F1C-BA0F-749DB7957E49}"/>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63" name="AutoShape 203" descr="https://campus.uni-due.de/CM_IMAGES/HISinOne/images/icons/tree/tree_bullet.svg">
          <a:extLst>
            <a:ext uri="{FF2B5EF4-FFF2-40B4-BE49-F238E27FC236}">
              <a16:creationId xmlns:a16="http://schemas.microsoft.com/office/drawing/2014/main" id="{2EECFC60-6984-4ACC-B6A1-B1F59BDB3B94}"/>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118183</xdr:rowOff>
    </xdr:to>
    <xdr:sp macro="" textlink="">
      <xdr:nvSpPr>
        <xdr:cNvPr id="364" name="AutoShape 204" descr="Prüfung">
          <a:extLst>
            <a:ext uri="{FF2B5EF4-FFF2-40B4-BE49-F238E27FC236}">
              <a16:creationId xmlns:a16="http://schemas.microsoft.com/office/drawing/2014/main" id="{2676FBF4-6594-4E2B-B4DC-8229F3099776}"/>
            </a:ext>
          </a:extLst>
        </xdr:cNvPr>
        <xdr:cNvSpPr>
          <a:spLocks noChangeAspect="1" noChangeArrowheads="1"/>
        </xdr:cNvSpPr>
      </xdr:nvSpPr>
      <xdr:spPr bwMode="auto">
        <a:xfrm>
          <a:off x="1543050" y="9744075"/>
          <a:ext cx="304800" cy="3086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65" name="AutoShape 205" descr="https://campus.uni-due.de/CM_IMAGES/HISinOne/images/icons/spacer.svg">
          <a:extLst>
            <a:ext uri="{FF2B5EF4-FFF2-40B4-BE49-F238E27FC236}">
              <a16:creationId xmlns:a16="http://schemas.microsoft.com/office/drawing/2014/main" id="{CD9E00D5-2F9F-44B4-A9AB-F727C9B940DB}"/>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66" name="AutoShape 206" descr="https://campus.uni-due.de/CM_IMAGES/HISinOne/images/icons/spacer.svg">
          <a:extLst>
            <a:ext uri="{FF2B5EF4-FFF2-40B4-BE49-F238E27FC236}">
              <a16:creationId xmlns:a16="http://schemas.microsoft.com/office/drawing/2014/main" id="{F8F8B467-05BC-4DEC-8CB6-E0FDB1CD7159}"/>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121683</xdr:rowOff>
    </xdr:to>
    <xdr:sp macro="" textlink="">
      <xdr:nvSpPr>
        <xdr:cNvPr id="367" name="AutoShape 207" descr="https://campus.uni-due.de/CM_IMAGES/HISinOne/images/icons/hyphen.svg">
          <a:extLst>
            <a:ext uri="{FF2B5EF4-FFF2-40B4-BE49-F238E27FC236}">
              <a16:creationId xmlns:a16="http://schemas.microsoft.com/office/drawing/2014/main" id="{1778F93A-059B-4D3B-B46B-60ECDE59D2D0}"/>
            </a:ext>
          </a:extLst>
        </xdr:cNvPr>
        <xdr:cNvSpPr>
          <a:spLocks noChangeAspect="1" noChangeArrowheads="1"/>
        </xdr:cNvSpPr>
      </xdr:nvSpPr>
      <xdr:spPr bwMode="auto">
        <a:xfrm>
          <a:off x="1543050" y="9744075"/>
          <a:ext cx="304800"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121683</xdr:rowOff>
    </xdr:to>
    <xdr:sp macro="" textlink="">
      <xdr:nvSpPr>
        <xdr:cNvPr id="368" name="AutoShape 208" descr="https://campus.uni-due.de/CM_IMAGES/HISinOne/images/icons/spacer.svg">
          <a:extLst>
            <a:ext uri="{FF2B5EF4-FFF2-40B4-BE49-F238E27FC236}">
              <a16:creationId xmlns:a16="http://schemas.microsoft.com/office/drawing/2014/main" id="{6837FF7D-D391-46D3-B458-D599462CC63A}"/>
            </a:ext>
          </a:extLst>
        </xdr:cNvPr>
        <xdr:cNvSpPr>
          <a:spLocks noChangeAspect="1" noChangeArrowheads="1"/>
        </xdr:cNvSpPr>
      </xdr:nvSpPr>
      <xdr:spPr bwMode="auto">
        <a:xfrm>
          <a:off x="1543050" y="9744075"/>
          <a:ext cx="304311" cy="3121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369" name="AutoShape 209" descr="https://campus.uni-due.de/CM_IMAGES/HISinOne/images/icons/tree/tree_bullet.svg">
          <a:extLst>
            <a:ext uri="{FF2B5EF4-FFF2-40B4-BE49-F238E27FC236}">
              <a16:creationId xmlns:a16="http://schemas.microsoft.com/office/drawing/2014/main" id="{D346C8E2-B39D-40EA-AD3A-91E6395AD26E}"/>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114383</xdr:rowOff>
    </xdr:to>
    <xdr:sp macro="" textlink="">
      <xdr:nvSpPr>
        <xdr:cNvPr id="370" name="AutoShape 210" descr="Studienleistung">
          <a:extLst>
            <a:ext uri="{FF2B5EF4-FFF2-40B4-BE49-F238E27FC236}">
              <a16:creationId xmlns:a16="http://schemas.microsoft.com/office/drawing/2014/main" id="{D0416C1F-A32E-4EAD-B6F9-2B8A1913F3E0}"/>
            </a:ext>
          </a:extLst>
        </xdr:cNvPr>
        <xdr:cNvSpPr>
          <a:spLocks noChangeAspect="1" noChangeArrowheads="1"/>
        </xdr:cNvSpPr>
      </xdr:nvSpPr>
      <xdr:spPr bwMode="auto">
        <a:xfrm>
          <a:off x="1543050" y="9744075"/>
          <a:ext cx="304800" cy="304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1" name="AutoShape 220" descr="https://campus.uni-due.de/CM_IMAGES/HISinOne/images/icons/tree/tree_bullet.svg">
          <a:extLst>
            <a:ext uri="{FF2B5EF4-FFF2-40B4-BE49-F238E27FC236}">
              <a16:creationId xmlns:a16="http://schemas.microsoft.com/office/drawing/2014/main" id="{6327B89B-D61B-4323-BD00-41E53F759C10}"/>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2" name="AutoShape 221" descr="Prüfung">
          <a:extLst>
            <a:ext uri="{FF2B5EF4-FFF2-40B4-BE49-F238E27FC236}">
              <a16:creationId xmlns:a16="http://schemas.microsoft.com/office/drawing/2014/main" id="{317C5679-0930-411E-B363-1E8B7130FCF4}"/>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3" name="AutoShape 222" descr="https://campus.uni-due.de/CM_IMAGES/HISinOne/images/icons/spacer.svg">
          <a:extLst>
            <a:ext uri="{FF2B5EF4-FFF2-40B4-BE49-F238E27FC236}">
              <a16:creationId xmlns:a16="http://schemas.microsoft.com/office/drawing/2014/main" id="{4CEECC9F-41F5-4C7F-B3CC-04F5F2D3386E}"/>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4" name="AutoShape 223" descr="https://campus.uni-due.de/CM_IMAGES/HISinOne/images/icons/spacer.svg">
          <a:extLst>
            <a:ext uri="{FF2B5EF4-FFF2-40B4-BE49-F238E27FC236}">
              <a16:creationId xmlns:a16="http://schemas.microsoft.com/office/drawing/2014/main" id="{03D61454-1DC8-497E-9F4E-B390B6E7D8CC}"/>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121684</xdr:rowOff>
    </xdr:to>
    <xdr:sp macro="" textlink="">
      <xdr:nvSpPr>
        <xdr:cNvPr id="375" name="AutoShape 224" descr="https://campus.uni-due.de/CM_IMAGES/HISinOne/images/icons/hyphen.svg">
          <a:extLst>
            <a:ext uri="{FF2B5EF4-FFF2-40B4-BE49-F238E27FC236}">
              <a16:creationId xmlns:a16="http://schemas.microsoft.com/office/drawing/2014/main" id="{6898135B-E98C-4D19-BBC6-AFDD224F2939}"/>
            </a:ext>
          </a:extLst>
        </xdr:cNvPr>
        <xdr:cNvSpPr>
          <a:spLocks noChangeAspect="1" noChangeArrowheads="1"/>
        </xdr:cNvSpPr>
      </xdr:nvSpPr>
      <xdr:spPr bwMode="auto">
        <a:xfrm>
          <a:off x="1543050" y="9744075"/>
          <a:ext cx="304800"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121684</xdr:rowOff>
    </xdr:to>
    <xdr:sp macro="" textlink="">
      <xdr:nvSpPr>
        <xdr:cNvPr id="376" name="AutoShape 225" descr="https://campus.uni-due.de/CM_IMAGES/HISinOne/images/icons/spacer.svg">
          <a:extLst>
            <a:ext uri="{FF2B5EF4-FFF2-40B4-BE49-F238E27FC236}">
              <a16:creationId xmlns:a16="http://schemas.microsoft.com/office/drawing/2014/main" id="{9D0065E5-7622-4153-AD2A-A1BEE16871E6}"/>
            </a:ext>
          </a:extLst>
        </xdr:cNvPr>
        <xdr:cNvSpPr>
          <a:spLocks noChangeAspect="1" noChangeArrowheads="1"/>
        </xdr:cNvSpPr>
      </xdr:nvSpPr>
      <xdr:spPr bwMode="auto">
        <a:xfrm>
          <a:off x="1543050" y="9744075"/>
          <a:ext cx="304311" cy="312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77" name="AutoShape 226" descr="https://campus.uni-due.de/CM_IMAGES/HISinOne/images/icons/tree/tree_bullet.svg">
          <a:extLst>
            <a:ext uri="{FF2B5EF4-FFF2-40B4-BE49-F238E27FC236}">
              <a16:creationId xmlns:a16="http://schemas.microsoft.com/office/drawing/2014/main" id="{64CDA6F0-9FC7-4760-93D9-87177F43B723}"/>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78" name="AutoShape 227" descr="Studienleistung">
          <a:extLst>
            <a:ext uri="{FF2B5EF4-FFF2-40B4-BE49-F238E27FC236}">
              <a16:creationId xmlns:a16="http://schemas.microsoft.com/office/drawing/2014/main" id="{4A5EABC7-062B-4DDF-B8C4-6119091A429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379" name="AutoShape 177" descr="https://campus.uni-due.de/CM_IMAGES/HISinOne/images/icons/spacer.svg">
          <a:extLst>
            <a:ext uri="{FF2B5EF4-FFF2-40B4-BE49-F238E27FC236}">
              <a16:creationId xmlns:a16="http://schemas.microsoft.com/office/drawing/2014/main" id="{A67D5A2F-2516-461D-A4F1-6CC5EFEC1651}"/>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380" name="AutoShape 178" descr="https://campus.uni-due.de/CM_IMAGES/HISinOne/images/icons/spacer.svg">
          <a:extLst>
            <a:ext uri="{FF2B5EF4-FFF2-40B4-BE49-F238E27FC236}">
              <a16:creationId xmlns:a16="http://schemas.microsoft.com/office/drawing/2014/main" id="{AFDE8A88-E44A-4BFA-BF83-9DA4D060A7E4}"/>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117880</xdr:rowOff>
    </xdr:to>
    <xdr:sp macro="" textlink="">
      <xdr:nvSpPr>
        <xdr:cNvPr id="381" name="AutoShape 179" descr="https://campus.uni-due.de/CM_IMAGES/HISinOne/images/icons/hyphen.svg">
          <a:extLst>
            <a:ext uri="{FF2B5EF4-FFF2-40B4-BE49-F238E27FC236}">
              <a16:creationId xmlns:a16="http://schemas.microsoft.com/office/drawing/2014/main" id="{88C60D47-7789-4769-9045-E96B60E0679B}"/>
            </a:ext>
          </a:extLst>
        </xdr:cNvPr>
        <xdr:cNvSpPr>
          <a:spLocks noChangeAspect="1" noChangeArrowheads="1"/>
        </xdr:cNvSpPr>
      </xdr:nvSpPr>
      <xdr:spPr bwMode="auto">
        <a:xfrm>
          <a:off x="504825" y="9744075"/>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304311</xdr:colOff>
      <xdr:row>43</xdr:row>
      <xdr:rowOff>117880</xdr:rowOff>
    </xdr:to>
    <xdr:sp macro="" textlink="">
      <xdr:nvSpPr>
        <xdr:cNvPr id="382" name="AutoShape 180" descr="https://campus.uni-due.de/CM_IMAGES/HISinOne/images/icons/spacer.svg">
          <a:extLst>
            <a:ext uri="{FF2B5EF4-FFF2-40B4-BE49-F238E27FC236}">
              <a16:creationId xmlns:a16="http://schemas.microsoft.com/office/drawing/2014/main" id="{EB5E9103-8A8A-4F80-B74E-E0F6BF5892E7}"/>
            </a:ext>
          </a:extLst>
        </xdr:cNvPr>
        <xdr:cNvSpPr>
          <a:spLocks noChangeAspect="1" noChangeArrowheads="1"/>
        </xdr:cNvSpPr>
      </xdr:nvSpPr>
      <xdr:spPr bwMode="auto">
        <a:xfrm>
          <a:off x="504825" y="9744075"/>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43</xdr:row>
      <xdr:rowOff>0</xdr:rowOff>
    </xdr:from>
    <xdr:to>
      <xdr:col>1</xdr:col>
      <xdr:colOff>280377</xdr:colOff>
      <xdr:row>44</xdr:row>
      <xdr:rowOff>114382</xdr:rowOff>
    </xdr:to>
    <xdr:sp macro="" textlink="">
      <xdr:nvSpPr>
        <xdr:cNvPr id="383" name="AutoShape 237" descr="https://campus.uni-due.de/CM_IMAGES/HISinOne/images/icons/tree/tree_bullet.svg">
          <a:extLst>
            <a:ext uri="{FF2B5EF4-FFF2-40B4-BE49-F238E27FC236}">
              <a16:creationId xmlns:a16="http://schemas.microsoft.com/office/drawing/2014/main" id="{567A151E-AE39-4C3F-9CC8-498576AC5E55}"/>
            </a:ext>
          </a:extLst>
        </xdr:cNvPr>
        <xdr:cNvSpPr>
          <a:spLocks noChangeAspect="1" noChangeArrowheads="1"/>
        </xdr:cNvSpPr>
      </xdr:nvSpPr>
      <xdr:spPr bwMode="auto">
        <a:xfrm>
          <a:off x="488462" y="9934575"/>
          <a:ext cx="29674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84" name="AutoShape 11" descr="Modul">
          <a:extLst>
            <a:ext uri="{FF2B5EF4-FFF2-40B4-BE49-F238E27FC236}">
              <a16:creationId xmlns:a16="http://schemas.microsoft.com/office/drawing/2014/main" id="{DE6EA52B-A6E7-4A5D-8399-8AD78020522B}"/>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85" name="AutoShape 73" descr="https://campus.uni-due.de/CM_IMAGES/HISinOne/images/icons/tree/tree_bullet.svg">
          <a:extLst>
            <a:ext uri="{FF2B5EF4-FFF2-40B4-BE49-F238E27FC236}">
              <a16:creationId xmlns:a16="http://schemas.microsoft.com/office/drawing/2014/main" id="{2E01B447-81AE-4ACE-B04F-59C59A85A651}"/>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86" name="AutoShape 74" descr="Studienleistung">
          <a:extLst>
            <a:ext uri="{FF2B5EF4-FFF2-40B4-BE49-F238E27FC236}">
              <a16:creationId xmlns:a16="http://schemas.microsoft.com/office/drawing/2014/main" id="{F8375303-905F-4B5F-8108-11BEC1B0B2B3}"/>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104857</xdr:rowOff>
    </xdr:to>
    <xdr:sp macro="" textlink="">
      <xdr:nvSpPr>
        <xdr:cNvPr id="387" name="AutoShape 84" descr="https://campus.uni-due.de/CM_IMAGES/HISinOne/images/icons/tree/tree_bullet.svg">
          <a:extLst>
            <a:ext uri="{FF2B5EF4-FFF2-40B4-BE49-F238E27FC236}">
              <a16:creationId xmlns:a16="http://schemas.microsoft.com/office/drawing/2014/main" id="{C1E0B8C6-49FD-4C9F-BD4E-ED05FB203327}"/>
            </a:ext>
          </a:extLst>
        </xdr:cNvPr>
        <xdr:cNvSpPr>
          <a:spLocks noChangeAspect="1" noChangeArrowheads="1"/>
        </xdr:cNvSpPr>
      </xdr:nvSpPr>
      <xdr:spPr bwMode="auto">
        <a:xfrm>
          <a:off x="1543050" y="9744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104857</xdr:rowOff>
    </xdr:to>
    <xdr:sp macro="" textlink="">
      <xdr:nvSpPr>
        <xdr:cNvPr id="388" name="AutoShape 85" descr="Prüfung">
          <a:extLst>
            <a:ext uri="{FF2B5EF4-FFF2-40B4-BE49-F238E27FC236}">
              <a16:creationId xmlns:a16="http://schemas.microsoft.com/office/drawing/2014/main" id="{2EEC71BE-9BFA-4E00-94C9-0CC19ACDC43E}"/>
            </a:ext>
          </a:extLst>
        </xdr:cNvPr>
        <xdr:cNvSpPr>
          <a:spLocks noChangeAspect="1" noChangeArrowheads="1"/>
        </xdr:cNvSpPr>
      </xdr:nvSpPr>
      <xdr:spPr bwMode="auto">
        <a:xfrm>
          <a:off x="1543050" y="9744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389" name="AutoShape 86" descr="https://campus.uni-due.de/CM_IMAGES/HISinOne/images/icons/spacer.svg">
          <a:extLst>
            <a:ext uri="{FF2B5EF4-FFF2-40B4-BE49-F238E27FC236}">
              <a16:creationId xmlns:a16="http://schemas.microsoft.com/office/drawing/2014/main" id="{C6453DF0-C70F-475A-B027-900BA57F4826}"/>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390" name="AutoShape 87" descr="https://campus.uni-due.de/CM_IMAGES/HISinOne/images/icons/spacer.svg">
          <a:extLst>
            <a:ext uri="{FF2B5EF4-FFF2-40B4-BE49-F238E27FC236}">
              <a16:creationId xmlns:a16="http://schemas.microsoft.com/office/drawing/2014/main" id="{09A932EA-A869-4EBE-8F9C-0ADB3A271AFA}"/>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391" name="AutoShape 88" descr="https://campus.uni-due.de/CM_IMAGES/HISinOne/images/icons/hyphen.svg">
          <a:extLst>
            <a:ext uri="{FF2B5EF4-FFF2-40B4-BE49-F238E27FC236}">
              <a16:creationId xmlns:a16="http://schemas.microsoft.com/office/drawing/2014/main" id="{809C9A4E-2CB5-4960-A878-AB5864E7C919}"/>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108358</xdr:rowOff>
    </xdr:to>
    <xdr:sp macro="" textlink="">
      <xdr:nvSpPr>
        <xdr:cNvPr id="392" name="AutoShape 89" descr="https://campus.uni-due.de/CM_IMAGES/HISinOne/images/icons/spacer.svg">
          <a:extLst>
            <a:ext uri="{FF2B5EF4-FFF2-40B4-BE49-F238E27FC236}">
              <a16:creationId xmlns:a16="http://schemas.microsoft.com/office/drawing/2014/main" id="{1E6817CB-4E20-4D59-B5AC-561464368138}"/>
            </a:ext>
          </a:extLst>
        </xdr:cNvPr>
        <xdr:cNvSpPr>
          <a:spLocks noChangeAspect="1" noChangeArrowheads="1"/>
        </xdr:cNvSpPr>
      </xdr:nvSpPr>
      <xdr:spPr bwMode="auto">
        <a:xfrm>
          <a:off x="1543050" y="9744075"/>
          <a:ext cx="304311"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93" name="AutoShape 90" descr="https://campus.uni-due.de/CM_IMAGES/HISinOne/images/icons/tree/tree_bullet.svg">
          <a:extLst>
            <a:ext uri="{FF2B5EF4-FFF2-40B4-BE49-F238E27FC236}">
              <a16:creationId xmlns:a16="http://schemas.microsoft.com/office/drawing/2014/main" id="{6E63D81E-8181-4DF1-B33D-75E30DB6C65B}"/>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394" name="AutoShape 91" descr="Studienleistung">
          <a:extLst>
            <a:ext uri="{FF2B5EF4-FFF2-40B4-BE49-F238E27FC236}">
              <a16:creationId xmlns:a16="http://schemas.microsoft.com/office/drawing/2014/main" id="{8D42A655-FEAC-43A1-AFEC-78184FE30C6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117881</xdr:rowOff>
    </xdr:to>
    <xdr:sp macro="" textlink="">
      <xdr:nvSpPr>
        <xdr:cNvPr id="395" name="AutoShape 11" descr="Modul">
          <a:extLst>
            <a:ext uri="{FF2B5EF4-FFF2-40B4-BE49-F238E27FC236}">
              <a16:creationId xmlns:a16="http://schemas.microsoft.com/office/drawing/2014/main" id="{0799B8D4-C351-4426-98A7-B3A30A7BD854}"/>
            </a:ext>
          </a:extLst>
        </xdr:cNvPr>
        <xdr:cNvSpPr>
          <a:spLocks noChangeAspect="1" noChangeArrowheads="1"/>
        </xdr:cNvSpPr>
      </xdr:nvSpPr>
      <xdr:spPr bwMode="auto">
        <a:xfrm>
          <a:off x="1543050"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396" name="AutoShape 12" descr="https://campus.uni-due.de/CM_IMAGES/HISinOne/images/icons/spacer.svg">
          <a:extLst>
            <a:ext uri="{FF2B5EF4-FFF2-40B4-BE49-F238E27FC236}">
              <a16:creationId xmlns:a16="http://schemas.microsoft.com/office/drawing/2014/main" id="{4896878F-3C1F-4963-8792-287819F2929B}"/>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397" name="AutoShape 13" descr="https://campus.uni-due.de/CM_IMAGES/HISinOne/images/icons/spacer.svg">
          <a:extLst>
            <a:ext uri="{FF2B5EF4-FFF2-40B4-BE49-F238E27FC236}">
              <a16:creationId xmlns:a16="http://schemas.microsoft.com/office/drawing/2014/main" id="{D01B793E-6AE9-4A71-9CAF-82C9088952F7}"/>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398" name="AutoShape 14" descr="https://campus.uni-due.de/CM_IMAGES/HISinOne/images/icons/hyphen.svg">
          <a:extLst>
            <a:ext uri="{FF2B5EF4-FFF2-40B4-BE49-F238E27FC236}">
              <a16:creationId xmlns:a16="http://schemas.microsoft.com/office/drawing/2014/main" id="{F51987C6-9555-4CDE-8351-D2440BE4678D}"/>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399" name="AutoShape 15" descr="https://campus.uni-due.de/CM_IMAGES/HISinOne/images/icons/spacer.svg">
          <a:extLst>
            <a:ext uri="{FF2B5EF4-FFF2-40B4-BE49-F238E27FC236}">
              <a16:creationId xmlns:a16="http://schemas.microsoft.com/office/drawing/2014/main" id="{E31F08BC-9C12-4371-8E85-913EFEDB22EB}"/>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00" name="AutoShape 16" descr="https://campus.uni-due.de/CM_IMAGES/HISinOne/images/icons/tree/tree_bullet.svg">
          <a:extLst>
            <a:ext uri="{FF2B5EF4-FFF2-40B4-BE49-F238E27FC236}">
              <a16:creationId xmlns:a16="http://schemas.microsoft.com/office/drawing/2014/main" id="{A6F02D30-6BE2-40EE-B011-889BD52E27DD}"/>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01" name="AutoShape 17" descr="Prüfung">
          <a:extLst>
            <a:ext uri="{FF2B5EF4-FFF2-40B4-BE49-F238E27FC236}">
              <a16:creationId xmlns:a16="http://schemas.microsoft.com/office/drawing/2014/main" id="{6048EE6C-18D9-480B-A791-F053531A4A79}"/>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02" name="AutoShape 28" descr="Modul">
          <a:extLst>
            <a:ext uri="{FF2B5EF4-FFF2-40B4-BE49-F238E27FC236}">
              <a16:creationId xmlns:a16="http://schemas.microsoft.com/office/drawing/2014/main" id="{44CF17F8-AC03-4BE8-B9F6-A9402DF145FB}"/>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03" name="AutoShape 29" descr="https://campus.uni-due.de/CM_IMAGES/HISinOne/images/icons/spacer.svg">
          <a:extLst>
            <a:ext uri="{FF2B5EF4-FFF2-40B4-BE49-F238E27FC236}">
              <a16:creationId xmlns:a16="http://schemas.microsoft.com/office/drawing/2014/main" id="{CF987FF5-4377-43B7-AFC3-FDACD21F4D54}"/>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04" name="AutoShape 30" descr="https://campus.uni-due.de/CM_IMAGES/HISinOne/images/icons/spacer.svg">
          <a:extLst>
            <a:ext uri="{FF2B5EF4-FFF2-40B4-BE49-F238E27FC236}">
              <a16:creationId xmlns:a16="http://schemas.microsoft.com/office/drawing/2014/main" id="{C91E9F90-46ED-43C7-8BF6-599539986C3B}"/>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05" name="AutoShape 31" descr="https://campus.uni-due.de/CM_IMAGES/HISinOne/images/icons/hyphen.svg">
          <a:extLst>
            <a:ext uri="{FF2B5EF4-FFF2-40B4-BE49-F238E27FC236}">
              <a16:creationId xmlns:a16="http://schemas.microsoft.com/office/drawing/2014/main" id="{FB18DB23-66DB-4EA2-956E-0EF58C21D9FF}"/>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06" name="AutoShape 32" descr="https://campus.uni-due.de/CM_IMAGES/HISinOne/images/icons/spacer.svg">
          <a:extLst>
            <a:ext uri="{FF2B5EF4-FFF2-40B4-BE49-F238E27FC236}">
              <a16:creationId xmlns:a16="http://schemas.microsoft.com/office/drawing/2014/main" id="{F7E00322-806C-4D46-A12E-629BA6B01035}"/>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07" name="AutoShape 33" descr="https://campus.uni-due.de/CM_IMAGES/HISinOne/images/icons/tree/tree_bullet.svg">
          <a:extLst>
            <a:ext uri="{FF2B5EF4-FFF2-40B4-BE49-F238E27FC236}">
              <a16:creationId xmlns:a16="http://schemas.microsoft.com/office/drawing/2014/main" id="{F64A4186-985E-4F02-9592-3C7E0975BBE1}"/>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08" name="AutoShape 34" descr="Prüfung">
          <a:extLst>
            <a:ext uri="{FF2B5EF4-FFF2-40B4-BE49-F238E27FC236}">
              <a16:creationId xmlns:a16="http://schemas.microsoft.com/office/drawing/2014/main" id="{2E5C7003-1B1F-4402-9D39-1886D74CF9BF}"/>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09" name="AutoShape 45" descr="Modul">
          <a:extLst>
            <a:ext uri="{FF2B5EF4-FFF2-40B4-BE49-F238E27FC236}">
              <a16:creationId xmlns:a16="http://schemas.microsoft.com/office/drawing/2014/main" id="{D55492EA-5BB8-48C4-B40E-9DE6A7C2EC6C}"/>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10" name="AutoShape 46" descr="https://campus.uni-due.de/CM_IMAGES/HISinOne/images/icons/spacer.svg">
          <a:extLst>
            <a:ext uri="{FF2B5EF4-FFF2-40B4-BE49-F238E27FC236}">
              <a16:creationId xmlns:a16="http://schemas.microsoft.com/office/drawing/2014/main" id="{9BAE0E10-45C6-44ED-9DAF-6608BBC13110}"/>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11" name="AutoShape 47" descr="https://campus.uni-due.de/CM_IMAGES/HISinOne/images/icons/spacer.svg">
          <a:extLst>
            <a:ext uri="{FF2B5EF4-FFF2-40B4-BE49-F238E27FC236}">
              <a16:creationId xmlns:a16="http://schemas.microsoft.com/office/drawing/2014/main" id="{FF9163A8-3CF3-4AB2-ADD1-91021DCD6B96}"/>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12" name="AutoShape 48" descr="https://campus.uni-due.de/CM_IMAGES/HISinOne/images/icons/hyphen.svg">
          <a:extLst>
            <a:ext uri="{FF2B5EF4-FFF2-40B4-BE49-F238E27FC236}">
              <a16:creationId xmlns:a16="http://schemas.microsoft.com/office/drawing/2014/main" id="{A2A057FA-60BF-49E4-9AC3-ECBBF44F6545}"/>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413" name="AutoShape 49" descr="https://campus.uni-due.de/CM_IMAGES/HISinOne/images/icons/spacer.svg">
          <a:extLst>
            <a:ext uri="{FF2B5EF4-FFF2-40B4-BE49-F238E27FC236}">
              <a16:creationId xmlns:a16="http://schemas.microsoft.com/office/drawing/2014/main" id="{964E70F2-BF64-456C-A14F-7671C49F2A36}"/>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14" name="AutoShape 62" descr="Modul">
          <a:extLst>
            <a:ext uri="{FF2B5EF4-FFF2-40B4-BE49-F238E27FC236}">
              <a16:creationId xmlns:a16="http://schemas.microsoft.com/office/drawing/2014/main" id="{36B16782-1079-4B48-8492-ECEFB10CD233}"/>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15" name="AutoShape 90" descr="https://campus.uni-due.de/CM_IMAGES/HISinOne/images/icons/tree/tree_bullet.svg">
          <a:extLst>
            <a:ext uri="{FF2B5EF4-FFF2-40B4-BE49-F238E27FC236}">
              <a16:creationId xmlns:a16="http://schemas.microsoft.com/office/drawing/2014/main" id="{BF5032E6-1751-4661-AC65-D3E9523C00F0}"/>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16" name="AutoShape 91" descr="Studienleistung">
          <a:extLst>
            <a:ext uri="{FF2B5EF4-FFF2-40B4-BE49-F238E27FC236}">
              <a16:creationId xmlns:a16="http://schemas.microsoft.com/office/drawing/2014/main" id="{3612F953-04A6-411F-AA23-0D5AC284BF7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17" name="AutoShape 101" descr="https://campus.uni-due.de/CM_IMAGES/HISinOne/images/icons/tree/tree_bullet.svg">
          <a:extLst>
            <a:ext uri="{FF2B5EF4-FFF2-40B4-BE49-F238E27FC236}">
              <a16:creationId xmlns:a16="http://schemas.microsoft.com/office/drawing/2014/main" id="{68188F4E-D1C2-4436-A885-A064A21EC184}"/>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18" name="AutoShape 102" descr="Prüfung">
          <a:extLst>
            <a:ext uri="{FF2B5EF4-FFF2-40B4-BE49-F238E27FC236}">
              <a16:creationId xmlns:a16="http://schemas.microsoft.com/office/drawing/2014/main" id="{5AAF8A0D-581D-4BA4-B9D3-96987DABEC64}"/>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19" name="AutoShape 103" descr="https://campus.uni-due.de/CM_IMAGES/HISinOne/images/icons/spacer.svg">
          <a:extLst>
            <a:ext uri="{FF2B5EF4-FFF2-40B4-BE49-F238E27FC236}">
              <a16:creationId xmlns:a16="http://schemas.microsoft.com/office/drawing/2014/main" id="{E8CE147F-DF65-4E37-AE70-E635DD294EE4}"/>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20" name="AutoShape 104" descr="https://campus.uni-due.de/CM_IMAGES/HISinOne/images/icons/spacer.svg">
          <a:extLst>
            <a:ext uri="{FF2B5EF4-FFF2-40B4-BE49-F238E27FC236}">
              <a16:creationId xmlns:a16="http://schemas.microsoft.com/office/drawing/2014/main" id="{C1FC8379-896D-48EE-8B14-FC7913FCD510}"/>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21" name="AutoShape 105" descr="https://campus.uni-due.de/CM_IMAGES/HISinOne/images/icons/hyphen.svg">
          <a:extLst>
            <a:ext uri="{FF2B5EF4-FFF2-40B4-BE49-F238E27FC236}">
              <a16:creationId xmlns:a16="http://schemas.microsoft.com/office/drawing/2014/main" id="{AF345FC9-77E7-48C4-B115-8085A6ACBFC3}"/>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422" name="AutoShape 106" descr="https://campus.uni-due.de/CM_IMAGES/HISinOne/images/icons/spacer.svg">
          <a:extLst>
            <a:ext uri="{FF2B5EF4-FFF2-40B4-BE49-F238E27FC236}">
              <a16:creationId xmlns:a16="http://schemas.microsoft.com/office/drawing/2014/main" id="{DC2F187B-4FF9-4536-97AD-8BD346CE6B87}"/>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23" name="AutoShape 107" descr="https://campus.uni-due.de/CM_IMAGES/HISinOne/images/icons/tree/tree_bullet.svg">
          <a:extLst>
            <a:ext uri="{FF2B5EF4-FFF2-40B4-BE49-F238E27FC236}">
              <a16:creationId xmlns:a16="http://schemas.microsoft.com/office/drawing/2014/main" id="{7D76FE7A-42A2-4B15-9085-6CDFC0CB2D7E}"/>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24" name="AutoShape 108" descr="Studienleistung">
          <a:extLst>
            <a:ext uri="{FF2B5EF4-FFF2-40B4-BE49-F238E27FC236}">
              <a16:creationId xmlns:a16="http://schemas.microsoft.com/office/drawing/2014/main" id="{2433D630-FDDC-4BDC-9B22-A46F0530877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25" name="AutoShape 118" descr="https://campus.uni-due.de/CM_IMAGES/HISinOne/images/icons/tree/tree_bullet.svg">
          <a:extLst>
            <a:ext uri="{FF2B5EF4-FFF2-40B4-BE49-F238E27FC236}">
              <a16:creationId xmlns:a16="http://schemas.microsoft.com/office/drawing/2014/main" id="{E2CCF49B-EF5D-419B-9545-54FD37C3C2A9}"/>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26" name="AutoShape 119" descr="Prüfung">
          <a:extLst>
            <a:ext uri="{FF2B5EF4-FFF2-40B4-BE49-F238E27FC236}">
              <a16:creationId xmlns:a16="http://schemas.microsoft.com/office/drawing/2014/main" id="{C5D3C942-966F-44BC-ABBD-325A5B9AD735}"/>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27" name="AutoShape 120" descr="https://campus.uni-due.de/CM_IMAGES/HISinOne/images/icons/spacer.svg">
          <a:extLst>
            <a:ext uri="{FF2B5EF4-FFF2-40B4-BE49-F238E27FC236}">
              <a16:creationId xmlns:a16="http://schemas.microsoft.com/office/drawing/2014/main" id="{472F29CA-D370-4BB0-8EB9-9C63159A6EEF}"/>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28" name="AutoShape 121" descr="https://campus.uni-due.de/CM_IMAGES/HISinOne/images/icons/spacer.svg">
          <a:extLst>
            <a:ext uri="{FF2B5EF4-FFF2-40B4-BE49-F238E27FC236}">
              <a16:creationId xmlns:a16="http://schemas.microsoft.com/office/drawing/2014/main" id="{4151D9D4-A220-4737-B6BA-EC79D4F17AAA}"/>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29" name="AutoShape 122" descr="https://campus.uni-due.de/CM_IMAGES/HISinOne/images/icons/hyphen.svg">
          <a:extLst>
            <a:ext uri="{FF2B5EF4-FFF2-40B4-BE49-F238E27FC236}">
              <a16:creationId xmlns:a16="http://schemas.microsoft.com/office/drawing/2014/main" id="{B60082EC-53C6-4CCD-B50A-4B86A4FE201F}"/>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430" name="AutoShape 123" descr="https://campus.uni-due.de/CM_IMAGES/HISinOne/images/icons/spacer.svg">
          <a:extLst>
            <a:ext uri="{FF2B5EF4-FFF2-40B4-BE49-F238E27FC236}">
              <a16:creationId xmlns:a16="http://schemas.microsoft.com/office/drawing/2014/main" id="{0F4E54DF-99BD-456D-8803-96381A9C0232}"/>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31" name="AutoShape 124" descr="https://campus.uni-due.de/CM_IMAGES/HISinOne/images/icons/tree/tree_bullet.svg">
          <a:extLst>
            <a:ext uri="{FF2B5EF4-FFF2-40B4-BE49-F238E27FC236}">
              <a16:creationId xmlns:a16="http://schemas.microsoft.com/office/drawing/2014/main" id="{4E7E6A7C-2482-4010-B5DB-EBC9BA00C37A}"/>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32" name="AutoShape 125" descr="Studienleistung">
          <a:extLst>
            <a:ext uri="{FF2B5EF4-FFF2-40B4-BE49-F238E27FC236}">
              <a16:creationId xmlns:a16="http://schemas.microsoft.com/office/drawing/2014/main" id="{F05367BB-1613-4B48-BDCF-416AAE133155}"/>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33" name="AutoShape 135" descr="https://campus.uni-due.de/CM_IMAGES/HISinOne/images/icons/tree/tree_bullet.svg">
          <a:extLst>
            <a:ext uri="{FF2B5EF4-FFF2-40B4-BE49-F238E27FC236}">
              <a16:creationId xmlns:a16="http://schemas.microsoft.com/office/drawing/2014/main" id="{49DE29EC-BDAE-427B-9028-DBC12B9572DA}"/>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34" name="AutoShape 136" descr="Prüfung">
          <a:extLst>
            <a:ext uri="{FF2B5EF4-FFF2-40B4-BE49-F238E27FC236}">
              <a16:creationId xmlns:a16="http://schemas.microsoft.com/office/drawing/2014/main" id="{AB551F67-8766-4B0D-8362-74D68C49846E}"/>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35" name="AutoShape 137" descr="https://campus.uni-due.de/CM_IMAGES/HISinOne/images/icons/spacer.svg">
          <a:extLst>
            <a:ext uri="{FF2B5EF4-FFF2-40B4-BE49-F238E27FC236}">
              <a16:creationId xmlns:a16="http://schemas.microsoft.com/office/drawing/2014/main" id="{D0006620-1A71-434A-A324-593358E2CD2F}"/>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36" name="AutoShape 138" descr="https://campus.uni-due.de/CM_IMAGES/HISinOne/images/icons/spacer.svg">
          <a:extLst>
            <a:ext uri="{FF2B5EF4-FFF2-40B4-BE49-F238E27FC236}">
              <a16:creationId xmlns:a16="http://schemas.microsoft.com/office/drawing/2014/main" id="{314827F5-AB67-49EB-A85A-E0D54453B239}"/>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37" name="AutoShape 139" descr="https://campus.uni-due.de/CM_IMAGES/HISinOne/images/icons/hyphen.svg">
          <a:extLst>
            <a:ext uri="{FF2B5EF4-FFF2-40B4-BE49-F238E27FC236}">
              <a16:creationId xmlns:a16="http://schemas.microsoft.com/office/drawing/2014/main" id="{4D50B273-3A2B-4F8B-9E0F-03A189858D31}"/>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438" name="AutoShape 140" descr="https://campus.uni-due.de/CM_IMAGES/HISinOne/images/icons/spacer.svg">
          <a:extLst>
            <a:ext uri="{FF2B5EF4-FFF2-40B4-BE49-F238E27FC236}">
              <a16:creationId xmlns:a16="http://schemas.microsoft.com/office/drawing/2014/main" id="{A9BC993C-6EA3-4F41-95C6-09465967A4B4}"/>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39" name="AutoShape 141" descr="https://campus.uni-due.de/CM_IMAGES/HISinOne/images/icons/tree/tree_bullet.svg">
          <a:extLst>
            <a:ext uri="{FF2B5EF4-FFF2-40B4-BE49-F238E27FC236}">
              <a16:creationId xmlns:a16="http://schemas.microsoft.com/office/drawing/2014/main" id="{9E97B76F-F7E1-4DC4-B284-CEDE983BE709}"/>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40" name="AutoShape 142" descr="Studienleistung">
          <a:extLst>
            <a:ext uri="{FF2B5EF4-FFF2-40B4-BE49-F238E27FC236}">
              <a16:creationId xmlns:a16="http://schemas.microsoft.com/office/drawing/2014/main" id="{FF36F604-3A2B-46BA-AB7C-CAF81B29C97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41" name="AutoShape 62" descr="Modul">
          <a:extLst>
            <a:ext uri="{FF2B5EF4-FFF2-40B4-BE49-F238E27FC236}">
              <a16:creationId xmlns:a16="http://schemas.microsoft.com/office/drawing/2014/main" id="{C37E2AD7-DB65-4453-96BB-D5F31E90D344}"/>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42" name="AutoShape 63" descr="https://campus.uni-due.de/CM_IMAGES/HISinOne/images/icons/spacer.svg">
          <a:extLst>
            <a:ext uri="{FF2B5EF4-FFF2-40B4-BE49-F238E27FC236}">
              <a16:creationId xmlns:a16="http://schemas.microsoft.com/office/drawing/2014/main" id="{08EF9247-66C3-4A87-B9C1-634921561094}"/>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43" name="AutoShape 64" descr="https://campus.uni-due.de/CM_IMAGES/HISinOne/images/icons/spacer.svg">
          <a:extLst>
            <a:ext uri="{FF2B5EF4-FFF2-40B4-BE49-F238E27FC236}">
              <a16:creationId xmlns:a16="http://schemas.microsoft.com/office/drawing/2014/main" id="{9613D8E0-C29A-401E-97D4-A0362568BF45}"/>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44" name="AutoShape 65" descr="https://campus.uni-due.de/CM_IMAGES/HISinOne/images/icons/hyphen.svg">
          <a:extLst>
            <a:ext uri="{FF2B5EF4-FFF2-40B4-BE49-F238E27FC236}">
              <a16:creationId xmlns:a16="http://schemas.microsoft.com/office/drawing/2014/main" id="{B292CC8C-9B51-4931-BF35-19D28AA8AB88}"/>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45" name="AutoShape 66" descr="https://campus.uni-due.de/CM_IMAGES/HISinOne/images/icons/spacer.svg">
          <a:extLst>
            <a:ext uri="{FF2B5EF4-FFF2-40B4-BE49-F238E27FC236}">
              <a16:creationId xmlns:a16="http://schemas.microsoft.com/office/drawing/2014/main" id="{482A28BB-A3BA-420D-89EA-AEC1C140D10E}"/>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46" name="AutoShape 79" descr="Modul">
          <a:extLst>
            <a:ext uri="{FF2B5EF4-FFF2-40B4-BE49-F238E27FC236}">
              <a16:creationId xmlns:a16="http://schemas.microsoft.com/office/drawing/2014/main" id="{4CED16CD-ACEC-471B-AB2B-6D879A2E7795}"/>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47" name="AutoShape 141" descr="https://campus.uni-due.de/CM_IMAGES/HISinOne/images/icons/tree/tree_bullet.svg">
          <a:extLst>
            <a:ext uri="{FF2B5EF4-FFF2-40B4-BE49-F238E27FC236}">
              <a16:creationId xmlns:a16="http://schemas.microsoft.com/office/drawing/2014/main" id="{878C5F3D-6D9D-4D03-9EA4-333DE2568BB5}"/>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48" name="AutoShape 142" descr="Studienleistung">
          <a:extLst>
            <a:ext uri="{FF2B5EF4-FFF2-40B4-BE49-F238E27FC236}">
              <a16:creationId xmlns:a16="http://schemas.microsoft.com/office/drawing/2014/main" id="{E5EA5FFB-54C4-4E8D-B4D1-2E62005BBE3C}"/>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104857</xdr:rowOff>
    </xdr:to>
    <xdr:sp macro="" textlink="">
      <xdr:nvSpPr>
        <xdr:cNvPr id="449" name="AutoShape 152" descr="https://campus.uni-due.de/CM_IMAGES/HISinOne/images/icons/tree/tree_bullet.svg">
          <a:extLst>
            <a:ext uri="{FF2B5EF4-FFF2-40B4-BE49-F238E27FC236}">
              <a16:creationId xmlns:a16="http://schemas.microsoft.com/office/drawing/2014/main" id="{70C941EF-72FE-4ADC-8687-465E1F992633}"/>
            </a:ext>
          </a:extLst>
        </xdr:cNvPr>
        <xdr:cNvSpPr>
          <a:spLocks noChangeAspect="1" noChangeArrowheads="1"/>
        </xdr:cNvSpPr>
      </xdr:nvSpPr>
      <xdr:spPr bwMode="auto">
        <a:xfrm>
          <a:off x="1543050" y="9744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104857</xdr:rowOff>
    </xdr:to>
    <xdr:sp macro="" textlink="">
      <xdr:nvSpPr>
        <xdr:cNvPr id="450" name="AutoShape 153" descr="Prüfung">
          <a:extLst>
            <a:ext uri="{FF2B5EF4-FFF2-40B4-BE49-F238E27FC236}">
              <a16:creationId xmlns:a16="http://schemas.microsoft.com/office/drawing/2014/main" id="{9D340057-E4E1-4A36-ADA2-28DB943AB640}"/>
            </a:ext>
          </a:extLst>
        </xdr:cNvPr>
        <xdr:cNvSpPr>
          <a:spLocks noChangeAspect="1" noChangeArrowheads="1"/>
        </xdr:cNvSpPr>
      </xdr:nvSpPr>
      <xdr:spPr bwMode="auto">
        <a:xfrm>
          <a:off x="1543050" y="9744075"/>
          <a:ext cx="304800" cy="485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451" name="AutoShape 154" descr="https://campus.uni-due.de/CM_IMAGES/HISinOne/images/icons/spacer.svg">
          <a:extLst>
            <a:ext uri="{FF2B5EF4-FFF2-40B4-BE49-F238E27FC236}">
              <a16:creationId xmlns:a16="http://schemas.microsoft.com/office/drawing/2014/main" id="{6CFAA1AF-70C7-4632-900E-15F1AE543AA9}"/>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452" name="AutoShape 155" descr="https://campus.uni-due.de/CM_IMAGES/HISinOne/images/icons/spacer.svg">
          <a:extLst>
            <a:ext uri="{FF2B5EF4-FFF2-40B4-BE49-F238E27FC236}">
              <a16:creationId xmlns:a16="http://schemas.microsoft.com/office/drawing/2014/main" id="{4DC83629-F9CF-41D9-91B5-9AE154B9305D}"/>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108358</xdr:rowOff>
    </xdr:to>
    <xdr:sp macro="" textlink="">
      <xdr:nvSpPr>
        <xdr:cNvPr id="453" name="AutoShape 156" descr="https://campus.uni-due.de/CM_IMAGES/HISinOne/images/icons/hyphen.svg">
          <a:extLst>
            <a:ext uri="{FF2B5EF4-FFF2-40B4-BE49-F238E27FC236}">
              <a16:creationId xmlns:a16="http://schemas.microsoft.com/office/drawing/2014/main" id="{E4398A5D-1C2C-4A73-8A86-978178C58296}"/>
            </a:ext>
          </a:extLst>
        </xdr:cNvPr>
        <xdr:cNvSpPr>
          <a:spLocks noChangeAspect="1" noChangeArrowheads="1"/>
        </xdr:cNvSpPr>
      </xdr:nvSpPr>
      <xdr:spPr bwMode="auto">
        <a:xfrm>
          <a:off x="1543050" y="9744075"/>
          <a:ext cx="304800"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108358</xdr:rowOff>
    </xdr:to>
    <xdr:sp macro="" textlink="">
      <xdr:nvSpPr>
        <xdr:cNvPr id="454" name="AutoShape 157" descr="https://campus.uni-due.de/CM_IMAGES/HISinOne/images/icons/spacer.svg">
          <a:extLst>
            <a:ext uri="{FF2B5EF4-FFF2-40B4-BE49-F238E27FC236}">
              <a16:creationId xmlns:a16="http://schemas.microsoft.com/office/drawing/2014/main" id="{3CB729B3-00BB-41A8-B8F8-70507FB58DFF}"/>
            </a:ext>
          </a:extLst>
        </xdr:cNvPr>
        <xdr:cNvSpPr>
          <a:spLocks noChangeAspect="1" noChangeArrowheads="1"/>
        </xdr:cNvSpPr>
      </xdr:nvSpPr>
      <xdr:spPr bwMode="auto">
        <a:xfrm>
          <a:off x="1543050" y="9744075"/>
          <a:ext cx="304311" cy="4893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55" name="AutoShape 158" descr="https://campus.uni-due.de/CM_IMAGES/HISinOne/images/icons/tree/tree_bullet.svg">
          <a:extLst>
            <a:ext uri="{FF2B5EF4-FFF2-40B4-BE49-F238E27FC236}">
              <a16:creationId xmlns:a16="http://schemas.microsoft.com/office/drawing/2014/main" id="{C360D2C3-7348-41C2-9866-C5E37A753F3E}"/>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456" name="AutoShape 159" descr="Studienleistung">
          <a:extLst>
            <a:ext uri="{FF2B5EF4-FFF2-40B4-BE49-F238E27FC236}">
              <a16:creationId xmlns:a16="http://schemas.microsoft.com/office/drawing/2014/main" id="{59241428-3E12-48A1-9EAC-9FDE5490581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57" name="AutoShape 1" descr="https://campus.uni-due.de/CM_IMAGES/HISinOne/images/icons/spacer.svg">
          <a:extLst>
            <a:ext uri="{FF2B5EF4-FFF2-40B4-BE49-F238E27FC236}">
              <a16:creationId xmlns:a16="http://schemas.microsoft.com/office/drawing/2014/main" id="{23B22B75-754D-42B7-B514-0842D908FFB8}"/>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58" name="AutoShape 2" descr="https://campus.uni-due.de/CM_IMAGES/HISinOne/images/icons/spacer.svg">
          <a:extLst>
            <a:ext uri="{FF2B5EF4-FFF2-40B4-BE49-F238E27FC236}">
              <a16:creationId xmlns:a16="http://schemas.microsoft.com/office/drawing/2014/main" id="{783BFE91-369F-4493-BECA-04967CE6DFE0}"/>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59" name="AutoShape 3" descr="https://campus.uni-due.de/CM_IMAGES/HISinOne/images/icons/hyphen.svg">
          <a:extLst>
            <a:ext uri="{FF2B5EF4-FFF2-40B4-BE49-F238E27FC236}">
              <a16:creationId xmlns:a16="http://schemas.microsoft.com/office/drawing/2014/main" id="{236F08ED-5393-47C0-AAC5-2A6FADE3FE6A}"/>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60" name="AutoShape 4" descr="https://campus.uni-due.de/CM_IMAGES/HISinOne/images/icons/spacer.svg">
          <a:extLst>
            <a:ext uri="{FF2B5EF4-FFF2-40B4-BE49-F238E27FC236}">
              <a16:creationId xmlns:a16="http://schemas.microsoft.com/office/drawing/2014/main" id="{4A5B8973-0D61-4256-832D-FD63C05E74E7}"/>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61" name="AutoShape 5" descr="https://campus.uni-due.de/CM_IMAGES/HISinOne/images/icons/tree/tree_bullet.svg">
          <a:extLst>
            <a:ext uri="{FF2B5EF4-FFF2-40B4-BE49-F238E27FC236}">
              <a16:creationId xmlns:a16="http://schemas.microsoft.com/office/drawing/2014/main" id="{A7C4C146-8BDB-4C24-A4C2-BB51EE17ECBA}"/>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62" name="AutoShape 6" descr="Studienleistung">
          <a:extLst>
            <a:ext uri="{FF2B5EF4-FFF2-40B4-BE49-F238E27FC236}">
              <a16:creationId xmlns:a16="http://schemas.microsoft.com/office/drawing/2014/main" id="{2D99FBFC-0D29-424C-A06F-BC586E2CC98C}"/>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463" name="AutoShape 7" descr="https://campus.uni-due.de/CM_IMAGES/HISinOne/images/icons/spacer.svg">
          <a:extLst>
            <a:ext uri="{FF2B5EF4-FFF2-40B4-BE49-F238E27FC236}">
              <a16:creationId xmlns:a16="http://schemas.microsoft.com/office/drawing/2014/main" id="{E61785F5-CE95-4BFD-A6B0-6CFCD2FB6E18}"/>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464" name="AutoShape 8" descr="https://campus.uni-due.de/CM_IMAGES/HISinOne/images/icons/spacer.svg">
          <a:extLst>
            <a:ext uri="{FF2B5EF4-FFF2-40B4-BE49-F238E27FC236}">
              <a16:creationId xmlns:a16="http://schemas.microsoft.com/office/drawing/2014/main" id="{F6907EED-53B1-4360-A48C-42C621982080}"/>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111125</xdr:rowOff>
    </xdr:to>
    <xdr:sp macro="" textlink="">
      <xdr:nvSpPr>
        <xdr:cNvPr id="465" name="AutoShape 9" descr="https://campus.uni-due.de/CM_IMAGES/HISinOne/images/icons/hyphen.svg">
          <a:extLst>
            <a:ext uri="{FF2B5EF4-FFF2-40B4-BE49-F238E27FC236}">
              <a16:creationId xmlns:a16="http://schemas.microsoft.com/office/drawing/2014/main" id="{231F44E1-C7C0-4465-8423-CBD705A9F632}"/>
            </a:ext>
          </a:extLst>
        </xdr:cNvPr>
        <xdr:cNvSpPr>
          <a:spLocks noChangeAspect="1" noChangeArrowheads="1"/>
        </xdr:cNvSpPr>
      </xdr:nvSpPr>
      <xdr:spPr bwMode="auto">
        <a:xfrm>
          <a:off x="1543050" y="974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111125</xdr:rowOff>
    </xdr:to>
    <xdr:sp macro="" textlink="">
      <xdr:nvSpPr>
        <xdr:cNvPr id="466" name="AutoShape 10" descr="https://campus.uni-due.de/CM_IMAGES/HISinOne/images/icons/spacer.svg">
          <a:extLst>
            <a:ext uri="{FF2B5EF4-FFF2-40B4-BE49-F238E27FC236}">
              <a16:creationId xmlns:a16="http://schemas.microsoft.com/office/drawing/2014/main" id="{7D7C7F11-9E4B-45CB-9570-034F1F3A8F10}"/>
            </a:ext>
          </a:extLst>
        </xdr:cNvPr>
        <xdr:cNvSpPr>
          <a:spLocks noChangeAspect="1" noChangeArrowheads="1"/>
        </xdr:cNvSpPr>
      </xdr:nvSpPr>
      <xdr:spPr bwMode="auto">
        <a:xfrm>
          <a:off x="1543050" y="9744075"/>
          <a:ext cx="304311"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67" name="AutoShape 18" descr="https://campus.uni-due.de/CM_IMAGES/HISinOne/images/icons/spacer.svg">
          <a:extLst>
            <a:ext uri="{FF2B5EF4-FFF2-40B4-BE49-F238E27FC236}">
              <a16:creationId xmlns:a16="http://schemas.microsoft.com/office/drawing/2014/main" id="{297F5025-9861-4143-BE94-80B1A42BF738}"/>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68" name="AutoShape 19" descr="https://campus.uni-due.de/CM_IMAGES/HISinOne/images/icons/spacer.svg">
          <a:extLst>
            <a:ext uri="{FF2B5EF4-FFF2-40B4-BE49-F238E27FC236}">
              <a16:creationId xmlns:a16="http://schemas.microsoft.com/office/drawing/2014/main" id="{4023B3AC-CA3C-42B2-A131-6FA8CA1E42EE}"/>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69" name="AutoShape 20" descr="https://campus.uni-due.de/CM_IMAGES/HISinOne/images/icons/hyphen.svg">
          <a:extLst>
            <a:ext uri="{FF2B5EF4-FFF2-40B4-BE49-F238E27FC236}">
              <a16:creationId xmlns:a16="http://schemas.microsoft.com/office/drawing/2014/main" id="{91DBFF0E-1C55-4BFC-9E8A-B48930575168}"/>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70" name="AutoShape 21" descr="https://campus.uni-due.de/CM_IMAGES/HISinOne/images/icons/spacer.svg">
          <a:extLst>
            <a:ext uri="{FF2B5EF4-FFF2-40B4-BE49-F238E27FC236}">
              <a16:creationId xmlns:a16="http://schemas.microsoft.com/office/drawing/2014/main" id="{AD031646-ACA3-486B-B391-6AF4B7C42285}"/>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71" name="AutoShape 35" descr="https://campus.uni-due.de/CM_IMAGES/HISinOne/images/icons/spacer.svg">
          <a:extLst>
            <a:ext uri="{FF2B5EF4-FFF2-40B4-BE49-F238E27FC236}">
              <a16:creationId xmlns:a16="http://schemas.microsoft.com/office/drawing/2014/main" id="{B49D002F-75A8-4A91-899D-1A4026F0A12F}"/>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72" name="AutoShape 36" descr="https://campus.uni-due.de/CM_IMAGES/HISinOne/images/icons/spacer.svg">
          <a:extLst>
            <a:ext uri="{FF2B5EF4-FFF2-40B4-BE49-F238E27FC236}">
              <a16:creationId xmlns:a16="http://schemas.microsoft.com/office/drawing/2014/main" id="{4D4E5D9F-3932-4A52-A3E0-E72A46AFBF14}"/>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101600</xdr:rowOff>
    </xdr:to>
    <xdr:sp macro="" textlink="">
      <xdr:nvSpPr>
        <xdr:cNvPr id="473" name="AutoShape 37" descr="https://campus.uni-due.de/CM_IMAGES/HISinOne/images/icons/hyphen.svg">
          <a:extLst>
            <a:ext uri="{FF2B5EF4-FFF2-40B4-BE49-F238E27FC236}">
              <a16:creationId xmlns:a16="http://schemas.microsoft.com/office/drawing/2014/main" id="{8BC5A38E-FB2C-4A22-97DD-2F076A20FBA5}"/>
            </a:ext>
          </a:extLst>
        </xdr:cNvPr>
        <xdr:cNvSpPr>
          <a:spLocks noChangeAspect="1" noChangeArrowheads="1"/>
        </xdr:cNvSpPr>
      </xdr:nvSpPr>
      <xdr:spPr bwMode="auto">
        <a:xfrm>
          <a:off x="1543050" y="9744075"/>
          <a:ext cx="304800"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101600</xdr:rowOff>
    </xdr:to>
    <xdr:sp macro="" textlink="">
      <xdr:nvSpPr>
        <xdr:cNvPr id="474" name="AutoShape 38" descr="https://campus.uni-due.de/CM_IMAGES/HISinOne/images/icons/spacer.svg">
          <a:extLst>
            <a:ext uri="{FF2B5EF4-FFF2-40B4-BE49-F238E27FC236}">
              <a16:creationId xmlns:a16="http://schemas.microsoft.com/office/drawing/2014/main" id="{25519F1A-FD3C-42C7-BCCE-3B2CA180B79A}"/>
            </a:ext>
          </a:extLst>
        </xdr:cNvPr>
        <xdr:cNvSpPr>
          <a:spLocks noChangeAspect="1" noChangeArrowheads="1"/>
        </xdr:cNvSpPr>
      </xdr:nvSpPr>
      <xdr:spPr bwMode="auto">
        <a:xfrm>
          <a:off x="1543050" y="9744075"/>
          <a:ext cx="304311" cy="48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75" name="AutoShape 39" descr="https://campus.uni-due.de/CM_IMAGES/HISinOne/images/icons/tree/tree_bullet.svg">
          <a:extLst>
            <a:ext uri="{FF2B5EF4-FFF2-40B4-BE49-F238E27FC236}">
              <a16:creationId xmlns:a16="http://schemas.microsoft.com/office/drawing/2014/main" id="{52191C99-DDFD-449A-9C3A-019777D3CF8C}"/>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476" name="AutoShape 40" descr="Prüfung">
          <a:extLst>
            <a:ext uri="{FF2B5EF4-FFF2-40B4-BE49-F238E27FC236}">
              <a16:creationId xmlns:a16="http://schemas.microsoft.com/office/drawing/2014/main" id="{931CAF98-D1E5-41B4-9D1D-EC070BEE7A1C}"/>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77" name="AutoShape 41" descr="https://campus.uni-due.de/CM_IMAGES/HISinOne/images/icons/spacer.svg">
          <a:extLst>
            <a:ext uri="{FF2B5EF4-FFF2-40B4-BE49-F238E27FC236}">
              <a16:creationId xmlns:a16="http://schemas.microsoft.com/office/drawing/2014/main" id="{78FA3275-517F-473D-9E48-458AD4526391}"/>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78" name="AutoShape 42" descr="https://campus.uni-due.de/CM_IMAGES/HISinOne/images/icons/spacer.svg">
          <a:extLst>
            <a:ext uri="{FF2B5EF4-FFF2-40B4-BE49-F238E27FC236}">
              <a16:creationId xmlns:a16="http://schemas.microsoft.com/office/drawing/2014/main" id="{39555578-18F0-4377-90F6-2B8A31BDEC10}"/>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117883</xdr:rowOff>
    </xdr:to>
    <xdr:sp macro="" textlink="">
      <xdr:nvSpPr>
        <xdr:cNvPr id="479" name="AutoShape 43" descr="https://campus.uni-due.de/CM_IMAGES/HISinOne/images/icons/hyphen.svg">
          <a:extLst>
            <a:ext uri="{FF2B5EF4-FFF2-40B4-BE49-F238E27FC236}">
              <a16:creationId xmlns:a16="http://schemas.microsoft.com/office/drawing/2014/main" id="{48D663CB-050D-45A6-8E85-9C87FEFED730}"/>
            </a:ext>
          </a:extLst>
        </xdr:cNvPr>
        <xdr:cNvSpPr>
          <a:spLocks noChangeAspect="1" noChangeArrowheads="1"/>
        </xdr:cNvSpPr>
      </xdr:nvSpPr>
      <xdr:spPr bwMode="auto">
        <a:xfrm>
          <a:off x="1543050" y="9744075"/>
          <a:ext cx="304800"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117883</xdr:rowOff>
    </xdr:to>
    <xdr:sp macro="" textlink="">
      <xdr:nvSpPr>
        <xdr:cNvPr id="480" name="AutoShape 44" descr="https://campus.uni-due.de/CM_IMAGES/HISinOne/images/icons/spacer.svg">
          <a:extLst>
            <a:ext uri="{FF2B5EF4-FFF2-40B4-BE49-F238E27FC236}">
              <a16:creationId xmlns:a16="http://schemas.microsoft.com/office/drawing/2014/main" id="{E439525F-3DAC-40B3-A016-88ECEEAF6252}"/>
            </a:ext>
          </a:extLst>
        </xdr:cNvPr>
        <xdr:cNvSpPr>
          <a:spLocks noChangeAspect="1" noChangeArrowheads="1"/>
        </xdr:cNvSpPr>
      </xdr:nvSpPr>
      <xdr:spPr bwMode="auto">
        <a:xfrm>
          <a:off x="1543050" y="9744075"/>
          <a:ext cx="304311" cy="3083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481" name="AutoShape 58" descr="https://campus.uni-due.de/CM_IMAGES/HISinOne/images/icons/spacer.svg">
          <a:extLst>
            <a:ext uri="{FF2B5EF4-FFF2-40B4-BE49-F238E27FC236}">
              <a16:creationId xmlns:a16="http://schemas.microsoft.com/office/drawing/2014/main" id="{4D86E8E1-F323-4B27-ACEC-B1AA034C5CCA}"/>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482" name="AutoShape 59" descr="https://campus.uni-due.de/CM_IMAGES/HISinOne/images/icons/spacer.svg">
          <a:extLst>
            <a:ext uri="{FF2B5EF4-FFF2-40B4-BE49-F238E27FC236}">
              <a16:creationId xmlns:a16="http://schemas.microsoft.com/office/drawing/2014/main" id="{EC44B294-36F8-49EF-9E87-F1FA968E07BE}"/>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111126</xdr:rowOff>
    </xdr:to>
    <xdr:sp macro="" textlink="">
      <xdr:nvSpPr>
        <xdr:cNvPr id="483" name="AutoShape 60" descr="https://campus.uni-due.de/CM_IMAGES/HISinOne/images/icons/hyphen.svg">
          <a:extLst>
            <a:ext uri="{FF2B5EF4-FFF2-40B4-BE49-F238E27FC236}">
              <a16:creationId xmlns:a16="http://schemas.microsoft.com/office/drawing/2014/main" id="{FB455C8E-B46F-4A20-BD6E-EC38AF6CFAAA}"/>
            </a:ext>
          </a:extLst>
        </xdr:cNvPr>
        <xdr:cNvSpPr>
          <a:spLocks noChangeAspect="1" noChangeArrowheads="1"/>
        </xdr:cNvSpPr>
      </xdr:nvSpPr>
      <xdr:spPr bwMode="auto">
        <a:xfrm>
          <a:off x="1543050" y="9744075"/>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111126</xdr:rowOff>
    </xdr:to>
    <xdr:sp macro="" textlink="">
      <xdr:nvSpPr>
        <xdr:cNvPr id="484" name="AutoShape 61" descr="https://campus.uni-due.de/CM_IMAGES/HISinOne/images/icons/spacer.svg">
          <a:extLst>
            <a:ext uri="{FF2B5EF4-FFF2-40B4-BE49-F238E27FC236}">
              <a16:creationId xmlns:a16="http://schemas.microsoft.com/office/drawing/2014/main" id="{6578C85D-8850-439F-9265-417E038469B4}"/>
            </a:ext>
          </a:extLst>
        </xdr:cNvPr>
        <xdr:cNvSpPr>
          <a:spLocks noChangeAspect="1" noChangeArrowheads="1"/>
        </xdr:cNvSpPr>
      </xdr:nvSpPr>
      <xdr:spPr bwMode="auto">
        <a:xfrm>
          <a:off x="1543050" y="9744075"/>
          <a:ext cx="304311"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85" name="AutoShape 75" descr="https://campus.uni-due.de/CM_IMAGES/HISinOne/images/icons/spacer.svg">
          <a:extLst>
            <a:ext uri="{FF2B5EF4-FFF2-40B4-BE49-F238E27FC236}">
              <a16:creationId xmlns:a16="http://schemas.microsoft.com/office/drawing/2014/main" id="{C34DFE81-AA22-4550-84B1-08D6A2C3B304}"/>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86" name="AutoShape 76" descr="https://campus.uni-due.de/CM_IMAGES/HISinOne/images/icons/spacer.svg">
          <a:extLst>
            <a:ext uri="{FF2B5EF4-FFF2-40B4-BE49-F238E27FC236}">
              <a16:creationId xmlns:a16="http://schemas.microsoft.com/office/drawing/2014/main" id="{1710BBE9-6C4E-4A38-87F6-F7DB7276D01A}"/>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117882</xdr:rowOff>
    </xdr:to>
    <xdr:sp macro="" textlink="">
      <xdr:nvSpPr>
        <xdr:cNvPr id="487" name="AutoShape 77" descr="https://campus.uni-due.de/CM_IMAGES/HISinOne/images/icons/hyphen.svg">
          <a:extLst>
            <a:ext uri="{FF2B5EF4-FFF2-40B4-BE49-F238E27FC236}">
              <a16:creationId xmlns:a16="http://schemas.microsoft.com/office/drawing/2014/main" id="{31EA7043-1DF5-4DE2-A318-284BDDDCE921}"/>
            </a:ext>
          </a:extLst>
        </xdr:cNvPr>
        <xdr:cNvSpPr>
          <a:spLocks noChangeAspect="1" noChangeArrowheads="1"/>
        </xdr:cNvSpPr>
      </xdr:nvSpPr>
      <xdr:spPr bwMode="auto">
        <a:xfrm>
          <a:off x="1543050" y="9744075"/>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43</xdr:row>
      <xdr:rowOff>117882</xdr:rowOff>
    </xdr:to>
    <xdr:sp macro="" textlink="">
      <xdr:nvSpPr>
        <xdr:cNvPr id="488" name="AutoShape 78" descr="https://campus.uni-due.de/CM_IMAGES/HISinOne/images/icons/spacer.svg">
          <a:extLst>
            <a:ext uri="{FF2B5EF4-FFF2-40B4-BE49-F238E27FC236}">
              <a16:creationId xmlns:a16="http://schemas.microsoft.com/office/drawing/2014/main" id="{856AF97B-919F-4E6F-9DD8-3424D6B70909}"/>
            </a:ext>
          </a:extLst>
        </xdr:cNvPr>
        <xdr:cNvSpPr>
          <a:spLocks noChangeAspect="1" noChangeArrowheads="1"/>
        </xdr:cNvSpPr>
      </xdr:nvSpPr>
      <xdr:spPr bwMode="auto">
        <a:xfrm>
          <a:off x="1543050" y="9744075"/>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89" name="AutoShape 92" descr="https://campus.uni-due.de/CM_IMAGES/HISinOne/images/icons/spacer.svg">
          <a:extLst>
            <a:ext uri="{FF2B5EF4-FFF2-40B4-BE49-F238E27FC236}">
              <a16:creationId xmlns:a16="http://schemas.microsoft.com/office/drawing/2014/main" id="{3194B3ED-CE1A-4CAB-8351-0C15BA7894DA}"/>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90" name="AutoShape 93" descr="https://campus.uni-due.de/CM_IMAGES/HISinOne/images/icons/spacer.svg">
          <a:extLst>
            <a:ext uri="{FF2B5EF4-FFF2-40B4-BE49-F238E27FC236}">
              <a16:creationId xmlns:a16="http://schemas.microsoft.com/office/drawing/2014/main" id="{B9FB94ED-643D-4D05-9830-EF8A6E49D36E}"/>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491" name="AutoShape 94" descr="https://campus.uni-due.de/CM_IMAGES/HISinOne/images/icons/hyphen.svg">
          <a:extLst>
            <a:ext uri="{FF2B5EF4-FFF2-40B4-BE49-F238E27FC236}">
              <a16:creationId xmlns:a16="http://schemas.microsoft.com/office/drawing/2014/main" id="{08B31530-90CB-45DF-A5D6-74C02748CFD9}"/>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492" name="AutoShape 95" descr="https://campus.uni-due.de/CM_IMAGES/HISinOne/images/icons/spacer.svg">
          <a:extLst>
            <a:ext uri="{FF2B5EF4-FFF2-40B4-BE49-F238E27FC236}">
              <a16:creationId xmlns:a16="http://schemas.microsoft.com/office/drawing/2014/main" id="{546ACEAF-7354-4CDB-9A04-95A768F948F3}"/>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493" name="AutoShape 96" descr="Modul">
          <a:extLst>
            <a:ext uri="{FF2B5EF4-FFF2-40B4-BE49-F238E27FC236}">
              <a16:creationId xmlns:a16="http://schemas.microsoft.com/office/drawing/2014/main" id="{5ED25BE7-066A-43A9-8673-9898E74CFB8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4" name="AutoShape 109" descr="https://campus.uni-due.de/CM_IMAGES/HISinOne/images/icons/spacer.svg">
          <a:extLst>
            <a:ext uri="{FF2B5EF4-FFF2-40B4-BE49-F238E27FC236}">
              <a16:creationId xmlns:a16="http://schemas.microsoft.com/office/drawing/2014/main" id="{7B98C78E-41DC-48E8-A88E-CD0610ADB539}"/>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5" name="AutoShape 110" descr="https://campus.uni-due.de/CM_IMAGES/HISinOne/images/icons/spacer.svg">
          <a:extLst>
            <a:ext uri="{FF2B5EF4-FFF2-40B4-BE49-F238E27FC236}">
              <a16:creationId xmlns:a16="http://schemas.microsoft.com/office/drawing/2014/main" id="{0043E4F5-49F3-426B-90E6-A622059F67F0}"/>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6" name="AutoShape 111" descr="https://campus.uni-due.de/CM_IMAGES/HISinOne/images/icons/hyphen.svg">
          <a:extLst>
            <a:ext uri="{FF2B5EF4-FFF2-40B4-BE49-F238E27FC236}">
              <a16:creationId xmlns:a16="http://schemas.microsoft.com/office/drawing/2014/main" id="{2D866C0E-5DFA-4CA1-9AB6-D2AD912F5D6C}"/>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497" name="AutoShape 112" descr="https://campus.uni-due.de/CM_IMAGES/HISinOne/images/icons/spacer.svg">
          <a:extLst>
            <a:ext uri="{FF2B5EF4-FFF2-40B4-BE49-F238E27FC236}">
              <a16:creationId xmlns:a16="http://schemas.microsoft.com/office/drawing/2014/main" id="{C097E078-4DAA-441F-8A8B-0BE8F2AD0D3B}"/>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8" name="AutoShape 126" descr="https://campus.uni-due.de/CM_IMAGES/HISinOne/images/icons/spacer.svg">
          <a:extLst>
            <a:ext uri="{FF2B5EF4-FFF2-40B4-BE49-F238E27FC236}">
              <a16:creationId xmlns:a16="http://schemas.microsoft.com/office/drawing/2014/main" id="{9BC871C0-157E-4589-AF19-EFE38EB54BB6}"/>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499" name="AutoShape 127" descr="https://campus.uni-due.de/CM_IMAGES/HISinOne/images/icons/spacer.svg">
          <a:extLst>
            <a:ext uri="{FF2B5EF4-FFF2-40B4-BE49-F238E27FC236}">
              <a16:creationId xmlns:a16="http://schemas.microsoft.com/office/drawing/2014/main" id="{5894F263-56FA-4F8A-83BB-3C74AD154D3B}"/>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00" name="AutoShape 128" descr="https://campus.uni-due.de/CM_IMAGES/HISinOne/images/icons/hyphen.svg">
          <a:extLst>
            <a:ext uri="{FF2B5EF4-FFF2-40B4-BE49-F238E27FC236}">
              <a16:creationId xmlns:a16="http://schemas.microsoft.com/office/drawing/2014/main" id="{B1508565-E5AC-4452-B613-65C1CD74F9F7}"/>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501" name="AutoShape 129" descr="https://campus.uni-due.de/CM_IMAGES/HISinOne/images/icons/spacer.svg">
          <a:extLst>
            <a:ext uri="{FF2B5EF4-FFF2-40B4-BE49-F238E27FC236}">
              <a16:creationId xmlns:a16="http://schemas.microsoft.com/office/drawing/2014/main" id="{A2705A22-EE9B-4D41-8F89-57D7EBE45164}"/>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02" name="AutoShape 130" descr="Modul">
          <a:extLst>
            <a:ext uri="{FF2B5EF4-FFF2-40B4-BE49-F238E27FC236}">
              <a16:creationId xmlns:a16="http://schemas.microsoft.com/office/drawing/2014/main" id="{7D8DC042-6969-4F30-9219-01A7BCBB14A1}"/>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03" name="AutoShape 143" descr="https://campus.uni-due.de/CM_IMAGES/HISinOne/images/icons/spacer.svg">
          <a:extLst>
            <a:ext uri="{FF2B5EF4-FFF2-40B4-BE49-F238E27FC236}">
              <a16:creationId xmlns:a16="http://schemas.microsoft.com/office/drawing/2014/main" id="{D1BEF0AD-2495-4DB0-A83C-6881A950E405}"/>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04" name="AutoShape 144" descr="https://campus.uni-due.de/CM_IMAGES/HISinOne/images/icons/spacer.svg">
          <a:extLst>
            <a:ext uri="{FF2B5EF4-FFF2-40B4-BE49-F238E27FC236}">
              <a16:creationId xmlns:a16="http://schemas.microsoft.com/office/drawing/2014/main" id="{D96D7A51-5512-4769-B0D7-D52F0F297DB1}"/>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05" name="AutoShape 145" descr="https://campus.uni-due.de/CM_IMAGES/HISinOne/images/icons/hyphen.svg">
          <a:extLst>
            <a:ext uri="{FF2B5EF4-FFF2-40B4-BE49-F238E27FC236}">
              <a16:creationId xmlns:a16="http://schemas.microsoft.com/office/drawing/2014/main" id="{5E48772B-35F1-4BE0-BB6D-F3CAB53D9BF3}"/>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506" name="AutoShape 146" descr="https://campus.uni-due.de/CM_IMAGES/HISinOne/images/icons/spacer.svg">
          <a:extLst>
            <a:ext uri="{FF2B5EF4-FFF2-40B4-BE49-F238E27FC236}">
              <a16:creationId xmlns:a16="http://schemas.microsoft.com/office/drawing/2014/main" id="{76492EF9-5ADA-4E76-AB9C-F5277D9B3EB9}"/>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07" name="AutoShape 147" descr="Modul">
          <a:extLst>
            <a:ext uri="{FF2B5EF4-FFF2-40B4-BE49-F238E27FC236}">
              <a16:creationId xmlns:a16="http://schemas.microsoft.com/office/drawing/2014/main" id="{A87A9288-C9F3-4F79-8F13-74C8A1D4ECFE}"/>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08" name="AutoShape 160" descr="https://campus.uni-due.de/CM_IMAGES/HISinOne/images/icons/spacer.svg">
          <a:extLst>
            <a:ext uri="{FF2B5EF4-FFF2-40B4-BE49-F238E27FC236}">
              <a16:creationId xmlns:a16="http://schemas.microsoft.com/office/drawing/2014/main" id="{E046F596-F5BF-429D-A97D-8668D43B0DAF}"/>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09" name="AutoShape 161" descr="https://campus.uni-due.de/CM_IMAGES/HISinOne/images/icons/spacer.svg">
          <a:extLst>
            <a:ext uri="{FF2B5EF4-FFF2-40B4-BE49-F238E27FC236}">
              <a16:creationId xmlns:a16="http://schemas.microsoft.com/office/drawing/2014/main" id="{0AE54181-56E0-45D1-92DD-0C30F9128615}"/>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10" name="AutoShape 162" descr="https://campus.uni-due.de/CM_IMAGES/HISinOne/images/icons/hyphen.svg">
          <a:extLst>
            <a:ext uri="{FF2B5EF4-FFF2-40B4-BE49-F238E27FC236}">
              <a16:creationId xmlns:a16="http://schemas.microsoft.com/office/drawing/2014/main" id="{FA227A19-820C-477F-9CDB-1FCDFE5E241B}"/>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511" name="AutoShape 163" descr="https://campus.uni-due.de/CM_IMAGES/HISinOne/images/icons/spacer.svg">
          <a:extLst>
            <a:ext uri="{FF2B5EF4-FFF2-40B4-BE49-F238E27FC236}">
              <a16:creationId xmlns:a16="http://schemas.microsoft.com/office/drawing/2014/main" id="{3D822714-B1C1-4F08-ACF6-FB9BDDEEA1C0}"/>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12" name="AutoShape 164" descr="Modul">
          <a:extLst>
            <a:ext uri="{FF2B5EF4-FFF2-40B4-BE49-F238E27FC236}">
              <a16:creationId xmlns:a16="http://schemas.microsoft.com/office/drawing/2014/main" id="{A5CC2C64-7AA0-4F87-B59C-918A92FBDDA2}"/>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513" name="AutoShape 175" descr="https://campus.uni-due.de/CM_IMAGES/HISinOne/images/icons/tree/tree_bullet.svg">
          <a:extLst>
            <a:ext uri="{FF2B5EF4-FFF2-40B4-BE49-F238E27FC236}">
              <a16:creationId xmlns:a16="http://schemas.microsoft.com/office/drawing/2014/main" id="{2443C3CE-5030-4791-8F51-D6AC85F0192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114381</xdr:rowOff>
    </xdr:to>
    <xdr:sp macro="" textlink="">
      <xdr:nvSpPr>
        <xdr:cNvPr id="514" name="AutoShape 176" descr="Studienleistung">
          <a:extLst>
            <a:ext uri="{FF2B5EF4-FFF2-40B4-BE49-F238E27FC236}">
              <a16:creationId xmlns:a16="http://schemas.microsoft.com/office/drawing/2014/main" id="{2B267D1A-1F6C-4F94-9A07-269DE95BCEF6}"/>
            </a:ext>
          </a:extLst>
        </xdr:cNvPr>
        <xdr:cNvSpPr>
          <a:spLocks noChangeAspect="1" noChangeArrowheads="1"/>
        </xdr:cNvSpPr>
      </xdr:nvSpPr>
      <xdr:spPr bwMode="auto">
        <a:xfrm>
          <a:off x="1543050" y="9744075"/>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515" name="AutoShape 186" descr="https://campus.uni-due.de/CM_IMAGES/HISinOne/images/icons/tree/tree_bullet.svg">
          <a:extLst>
            <a:ext uri="{FF2B5EF4-FFF2-40B4-BE49-F238E27FC236}">
              <a16:creationId xmlns:a16="http://schemas.microsoft.com/office/drawing/2014/main" id="{5ABA5BD9-8E4C-4BA4-A488-CF60BDB44BD2}"/>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516" name="AutoShape 187" descr="Prüfung">
          <a:extLst>
            <a:ext uri="{FF2B5EF4-FFF2-40B4-BE49-F238E27FC236}">
              <a16:creationId xmlns:a16="http://schemas.microsoft.com/office/drawing/2014/main" id="{CC187072-EDCE-4D90-869D-42593214CA24}"/>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17" name="AutoShape 188" descr="https://campus.uni-due.de/CM_IMAGES/HISinOne/images/icons/spacer.svg">
          <a:extLst>
            <a:ext uri="{FF2B5EF4-FFF2-40B4-BE49-F238E27FC236}">
              <a16:creationId xmlns:a16="http://schemas.microsoft.com/office/drawing/2014/main" id="{AE1AEBB1-3B66-4DE5-88A0-764EFAA1D106}"/>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18" name="AutoShape 189" descr="https://campus.uni-due.de/CM_IMAGES/HISinOne/images/icons/spacer.svg">
          <a:extLst>
            <a:ext uri="{FF2B5EF4-FFF2-40B4-BE49-F238E27FC236}">
              <a16:creationId xmlns:a16="http://schemas.microsoft.com/office/drawing/2014/main" id="{8011E1A2-C7C8-4439-B35C-86A603C2DBEC}"/>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19" name="AutoShape 190" descr="https://campus.uni-due.de/CM_IMAGES/HISinOne/images/icons/hyphen.svg">
          <a:extLst>
            <a:ext uri="{FF2B5EF4-FFF2-40B4-BE49-F238E27FC236}">
              <a16:creationId xmlns:a16="http://schemas.microsoft.com/office/drawing/2014/main" id="{B08D0DA2-E340-4111-B7A5-BD8CDDE7DD25}"/>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520" name="AutoShape 191" descr="https://campus.uni-due.de/CM_IMAGES/HISinOne/images/icons/spacer.svg">
          <a:extLst>
            <a:ext uri="{FF2B5EF4-FFF2-40B4-BE49-F238E27FC236}">
              <a16:creationId xmlns:a16="http://schemas.microsoft.com/office/drawing/2014/main" id="{A50CE42D-6DA8-4311-A1FA-B58047C92BDF}"/>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21" name="AutoShape 192" descr="https://campus.uni-due.de/CM_IMAGES/HISinOne/images/icons/tree/tree_bullet.svg">
          <a:extLst>
            <a:ext uri="{FF2B5EF4-FFF2-40B4-BE49-F238E27FC236}">
              <a16:creationId xmlns:a16="http://schemas.microsoft.com/office/drawing/2014/main" id="{5EE649A6-8A38-40EF-970F-FAE81DE2FC84}"/>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22" name="AutoShape 193" descr="Studienleistung">
          <a:extLst>
            <a:ext uri="{FF2B5EF4-FFF2-40B4-BE49-F238E27FC236}">
              <a16:creationId xmlns:a16="http://schemas.microsoft.com/office/drawing/2014/main" id="{D8668F05-DECA-4D6F-B980-38CEA03E86B8}"/>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523" name="AutoShape 203" descr="https://campus.uni-due.de/CM_IMAGES/HISinOne/images/icons/tree/tree_bullet.svg">
          <a:extLst>
            <a:ext uri="{FF2B5EF4-FFF2-40B4-BE49-F238E27FC236}">
              <a16:creationId xmlns:a16="http://schemas.microsoft.com/office/drawing/2014/main" id="{A8C3C191-D36C-4E32-AEAE-366052DAD60A}"/>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104856</xdr:rowOff>
    </xdr:to>
    <xdr:sp macro="" textlink="">
      <xdr:nvSpPr>
        <xdr:cNvPr id="524" name="AutoShape 204" descr="Prüfung">
          <a:extLst>
            <a:ext uri="{FF2B5EF4-FFF2-40B4-BE49-F238E27FC236}">
              <a16:creationId xmlns:a16="http://schemas.microsoft.com/office/drawing/2014/main" id="{EBA3D3D0-AFE0-48D8-B2A8-49C33E9E7AF0}"/>
            </a:ext>
          </a:extLst>
        </xdr:cNvPr>
        <xdr:cNvSpPr>
          <a:spLocks noChangeAspect="1" noChangeArrowheads="1"/>
        </xdr:cNvSpPr>
      </xdr:nvSpPr>
      <xdr:spPr bwMode="auto">
        <a:xfrm>
          <a:off x="1543050" y="9744075"/>
          <a:ext cx="304800" cy="485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25" name="AutoShape 205" descr="https://campus.uni-due.de/CM_IMAGES/HISinOne/images/icons/spacer.svg">
          <a:extLst>
            <a:ext uri="{FF2B5EF4-FFF2-40B4-BE49-F238E27FC236}">
              <a16:creationId xmlns:a16="http://schemas.microsoft.com/office/drawing/2014/main" id="{22857F1A-09CC-43BD-B4A9-9258BBD31630}"/>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26" name="AutoShape 206" descr="https://campus.uni-due.de/CM_IMAGES/HISinOne/images/icons/spacer.svg">
          <a:extLst>
            <a:ext uri="{FF2B5EF4-FFF2-40B4-BE49-F238E27FC236}">
              <a16:creationId xmlns:a16="http://schemas.microsoft.com/office/drawing/2014/main" id="{338DEA4A-5F2F-4437-8B46-55E664E9FF7F}"/>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108356</xdr:rowOff>
    </xdr:to>
    <xdr:sp macro="" textlink="">
      <xdr:nvSpPr>
        <xdr:cNvPr id="527" name="AutoShape 207" descr="https://campus.uni-due.de/CM_IMAGES/HISinOne/images/icons/hyphen.svg">
          <a:extLst>
            <a:ext uri="{FF2B5EF4-FFF2-40B4-BE49-F238E27FC236}">
              <a16:creationId xmlns:a16="http://schemas.microsoft.com/office/drawing/2014/main" id="{99FA1D93-3AA1-4642-A4CF-DF8CD67F73CF}"/>
            </a:ext>
          </a:extLst>
        </xdr:cNvPr>
        <xdr:cNvSpPr>
          <a:spLocks noChangeAspect="1" noChangeArrowheads="1"/>
        </xdr:cNvSpPr>
      </xdr:nvSpPr>
      <xdr:spPr bwMode="auto">
        <a:xfrm>
          <a:off x="1543050" y="9744075"/>
          <a:ext cx="304800"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108356</xdr:rowOff>
    </xdr:to>
    <xdr:sp macro="" textlink="">
      <xdr:nvSpPr>
        <xdr:cNvPr id="528" name="AutoShape 208" descr="https://campus.uni-due.de/CM_IMAGES/HISinOne/images/icons/spacer.svg">
          <a:extLst>
            <a:ext uri="{FF2B5EF4-FFF2-40B4-BE49-F238E27FC236}">
              <a16:creationId xmlns:a16="http://schemas.microsoft.com/office/drawing/2014/main" id="{A5EB7B40-D879-4D1C-8E8F-647F4BF5CA63}"/>
            </a:ext>
          </a:extLst>
        </xdr:cNvPr>
        <xdr:cNvSpPr>
          <a:spLocks noChangeAspect="1" noChangeArrowheads="1"/>
        </xdr:cNvSpPr>
      </xdr:nvSpPr>
      <xdr:spPr bwMode="auto">
        <a:xfrm>
          <a:off x="1543050" y="9744075"/>
          <a:ext cx="304311" cy="4893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29" name="AutoShape 209" descr="https://campus.uni-due.de/CM_IMAGES/HISinOne/images/icons/tree/tree_bullet.svg">
          <a:extLst>
            <a:ext uri="{FF2B5EF4-FFF2-40B4-BE49-F238E27FC236}">
              <a16:creationId xmlns:a16="http://schemas.microsoft.com/office/drawing/2014/main" id="{2458711C-2D02-42CA-9B20-33622EC63EF3}"/>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30" name="AutoShape 210" descr="Studienleistung">
          <a:extLst>
            <a:ext uri="{FF2B5EF4-FFF2-40B4-BE49-F238E27FC236}">
              <a16:creationId xmlns:a16="http://schemas.microsoft.com/office/drawing/2014/main" id="{56FE6B8D-F737-482D-B2F4-915A23413145}"/>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1" name="AutoShape 220" descr="https://campus.uni-due.de/CM_IMAGES/HISinOne/images/icons/tree/tree_bullet.svg">
          <a:extLst>
            <a:ext uri="{FF2B5EF4-FFF2-40B4-BE49-F238E27FC236}">
              <a16:creationId xmlns:a16="http://schemas.microsoft.com/office/drawing/2014/main" id="{C922B39F-B37B-4067-8618-854B8971CE59}"/>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2" name="AutoShape 221" descr="Prüfung">
          <a:extLst>
            <a:ext uri="{FF2B5EF4-FFF2-40B4-BE49-F238E27FC236}">
              <a16:creationId xmlns:a16="http://schemas.microsoft.com/office/drawing/2014/main" id="{90A11581-472D-45BA-9F73-4088DF733D29}"/>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3" name="AutoShape 222" descr="https://campus.uni-due.de/CM_IMAGES/HISinOne/images/icons/spacer.svg">
          <a:extLst>
            <a:ext uri="{FF2B5EF4-FFF2-40B4-BE49-F238E27FC236}">
              <a16:creationId xmlns:a16="http://schemas.microsoft.com/office/drawing/2014/main" id="{0538741C-3F92-4319-ADD9-990846FD2DC6}"/>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4" name="AutoShape 223" descr="https://campus.uni-due.de/CM_IMAGES/HISinOne/images/icons/spacer.svg">
          <a:extLst>
            <a:ext uri="{FF2B5EF4-FFF2-40B4-BE49-F238E27FC236}">
              <a16:creationId xmlns:a16="http://schemas.microsoft.com/office/drawing/2014/main" id="{5930FB0E-1A41-43DC-A4CF-CDD25FCCFBF6}"/>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44</xdr:row>
      <xdr:rowOff>108357</xdr:rowOff>
    </xdr:to>
    <xdr:sp macro="" textlink="">
      <xdr:nvSpPr>
        <xdr:cNvPr id="535" name="AutoShape 224" descr="https://campus.uni-due.de/CM_IMAGES/HISinOne/images/icons/hyphen.svg">
          <a:extLst>
            <a:ext uri="{FF2B5EF4-FFF2-40B4-BE49-F238E27FC236}">
              <a16:creationId xmlns:a16="http://schemas.microsoft.com/office/drawing/2014/main" id="{9D9FC83B-C7C7-4307-8A5E-56DC1F52373A}"/>
            </a:ext>
          </a:extLst>
        </xdr:cNvPr>
        <xdr:cNvSpPr>
          <a:spLocks noChangeAspect="1" noChangeArrowheads="1"/>
        </xdr:cNvSpPr>
      </xdr:nvSpPr>
      <xdr:spPr bwMode="auto">
        <a:xfrm>
          <a:off x="1543050" y="9744075"/>
          <a:ext cx="304800"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304311</xdr:colOff>
      <xdr:row>44</xdr:row>
      <xdr:rowOff>108357</xdr:rowOff>
    </xdr:to>
    <xdr:sp macro="" textlink="">
      <xdr:nvSpPr>
        <xdr:cNvPr id="536" name="AutoShape 225" descr="https://campus.uni-due.de/CM_IMAGES/HISinOne/images/icons/spacer.svg">
          <a:extLst>
            <a:ext uri="{FF2B5EF4-FFF2-40B4-BE49-F238E27FC236}">
              <a16:creationId xmlns:a16="http://schemas.microsoft.com/office/drawing/2014/main" id="{262F68A2-1CC1-4477-8BA1-C9C7F11021AA}"/>
            </a:ext>
          </a:extLst>
        </xdr:cNvPr>
        <xdr:cNvSpPr>
          <a:spLocks noChangeAspect="1" noChangeArrowheads="1"/>
        </xdr:cNvSpPr>
      </xdr:nvSpPr>
      <xdr:spPr bwMode="auto">
        <a:xfrm>
          <a:off x="1543050" y="9744075"/>
          <a:ext cx="304311" cy="489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37" name="AutoShape 226" descr="https://campus.uni-due.de/CM_IMAGES/HISinOne/images/icons/tree/tree_bullet.svg">
          <a:extLst>
            <a:ext uri="{FF2B5EF4-FFF2-40B4-BE49-F238E27FC236}">
              <a16:creationId xmlns:a16="http://schemas.microsoft.com/office/drawing/2014/main" id="{AE93635B-3022-4AD2-A2E5-DD63FF29FB67}"/>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43</xdr:row>
      <xdr:rowOff>114382</xdr:rowOff>
    </xdr:to>
    <xdr:sp macro="" textlink="">
      <xdr:nvSpPr>
        <xdr:cNvPr id="538" name="AutoShape 227" descr="Studienleistung">
          <a:extLst>
            <a:ext uri="{FF2B5EF4-FFF2-40B4-BE49-F238E27FC236}">
              <a16:creationId xmlns:a16="http://schemas.microsoft.com/office/drawing/2014/main" id="{B4243975-37DA-4C21-93DE-88C69E6BF2B4}"/>
            </a:ext>
          </a:extLst>
        </xdr:cNvPr>
        <xdr:cNvSpPr>
          <a:spLocks noChangeAspect="1" noChangeArrowheads="1"/>
        </xdr:cNvSpPr>
      </xdr:nvSpPr>
      <xdr:spPr bwMode="auto">
        <a:xfrm>
          <a:off x="1543050" y="9744075"/>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539" name="AutoShape 177" descr="https://campus.uni-due.de/CM_IMAGES/HISinOne/images/icons/spacer.svg">
          <a:extLst>
            <a:ext uri="{FF2B5EF4-FFF2-40B4-BE49-F238E27FC236}">
              <a16:creationId xmlns:a16="http://schemas.microsoft.com/office/drawing/2014/main" id="{221B0A8F-9254-4E20-AE73-AFD8D813B6E2}"/>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540" name="AutoShape 178" descr="https://campus.uni-due.de/CM_IMAGES/HISinOne/images/icons/spacer.svg">
          <a:extLst>
            <a:ext uri="{FF2B5EF4-FFF2-40B4-BE49-F238E27FC236}">
              <a16:creationId xmlns:a16="http://schemas.microsoft.com/office/drawing/2014/main" id="{C9B42641-3350-4B8E-93F0-1849E3E7100B}"/>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304800</xdr:colOff>
      <xdr:row>43</xdr:row>
      <xdr:rowOff>117881</xdr:rowOff>
    </xdr:to>
    <xdr:sp macro="" textlink="">
      <xdr:nvSpPr>
        <xdr:cNvPr id="541" name="AutoShape 179" descr="https://campus.uni-due.de/CM_IMAGES/HISinOne/images/icons/hyphen.svg">
          <a:extLst>
            <a:ext uri="{FF2B5EF4-FFF2-40B4-BE49-F238E27FC236}">
              <a16:creationId xmlns:a16="http://schemas.microsoft.com/office/drawing/2014/main" id="{8073C764-263F-42F2-897D-21D54E006993}"/>
            </a:ext>
          </a:extLst>
        </xdr:cNvPr>
        <xdr:cNvSpPr>
          <a:spLocks noChangeAspect="1" noChangeArrowheads="1"/>
        </xdr:cNvSpPr>
      </xdr:nvSpPr>
      <xdr:spPr bwMode="auto">
        <a:xfrm>
          <a:off x="504825" y="9744075"/>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304311</xdr:colOff>
      <xdr:row>43</xdr:row>
      <xdr:rowOff>117881</xdr:rowOff>
    </xdr:to>
    <xdr:sp macro="" textlink="">
      <xdr:nvSpPr>
        <xdr:cNvPr id="542" name="AutoShape 180" descr="https://campus.uni-due.de/CM_IMAGES/HISinOne/images/icons/spacer.svg">
          <a:extLst>
            <a:ext uri="{FF2B5EF4-FFF2-40B4-BE49-F238E27FC236}">
              <a16:creationId xmlns:a16="http://schemas.microsoft.com/office/drawing/2014/main" id="{FE5B68D6-B96E-4F8F-86C8-3A71633C2736}"/>
            </a:ext>
          </a:extLst>
        </xdr:cNvPr>
        <xdr:cNvSpPr>
          <a:spLocks noChangeAspect="1" noChangeArrowheads="1"/>
        </xdr:cNvSpPr>
      </xdr:nvSpPr>
      <xdr:spPr bwMode="auto">
        <a:xfrm>
          <a:off x="504825" y="9744075"/>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43</xdr:row>
      <xdr:rowOff>0</xdr:rowOff>
    </xdr:from>
    <xdr:to>
      <xdr:col>1</xdr:col>
      <xdr:colOff>280377</xdr:colOff>
      <xdr:row>44</xdr:row>
      <xdr:rowOff>114381</xdr:rowOff>
    </xdr:to>
    <xdr:sp macro="" textlink="">
      <xdr:nvSpPr>
        <xdr:cNvPr id="543" name="AutoShape 237" descr="https://campus.uni-due.de/CM_IMAGES/HISinOne/images/icons/tree/tree_bullet.svg">
          <a:extLst>
            <a:ext uri="{FF2B5EF4-FFF2-40B4-BE49-F238E27FC236}">
              <a16:creationId xmlns:a16="http://schemas.microsoft.com/office/drawing/2014/main" id="{A1BD3C6F-9A2D-49C0-9C75-A62CFD9F2640}"/>
            </a:ext>
          </a:extLst>
        </xdr:cNvPr>
        <xdr:cNvSpPr>
          <a:spLocks noChangeAspect="1" noChangeArrowheads="1"/>
        </xdr:cNvSpPr>
      </xdr:nvSpPr>
      <xdr:spPr bwMode="auto">
        <a:xfrm>
          <a:off x="488462" y="9934575"/>
          <a:ext cx="29674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16282</xdr:colOff>
      <xdr:row>43</xdr:row>
      <xdr:rowOff>73269</xdr:rowOff>
    </xdr:from>
    <xdr:ext cx="304800" cy="308138"/>
    <xdr:sp macro="" textlink="">
      <xdr:nvSpPr>
        <xdr:cNvPr id="544" name="AutoShape 238" descr="Prüfung">
          <a:extLst>
            <a:ext uri="{FF2B5EF4-FFF2-40B4-BE49-F238E27FC236}">
              <a16:creationId xmlns:a16="http://schemas.microsoft.com/office/drawing/2014/main" id="{6E6B749F-7C97-4439-94D8-ECDB9A50714B}"/>
            </a:ext>
          </a:extLst>
        </xdr:cNvPr>
        <xdr:cNvSpPr>
          <a:spLocks noChangeAspect="1" noChangeArrowheads="1"/>
        </xdr:cNvSpPr>
      </xdr:nvSpPr>
      <xdr:spPr bwMode="auto">
        <a:xfrm>
          <a:off x="521107" y="100078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16282</xdr:colOff>
      <xdr:row>43</xdr:row>
      <xdr:rowOff>73269</xdr:rowOff>
    </xdr:from>
    <xdr:ext cx="304800" cy="308138"/>
    <xdr:sp macro="" textlink="">
      <xdr:nvSpPr>
        <xdr:cNvPr id="545" name="AutoShape 238" descr="Prüfung">
          <a:extLst>
            <a:ext uri="{FF2B5EF4-FFF2-40B4-BE49-F238E27FC236}">
              <a16:creationId xmlns:a16="http://schemas.microsoft.com/office/drawing/2014/main" id="{9D55C1FC-63F2-4D68-9674-1C3B35E088F2}"/>
            </a:ext>
          </a:extLst>
        </xdr:cNvPr>
        <xdr:cNvSpPr>
          <a:spLocks noChangeAspect="1" noChangeArrowheads="1"/>
        </xdr:cNvSpPr>
      </xdr:nvSpPr>
      <xdr:spPr bwMode="auto">
        <a:xfrm>
          <a:off x="521107" y="100078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16282</xdr:colOff>
      <xdr:row>44</xdr:row>
      <xdr:rowOff>73269</xdr:rowOff>
    </xdr:from>
    <xdr:to>
      <xdr:col>1</xdr:col>
      <xdr:colOff>321082</xdr:colOff>
      <xdr:row>46</xdr:row>
      <xdr:rowOff>407</xdr:rowOff>
    </xdr:to>
    <xdr:sp macro="" textlink="">
      <xdr:nvSpPr>
        <xdr:cNvPr id="546" name="AutoShape 238" descr="Prüfung">
          <a:extLst>
            <a:ext uri="{FF2B5EF4-FFF2-40B4-BE49-F238E27FC236}">
              <a16:creationId xmlns:a16="http://schemas.microsoft.com/office/drawing/2014/main" id="{CB7EA6BE-7EEC-4B85-B76F-178643CD38A0}"/>
            </a:ext>
          </a:extLst>
        </xdr:cNvPr>
        <xdr:cNvSpPr>
          <a:spLocks noChangeAspect="1" noChangeArrowheads="1"/>
        </xdr:cNvSpPr>
      </xdr:nvSpPr>
      <xdr:spPr bwMode="auto">
        <a:xfrm>
          <a:off x="521107" y="101983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44</xdr:row>
      <xdr:rowOff>73269</xdr:rowOff>
    </xdr:from>
    <xdr:to>
      <xdr:col>1</xdr:col>
      <xdr:colOff>321082</xdr:colOff>
      <xdr:row>46</xdr:row>
      <xdr:rowOff>407</xdr:rowOff>
    </xdr:to>
    <xdr:sp macro="" textlink="">
      <xdr:nvSpPr>
        <xdr:cNvPr id="547" name="AutoShape 238" descr="Prüfung">
          <a:extLst>
            <a:ext uri="{FF2B5EF4-FFF2-40B4-BE49-F238E27FC236}">
              <a16:creationId xmlns:a16="http://schemas.microsoft.com/office/drawing/2014/main" id="{EF08B2C0-645F-4A4B-B09B-4DBBD2738C35}"/>
            </a:ext>
          </a:extLst>
        </xdr:cNvPr>
        <xdr:cNvSpPr>
          <a:spLocks noChangeAspect="1" noChangeArrowheads="1"/>
        </xdr:cNvSpPr>
      </xdr:nvSpPr>
      <xdr:spPr bwMode="auto">
        <a:xfrm>
          <a:off x="521107" y="101983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ADD3-24F9-FC4E-BABE-6EBDF6248A77}">
  <sheetPr>
    <pageSetUpPr fitToPage="1"/>
  </sheetPr>
  <dimension ref="A1:O773"/>
  <sheetViews>
    <sheetView tabSelected="1" view="pageLayout" zoomScaleNormal="100" workbookViewId="0">
      <selection activeCell="E7" sqref="E7:I7"/>
    </sheetView>
  </sheetViews>
  <sheetFormatPr baseColWidth="10" defaultRowHeight="15.75" x14ac:dyDescent="0.25"/>
  <cols>
    <col min="1" max="1" width="1" customWidth="1"/>
    <col min="4" max="4" width="8.875" customWidth="1"/>
    <col min="5" max="5" width="11.5" customWidth="1"/>
    <col min="7" max="7" width="8.75" customWidth="1"/>
    <col min="8" max="8" width="4.875" customWidth="1"/>
    <col min="9" max="9" width="31.625" customWidth="1"/>
    <col min="10" max="10" width="5.375" customWidth="1"/>
    <col min="11" max="11" width="36.5" customWidth="1"/>
    <col min="12" max="12" width="5.125" customWidth="1"/>
    <col min="13" max="13" width="8.875" customWidth="1"/>
    <col min="14" max="14" width="9.625" customWidth="1"/>
    <col min="15" max="15" width="12.375" customWidth="1"/>
  </cols>
  <sheetData>
    <row r="1" spans="1:15" s="1" customFormat="1" ht="29.25" customHeight="1" x14ac:dyDescent="0.25">
      <c r="A1" s="61"/>
      <c r="B1" s="157" t="s">
        <v>0</v>
      </c>
      <c r="C1" s="158"/>
      <c r="D1" s="158"/>
      <c r="E1" s="158"/>
      <c r="F1" s="158"/>
      <c r="G1" s="158"/>
      <c r="H1" s="158"/>
      <c r="I1" s="158"/>
      <c r="J1" s="158"/>
      <c r="K1" s="158"/>
      <c r="L1" s="158"/>
      <c r="M1" s="158"/>
      <c r="N1" s="158"/>
      <c r="O1" s="158"/>
    </row>
    <row r="2" spans="1:15" s="1" customFormat="1" ht="16.5" customHeight="1" thickBot="1" x14ac:dyDescent="0.3">
      <c r="A2" s="61"/>
      <c r="B2" s="159" t="s">
        <v>1</v>
      </c>
      <c r="C2" s="159"/>
      <c r="D2" s="159"/>
      <c r="E2" s="159"/>
      <c r="F2" s="159"/>
      <c r="G2" s="159"/>
      <c r="H2" s="159"/>
      <c r="I2" s="159"/>
      <c r="J2" s="159"/>
      <c r="K2" s="159"/>
      <c r="L2" s="159"/>
      <c r="M2" s="159"/>
      <c r="N2" s="159"/>
      <c r="O2" s="159"/>
    </row>
    <row r="3" spans="1:15" ht="35.1" customHeight="1" x14ac:dyDescent="0.25">
      <c r="B3" s="160" t="s">
        <v>2</v>
      </c>
      <c r="C3" s="161"/>
      <c r="D3" s="162"/>
      <c r="E3" s="163"/>
      <c r="F3" s="163"/>
      <c r="G3" s="163"/>
      <c r="H3" s="163"/>
      <c r="I3" s="164"/>
      <c r="J3" s="164"/>
      <c r="K3" s="164"/>
      <c r="L3" s="164"/>
      <c r="M3" s="164"/>
      <c r="N3" s="164"/>
      <c r="O3" s="165"/>
    </row>
    <row r="4" spans="1:15" ht="35.1" customHeight="1" x14ac:dyDescent="0.25">
      <c r="B4" s="142" t="s">
        <v>3</v>
      </c>
      <c r="C4" s="143"/>
      <c r="D4" s="144"/>
      <c r="E4" s="145"/>
      <c r="F4" s="145"/>
      <c r="G4" s="145"/>
      <c r="H4" s="145"/>
      <c r="I4" s="146"/>
      <c r="J4" s="146"/>
      <c r="K4" s="146"/>
      <c r="L4" s="146"/>
      <c r="M4" s="146"/>
      <c r="N4" s="146"/>
      <c r="O4" s="147"/>
    </row>
    <row r="5" spans="1:15" ht="35.1" customHeight="1" x14ac:dyDescent="0.25">
      <c r="B5" s="142" t="s">
        <v>4</v>
      </c>
      <c r="C5" s="143"/>
      <c r="D5" s="144"/>
      <c r="E5" s="145"/>
      <c r="F5" s="145"/>
      <c r="G5" s="145"/>
      <c r="H5" s="145"/>
      <c r="I5" s="146"/>
      <c r="J5" s="146"/>
      <c r="K5" s="146"/>
      <c r="L5" s="146"/>
      <c r="M5" s="146"/>
      <c r="N5" s="146"/>
      <c r="O5" s="147"/>
    </row>
    <row r="6" spans="1:15" ht="35.1" customHeight="1" x14ac:dyDescent="0.25">
      <c r="B6" s="142" t="s">
        <v>5</v>
      </c>
      <c r="C6" s="143"/>
      <c r="D6" s="144"/>
      <c r="E6" s="145"/>
      <c r="F6" s="145"/>
      <c r="G6" s="145"/>
      <c r="H6" s="145"/>
      <c r="I6" s="145"/>
      <c r="J6" s="145"/>
      <c r="K6" s="145"/>
      <c r="L6" s="145"/>
      <c r="M6" s="145"/>
      <c r="N6" s="145"/>
      <c r="O6" s="148"/>
    </row>
    <row r="7" spans="1:15" ht="35.1" customHeight="1" thickBot="1" x14ac:dyDescent="0.3">
      <c r="B7" s="149" t="s">
        <v>6</v>
      </c>
      <c r="C7" s="150"/>
      <c r="D7" s="151"/>
      <c r="E7" s="152" t="s">
        <v>176</v>
      </c>
      <c r="F7" s="153"/>
      <c r="G7" s="153"/>
      <c r="H7" s="153"/>
      <c r="I7" s="154"/>
      <c r="J7" s="155" t="s">
        <v>7</v>
      </c>
      <c r="K7" s="156"/>
      <c r="L7" s="156"/>
      <c r="M7" s="156"/>
      <c r="N7" s="156"/>
      <c r="O7" s="60">
        <v>6</v>
      </c>
    </row>
    <row r="8" spans="1:15" ht="15.75" customHeight="1" x14ac:dyDescent="0.25">
      <c r="B8" s="127" t="s">
        <v>8</v>
      </c>
      <c r="C8" s="128"/>
      <c r="D8" s="128"/>
      <c r="E8" s="128"/>
      <c r="F8" s="128"/>
      <c r="G8" s="128"/>
      <c r="H8" s="128"/>
      <c r="I8" s="129"/>
      <c r="J8" s="130" t="s">
        <v>9</v>
      </c>
      <c r="K8" s="131"/>
      <c r="L8" s="131"/>
      <c r="M8" s="131"/>
      <c r="N8" s="131"/>
      <c r="O8" s="132"/>
    </row>
    <row r="9" spans="1:15" ht="15.75" customHeight="1" x14ac:dyDescent="0.25">
      <c r="B9" s="136" t="s">
        <v>10</v>
      </c>
      <c r="C9" s="137"/>
      <c r="D9" s="137"/>
      <c r="E9" s="137"/>
      <c r="F9" s="137"/>
      <c r="G9" s="138"/>
      <c r="H9" s="137" t="s">
        <v>11</v>
      </c>
      <c r="I9" s="139"/>
      <c r="J9" s="133"/>
      <c r="K9" s="134"/>
      <c r="L9" s="134"/>
      <c r="M9" s="134"/>
      <c r="N9" s="134"/>
      <c r="O9" s="135"/>
    </row>
    <row r="10" spans="1:15" ht="82.5" customHeight="1" x14ac:dyDescent="0.25">
      <c r="B10" s="140" t="s">
        <v>46</v>
      </c>
      <c r="C10" s="141"/>
      <c r="D10" s="51" t="s">
        <v>47</v>
      </c>
      <c r="E10" s="52" t="s">
        <v>48</v>
      </c>
      <c r="F10" s="52" t="s">
        <v>45</v>
      </c>
      <c r="G10" s="53" t="s">
        <v>49</v>
      </c>
      <c r="H10" s="54" t="s">
        <v>34</v>
      </c>
      <c r="I10" s="55" t="s">
        <v>50</v>
      </c>
      <c r="J10" s="56" t="s">
        <v>51</v>
      </c>
      <c r="K10" s="57" t="s">
        <v>52</v>
      </c>
      <c r="L10" s="58" t="s">
        <v>53</v>
      </c>
      <c r="M10" s="57" t="s">
        <v>76</v>
      </c>
      <c r="N10" s="57" t="s">
        <v>77</v>
      </c>
      <c r="O10" s="59" t="s">
        <v>54</v>
      </c>
    </row>
    <row r="11" spans="1:15" x14ac:dyDescent="0.25">
      <c r="B11" s="102"/>
      <c r="C11" s="103"/>
      <c r="D11" s="2"/>
      <c r="E11" s="3"/>
      <c r="F11" s="4"/>
      <c r="G11" s="5"/>
      <c r="H11" s="9"/>
      <c r="I11" s="50" t="str">
        <f>LEFT(IF(H11&gt;0,IF($E$7='M.Sc. Med. Biologie'!$H$1,VLOOKUP(Formular!H11,'M.Sc. Med. Biologie'!$A$6:$F$100,3,FALSE),IF($E$7='M.Sc. Biologie'!$H$1,VLOOKUP(Formular!H11,'M.Sc. Biologie'!$A$8:$F$61,3,FALSE),IF($E$7='M.Sc. Aquatische Biologie'!$H$1,VLOOKUP(Formular!H11,'M.Sc. Aquatische Biologie'!$A$6:$F$75,3,FALSE),IF($E$7='M.Sc. Molekularbiologie'!$H$1,VLOOKUP(Formular!H11,'M.Sc. Molekularbiologie'!$A$7:$F$82,3,FALSE))))),""),45)</f>
        <v/>
      </c>
      <c r="J11" s="6"/>
      <c r="K11" s="75" t="str">
        <f>IF(J11&gt;0,IF(Formular!$E$7='M.Sc. Med. Biologie'!$H$1,LEFT(TEXT(VLOOKUP(J11,'M.Sc. Med. Biologie'!$A$8:$E$973,2,FALSE),0)&amp;"/"&amp;TEXT(VLOOKUP(J11,'M.Sc. Med. Biologie'!$A$8:$E$973,3,FALSE),0),45),IF(Formular!$E$7='M.Sc. Biologie'!$H$1,LEFT(TEXT(VLOOKUP(J11,'M.Sc. Biologie'!$A$8:$E$921,2,FALSE),0)&amp;"/"&amp;TEXT(VLOOKUP(J11,'M.Sc. Biologie'!$A$8:$E$921,3,FALSE),0),45),IF(Formular!$E$7='M.Sc. Aquatische Biologie'!$H$1,LEFT(TEXT(VLOOKUP(J11,'M.Sc. Aquatische Biologie'!$A$8:$E$934,2,FALSE),0)&amp;"/"&amp;TEXT(VLOOKUP(J11,'M.Sc. Aquatische Biologie'!$A$8:$E$934,3,FALSE),0),45),IF(Formular!$E$7='M.Sc. Molekularbiologie'!$H$1,LEFT(TEXT(VLOOKUP(J11,'M.Sc. Molekularbiologie'!$A$8:$E$950,2,FALSE),0)&amp;"/"&amp;TEXT(VLOOKUP(J11,'M.Sc. Molekularbiologie'!$A$8:$E$950,3,FALSE),0),45))))),"")</f>
        <v/>
      </c>
      <c r="L11" s="2"/>
      <c r="M11" s="49" t="str">
        <f>IF(OR(J11="",L11="A",L11="B",L11="C",L11="D"),"",IF(J11&gt;0,IF(Formular!$E$7='M.Sc. Biologie'!$H$1,VLOOKUP(Formular!J11,'M.Sc. Biologie'!$A$6:$E$61,5,FALSE),IF(Formular!$E$7='M.Sc. Aquatische Biologie'!$H$1,VLOOKUP(Formular!J11,'M.Sc. Aquatische Biologie'!$A$6:$E$75,5,FALSE),IF(Formular!$E$7='M.Sc. Molekularbiologie'!$H$1,VLOOKUP(Formular!J11,'M.Sc. Molekularbiologie'!$A$7:$E$82,5,FALSE),IF(Formular!$E$7='M.Sc. Med. Biologie'!$H$1,VLOOKUP(Formular!J11,'M.Sc. Med. Biologie'!$A$6:$E$100,5,FALSE))))),""))</f>
        <v/>
      </c>
      <c r="N11" s="7"/>
      <c r="O11" s="8"/>
    </row>
    <row r="12" spans="1:15" ht="15" customHeight="1" x14ac:dyDescent="0.25">
      <c r="B12" s="102"/>
      <c r="C12" s="103"/>
      <c r="D12" s="2"/>
      <c r="E12" s="3"/>
      <c r="F12" s="4"/>
      <c r="G12" s="5"/>
      <c r="H12" s="9"/>
      <c r="I12" s="50" t="str">
        <f>LEFT(IF(H12&gt;0,IF($E$7='M.Sc. Med. Biologie'!$H$1,VLOOKUP(Formular!H12,'M.Sc. Med. Biologie'!$A$6:$F$100,3,FALSE),IF($E$7='M.Sc. Biologie'!$H$1,VLOOKUP(Formular!H12,'M.Sc. Biologie'!$A$10:$F$61,3,FALSE),IF($E$7='M.Sc. Aquatische Biologie'!$H$1,VLOOKUP(Formular!H12,'M.Sc. Aquatische Biologie'!$A$6:$F$75,3,FALSE),IF($E$7='M.Sc. Molekularbiologie'!$H$1,VLOOKUP(Formular!H12,'M.Sc. Molekularbiologie'!$A$7:$F$82,3,FALSE))))),""),45)</f>
        <v/>
      </c>
      <c r="J12" s="6"/>
      <c r="K12" s="75" t="str">
        <f>IF(J12&gt;0,IF(Formular!$E$7='M.Sc. Med. Biologie'!$H$1,LEFT(TEXT(VLOOKUP(J12,'M.Sc. Med. Biologie'!$A$6:$E$100,2,FALSE),0)&amp;"/"&amp;TEXT(VLOOKUP(J12,'M.Sc. Med. Biologie'!$A$6:$E$100,3,FALSE),0),45),IF(Formular!$E$7='M.Sc. Biologie'!$H$1,LEFT(TEXT(VLOOKUP(J12,'M.Sc. Biologie'!$A$6:$E$61,2,FALSE),0)&amp;"/"&amp;TEXT(VLOOKUP(J12,'M.Sc. Biologie'!$A$6:$E$61,3,FALSE),0),45),IF(Formular!$E$7='M.Sc. Aquatische Biologie'!$H$1,LEFT(TEXT(VLOOKUP(J12,'M.Sc. Aquatische Biologie'!$A$6:$E$75,2,FALSE),0)&amp;"/"&amp;TEXT(VLOOKUP(J12,'M.Sc. Aquatische Biologie'!$A$6:$E$75,3,FALSE),0),45),IF(Formular!$E$7='M.Sc. Molekularbiologie'!$H$1,LEFT(TEXT(VLOOKUP(J12,'M.Sc. Molekularbiologie'!$A$7:$E$82,2,FALSE),0)&amp;"/"&amp;TEXT(VLOOKUP(J12,'M.Sc. Molekularbiologie'!$A$7:$E$82,3,FALSE),0),45))))),"")</f>
        <v/>
      </c>
      <c r="L12" s="2"/>
      <c r="M12" s="49" t="str">
        <f>IF(OR(J12="",L12="A",L12="B",L12="C",L12="D"),"",IF(J12&gt;0,IF(Formular!$E$7='M.Sc. Biologie'!$H$1,VLOOKUP(Formular!J12,'M.Sc. Biologie'!$A$6:$E$61,5,FALSE),IF(Formular!$E$7='M.Sc. Aquatische Biologie'!$H$1,VLOOKUP(Formular!J12,'M.Sc. Aquatische Biologie'!$A$6:$E$75,5,FALSE),IF(Formular!$E$7='M.Sc. Molekularbiologie'!$H$1,VLOOKUP(Formular!J12,'M.Sc. Molekularbiologie'!$A$7:$E$82,5,FALSE),IF(Formular!$E$7='M.Sc. Med. Biologie'!$H$1,VLOOKUP(Formular!J12,'M.Sc. Med. Biologie'!$A$6:$E$100,5,FALSE))))),""))</f>
        <v/>
      </c>
      <c r="N12" s="7"/>
      <c r="O12" s="8"/>
    </row>
    <row r="13" spans="1:15" x14ac:dyDescent="0.25">
      <c r="B13" s="102"/>
      <c r="C13" s="103"/>
      <c r="D13" s="2"/>
      <c r="E13" s="3"/>
      <c r="F13" s="4"/>
      <c r="G13" s="5"/>
      <c r="H13" s="9"/>
      <c r="I13" s="50" t="str">
        <f>LEFT(IF(H13&gt;0,IF($E$7='M.Sc. Med. Biologie'!$H$1,VLOOKUP(Formular!H13,'M.Sc. Med. Biologie'!$A$6:$F$100,3,FALSE),IF($E$7='M.Sc. Biologie'!$H$1,VLOOKUP(Formular!H13,'M.Sc. Biologie'!$A$10:$F$61,3,FALSE),IF($E$7='M.Sc. Aquatische Biologie'!$H$1,VLOOKUP(Formular!H13,'M.Sc. Aquatische Biologie'!$A$6:$F$75,3,FALSE),IF($E$7='M.Sc. Molekularbiologie'!$H$1,VLOOKUP(Formular!H13,'M.Sc. Molekularbiologie'!$A$7:$F$82,3,FALSE))))),""),45)</f>
        <v/>
      </c>
      <c r="J13" s="6"/>
      <c r="K13" s="75" t="str">
        <f>IF(J13&gt;0,IF(Formular!$E$7='M.Sc. Med. Biologie'!$H$1,LEFT(TEXT(VLOOKUP(J13,'M.Sc. Med. Biologie'!$A$6:$E$100,2,FALSE),0)&amp;"/"&amp;TEXT(VLOOKUP(J13,'M.Sc. Med. Biologie'!$A$6:$E$100,3,FALSE),0),45),IF(Formular!$E$7='M.Sc. Biologie'!$H$1,LEFT(TEXT(VLOOKUP(J13,'M.Sc. Biologie'!$A$6:$E$61,2,FALSE),0)&amp;"/"&amp;TEXT(VLOOKUP(J13,'M.Sc. Biologie'!$A$6:$E$61,3,FALSE),0),45),IF(Formular!$E$7='M.Sc. Aquatische Biologie'!$H$1,LEFT(TEXT(VLOOKUP(J13,'M.Sc. Aquatische Biologie'!$A$6:$E$75,2,FALSE),0)&amp;"/"&amp;TEXT(VLOOKUP(J13,'M.Sc. Aquatische Biologie'!$A$6:$E$75,3,FALSE),0),45),IF(Formular!$E$7='M.Sc. Molekularbiologie'!$H$1,LEFT(TEXT(VLOOKUP(J13,'M.Sc. Molekularbiologie'!$A$7:$E$82,2,FALSE),0)&amp;"/"&amp;TEXT(VLOOKUP(J13,'M.Sc. Molekularbiologie'!$A$7:$E$82,3,FALSE),0),45))))),"")</f>
        <v/>
      </c>
      <c r="L13" s="2"/>
      <c r="M13" s="49" t="str">
        <f>IF(OR(J13="",L13="A",L13="B",L13="C",L13="D"),"",IF(J13&gt;0,IF(Formular!$E$7='M.Sc. Biologie'!$H$1,VLOOKUP(Formular!J13,'M.Sc. Biologie'!$A$6:$E$61,5,FALSE),IF(Formular!$E$7='M.Sc. Aquatische Biologie'!$H$1,VLOOKUP(Formular!J13,'M.Sc. Aquatische Biologie'!$A$6:$E$75,5,FALSE),IF(Formular!$E$7='M.Sc. Molekularbiologie'!$H$1,VLOOKUP(Formular!J13,'M.Sc. Molekularbiologie'!$A$7:$E$82,5,FALSE),IF(Formular!$E$7='M.Sc. Med. Biologie'!$H$1,VLOOKUP(Formular!J13,'M.Sc. Med. Biologie'!$A$6:$E$100,5,FALSE))))),""))</f>
        <v/>
      </c>
      <c r="N13" s="7"/>
      <c r="O13" s="8"/>
    </row>
    <row r="14" spans="1:15" x14ac:dyDescent="0.25">
      <c r="B14" s="102"/>
      <c r="C14" s="103"/>
      <c r="D14" s="2"/>
      <c r="E14" s="3"/>
      <c r="F14" s="4"/>
      <c r="G14" s="5"/>
      <c r="H14" s="9"/>
      <c r="I14" s="50" t="str">
        <f>LEFT(IF(H14&gt;0,IF($E$7='M.Sc. Med. Biologie'!$H$1,VLOOKUP(Formular!H14,'M.Sc. Med. Biologie'!$A$6:$F$100,3,FALSE),IF($E$7='M.Sc. Biologie'!$H$1,VLOOKUP(Formular!H14,'M.Sc. Biologie'!$A$10:$F$61,3,FALSE),IF($E$7='M.Sc. Aquatische Biologie'!$H$1,VLOOKUP(Formular!H14,'M.Sc. Aquatische Biologie'!$A$6:$F$75,3,FALSE),IF($E$7='M.Sc. Molekularbiologie'!$H$1,VLOOKUP(Formular!H14,'M.Sc. Molekularbiologie'!$A$7:$F$82,3,FALSE))))),""),45)</f>
        <v/>
      </c>
      <c r="J14" s="6"/>
      <c r="K14" s="75" t="str">
        <f>IF(J14&gt;0,IF(Formular!$E$7='M.Sc. Med. Biologie'!$H$1,LEFT(TEXT(VLOOKUP(J14,'M.Sc. Med. Biologie'!$A$6:$E$100,2,FALSE),0)&amp;"/"&amp;TEXT(VLOOKUP(J14,'M.Sc. Med. Biologie'!$A$6:$E$100,3,FALSE),0),45),IF(Formular!$E$7='M.Sc. Biologie'!$H$1,LEFT(TEXT(VLOOKUP(J14,'M.Sc. Biologie'!$A$6:$E$61,2,FALSE),0)&amp;"/"&amp;TEXT(VLOOKUP(J14,'M.Sc. Biologie'!$A$6:$E$61,3,FALSE),0),45),IF(Formular!$E$7='M.Sc. Aquatische Biologie'!$H$1,LEFT(TEXT(VLOOKUP(J14,'M.Sc. Aquatische Biologie'!$A$6:$E$75,2,FALSE),0)&amp;"/"&amp;TEXT(VLOOKUP(J14,'M.Sc. Aquatische Biologie'!$A$6:$E$75,3,FALSE),0),45),IF(Formular!$E$7='M.Sc. Molekularbiologie'!$H$1,LEFT(TEXT(VLOOKUP(J14,'M.Sc. Molekularbiologie'!$A$7:$E$82,2,FALSE),0)&amp;"/"&amp;TEXT(VLOOKUP(J14,'M.Sc. Molekularbiologie'!$A$7:$E$82,3,FALSE),0),45))))),"")</f>
        <v/>
      </c>
      <c r="L14" s="2"/>
      <c r="M14" s="49" t="str">
        <f>IF(OR(J14="",L14="A",L14="B",L14="C",L14="D"),"",IF(J14&gt;0,IF(Formular!$E$7='M.Sc. Biologie'!$H$1,VLOOKUP(Formular!J14,'M.Sc. Biologie'!$A$6:$E$61,5,FALSE),IF(Formular!$E$7='M.Sc. Aquatische Biologie'!$H$1,VLOOKUP(Formular!J14,'M.Sc. Aquatische Biologie'!$A$6:$E$75,5,FALSE),IF(Formular!$E$7='M.Sc. Molekularbiologie'!$H$1,VLOOKUP(Formular!J14,'M.Sc. Molekularbiologie'!$A$7:$E$82,5,FALSE),IF(Formular!$E$7='M.Sc. Med. Biologie'!$H$1,VLOOKUP(Formular!J14,'M.Sc. Med. Biologie'!$A$6:$E$100,5,FALSE))))),""))</f>
        <v/>
      </c>
      <c r="N14" s="7"/>
      <c r="O14" s="8"/>
    </row>
    <row r="15" spans="1:15" x14ac:dyDescent="0.25">
      <c r="B15" s="102"/>
      <c r="C15" s="103"/>
      <c r="D15" s="2"/>
      <c r="E15" s="3"/>
      <c r="F15" s="4"/>
      <c r="G15" s="5"/>
      <c r="H15" s="9"/>
      <c r="I15" s="50" t="str">
        <f>LEFT(IF(H15&gt;0,IF($E$7='M.Sc. Med. Biologie'!$H$1,VLOOKUP(Formular!H15,'M.Sc. Med. Biologie'!$A$6:$F$100,3,FALSE),IF($E$7='M.Sc. Biologie'!$H$1,VLOOKUP(Formular!H15,'M.Sc. Biologie'!$A$10:$F$61,3,FALSE),IF($E$7='M.Sc. Aquatische Biologie'!$H$1,VLOOKUP(Formular!H15,'M.Sc. Aquatische Biologie'!$A$6:$F$75,3,FALSE),IF($E$7='M.Sc. Molekularbiologie'!$H$1,VLOOKUP(Formular!H15,'M.Sc. Molekularbiologie'!$A$7:$F$82,3,FALSE))))),""),45)</f>
        <v/>
      </c>
      <c r="J15" s="6"/>
      <c r="K15" s="75" t="str">
        <f>IF(J15&gt;0,IF(Formular!$E$7='M.Sc. Med. Biologie'!$H$1,LEFT(TEXT(VLOOKUP(J15,'M.Sc. Med. Biologie'!$A$6:$E$100,2,FALSE),0)&amp;"/"&amp;TEXT(VLOOKUP(J15,'M.Sc. Med. Biologie'!$A$6:$E$100,3,FALSE),0),45),IF(Formular!$E$7='M.Sc. Biologie'!$H$1,LEFT(TEXT(VLOOKUP(J15,'M.Sc. Biologie'!$A$6:$E$61,2,FALSE),0)&amp;"/"&amp;TEXT(VLOOKUP(J15,'M.Sc. Biologie'!$A$6:$E$61,3,FALSE),0),45),IF(Formular!$E$7='M.Sc. Aquatische Biologie'!$H$1,LEFT(TEXT(VLOOKUP(J15,'M.Sc. Aquatische Biologie'!$A$6:$E$75,2,FALSE),0)&amp;"/"&amp;TEXT(VLOOKUP(J15,'M.Sc. Aquatische Biologie'!$A$6:$E$75,3,FALSE),0),45),IF(Formular!$E$7='M.Sc. Molekularbiologie'!$H$1,LEFT(TEXT(VLOOKUP(J15,'M.Sc. Molekularbiologie'!$A$7:$E$82,2,FALSE),0)&amp;"/"&amp;TEXT(VLOOKUP(J15,'M.Sc. Molekularbiologie'!$A$7:$E$82,3,FALSE),0),45))))),"")</f>
        <v/>
      </c>
      <c r="L15" s="2"/>
      <c r="M15" s="49" t="str">
        <f>IF(OR(J15="",L15="A",L15="B",L15="C",L15="D"),"",IF(J15&gt;0,IF(Formular!$E$7='M.Sc. Biologie'!$H$1,VLOOKUP(Formular!J15,'M.Sc. Biologie'!$A$6:$E$61,5,FALSE),IF(Formular!$E$7='M.Sc. Aquatische Biologie'!$H$1,VLOOKUP(Formular!J15,'M.Sc. Aquatische Biologie'!$A$6:$E$75,5,FALSE),IF(Formular!$E$7='M.Sc. Molekularbiologie'!$H$1,VLOOKUP(Formular!J15,'M.Sc. Molekularbiologie'!$A$7:$E$82,5,FALSE),IF(Formular!$E$7='M.Sc. Med. Biologie'!$H$1,VLOOKUP(Formular!J15,'M.Sc. Med. Biologie'!$A$6:$E$100,5,FALSE))))),""))</f>
        <v/>
      </c>
      <c r="N15" s="7"/>
      <c r="O15" s="8"/>
    </row>
    <row r="16" spans="1:15" x14ac:dyDescent="0.25">
      <c r="B16" s="102"/>
      <c r="C16" s="103"/>
      <c r="D16" s="2"/>
      <c r="E16" s="3"/>
      <c r="F16" s="4"/>
      <c r="G16" s="5"/>
      <c r="H16" s="9"/>
      <c r="I16" s="50" t="str">
        <f>LEFT(IF(H16&gt;0,IF($E$7='M.Sc. Med. Biologie'!$H$1,VLOOKUP(Formular!H16,'M.Sc. Med. Biologie'!$A$6:$F$100,3,FALSE),IF($E$7='M.Sc. Biologie'!$H$1,VLOOKUP(Formular!H16,'M.Sc. Biologie'!$A$10:$F$61,3,FALSE),IF($E$7='M.Sc. Aquatische Biologie'!$H$1,VLOOKUP(Formular!H16,'M.Sc. Aquatische Biologie'!$A$6:$F$75,3,FALSE),IF($E$7='M.Sc. Molekularbiologie'!$H$1,VLOOKUP(Formular!H16,'M.Sc. Molekularbiologie'!$A$7:$F$82,3,FALSE))))),""),45)</f>
        <v/>
      </c>
      <c r="J16" s="6"/>
      <c r="K16" s="75" t="str">
        <f>IF(J16&gt;0,IF(Formular!$E$7='M.Sc. Med. Biologie'!$H$1,LEFT(TEXT(VLOOKUP(J16,'M.Sc. Med. Biologie'!$A$6:$E$100,2,FALSE),0)&amp;"/"&amp;TEXT(VLOOKUP(J16,'M.Sc. Med. Biologie'!$A$6:$E$100,3,FALSE),0),45),IF(Formular!$E$7='M.Sc. Biologie'!$H$1,LEFT(TEXT(VLOOKUP(J16,'M.Sc. Biologie'!$A$6:$E$61,2,FALSE),0)&amp;"/"&amp;TEXT(VLOOKUP(J16,'M.Sc. Biologie'!$A$6:$E$61,3,FALSE),0),45),IF(Formular!$E$7='M.Sc. Aquatische Biologie'!$H$1,LEFT(TEXT(VLOOKUP(J16,'M.Sc. Aquatische Biologie'!$A$6:$E$75,2,FALSE),0)&amp;"/"&amp;TEXT(VLOOKUP(J16,'M.Sc. Aquatische Biologie'!$A$6:$E$75,3,FALSE),0),45),IF(Formular!$E$7='M.Sc. Molekularbiologie'!$H$1,LEFT(TEXT(VLOOKUP(J16,'M.Sc. Molekularbiologie'!$A$7:$E$82,2,FALSE),0)&amp;"/"&amp;TEXT(VLOOKUP(J16,'M.Sc. Molekularbiologie'!$A$7:$E$82,3,FALSE),0),45))))),"")</f>
        <v/>
      </c>
      <c r="L16" s="2"/>
      <c r="M16" s="49" t="str">
        <f>IF(OR(J16="",L16="A",L16="B",L16="C",L16="D"),"",IF(J16&gt;0,IF(Formular!$E$7='M.Sc. Biologie'!$H$1,VLOOKUP(Formular!J16,'M.Sc. Biologie'!$A$6:$E$61,5,FALSE),IF(Formular!$E$7='M.Sc. Aquatische Biologie'!$H$1,VLOOKUP(Formular!J16,'M.Sc. Aquatische Biologie'!$A$6:$E$75,5,FALSE),IF(Formular!$E$7='M.Sc. Molekularbiologie'!$H$1,VLOOKUP(Formular!J16,'M.Sc. Molekularbiologie'!$A$7:$E$82,5,FALSE),IF(Formular!$E$7='M.Sc. Med. Biologie'!$H$1,VLOOKUP(Formular!J16,'M.Sc. Med. Biologie'!$A$6:$E$100,5,FALSE))))),""))</f>
        <v/>
      </c>
      <c r="N16" s="7"/>
      <c r="O16" s="8"/>
    </row>
    <row r="17" spans="2:15" x14ac:dyDescent="0.25">
      <c r="B17" s="102"/>
      <c r="C17" s="103"/>
      <c r="D17" s="2"/>
      <c r="E17" s="3"/>
      <c r="F17" s="4"/>
      <c r="G17" s="5"/>
      <c r="H17" s="9"/>
      <c r="I17" s="50" t="str">
        <f>LEFT(IF(H17&gt;0,IF($E$7='M.Sc. Med. Biologie'!$H$1,VLOOKUP(Formular!H17,'M.Sc. Med. Biologie'!$A$6:$F$100,3,FALSE),IF($E$7='M.Sc. Biologie'!$H$1,VLOOKUP(Formular!H17,'M.Sc. Biologie'!$A$10:$F$61,3,FALSE),IF($E$7='M.Sc. Aquatische Biologie'!$H$1,VLOOKUP(Formular!H17,'M.Sc. Aquatische Biologie'!$A$6:$F$75,3,FALSE),IF($E$7='M.Sc. Molekularbiologie'!$H$1,VLOOKUP(Formular!H17,'M.Sc. Molekularbiologie'!$A$7:$F$82,3,FALSE))))),""),45)</f>
        <v/>
      </c>
      <c r="J17" s="6"/>
      <c r="K17" s="75" t="str">
        <f>IF(J17&gt;0,IF(Formular!$E$7='M.Sc. Med. Biologie'!$H$1,LEFT(TEXT(VLOOKUP(J17,'M.Sc. Med. Biologie'!$A$6:$E$100,2,FALSE),0)&amp;"/"&amp;TEXT(VLOOKUP(J17,'M.Sc. Med. Biologie'!$A$6:$E$100,3,FALSE),0),45),IF(Formular!$E$7='M.Sc. Biologie'!$H$1,LEFT(TEXT(VLOOKUP(J17,'M.Sc. Biologie'!$A$6:$E$61,2,FALSE),0)&amp;"/"&amp;TEXT(VLOOKUP(J17,'M.Sc. Biologie'!$A$6:$E$61,3,FALSE),0),45),IF(Formular!$E$7='M.Sc. Aquatische Biologie'!$H$1,LEFT(TEXT(VLOOKUP(J17,'M.Sc. Aquatische Biologie'!$A$6:$E$75,2,FALSE),0)&amp;"/"&amp;TEXT(VLOOKUP(J17,'M.Sc. Aquatische Biologie'!$A$6:$E$75,3,FALSE),0),45),IF(Formular!$E$7='M.Sc. Molekularbiologie'!$H$1,LEFT(TEXT(VLOOKUP(J17,'M.Sc. Molekularbiologie'!$A$7:$E$82,2,FALSE),0)&amp;"/"&amp;TEXT(VLOOKUP(J17,'M.Sc. Molekularbiologie'!$A$7:$E$82,3,FALSE),0),45))))),"")</f>
        <v/>
      </c>
      <c r="L17" s="2"/>
      <c r="M17" s="49" t="str">
        <f>IF(OR(J17="",L17="A",L17="B",L17="C",L17="D"),"",IF(J17&gt;0,IF(Formular!$E$7='M.Sc. Biologie'!$H$1,VLOOKUP(Formular!J17,'M.Sc. Biologie'!$A$6:$E$61,5,FALSE),IF(Formular!$E$7='M.Sc. Aquatische Biologie'!$H$1,VLOOKUP(Formular!J17,'M.Sc. Aquatische Biologie'!$A$6:$E$75,5,FALSE),IF(Formular!$E$7='M.Sc. Molekularbiologie'!$H$1,VLOOKUP(Formular!J17,'M.Sc. Molekularbiologie'!$A$7:$E$82,5,FALSE),IF(Formular!$E$7='M.Sc. Med. Biologie'!$H$1,VLOOKUP(Formular!J17,'M.Sc. Med. Biologie'!$A$6:$E$100,5,FALSE))))),""))</f>
        <v/>
      </c>
      <c r="N17" s="7"/>
      <c r="O17" s="8"/>
    </row>
    <row r="18" spans="2:15" x14ac:dyDescent="0.25">
      <c r="B18" s="102"/>
      <c r="C18" s="103"/>
      <c r="D18" s="2"/>
      <c r="E18" s="3"/>
      <c r="F18" s="4"/>
      <c r="G18" s="5"/>
      <c r="H18" s="9"/>
      <c r="I18" s="50" t="str">
        <f>LEFT(IF(H18&gt;0,IF($E$7='M.Sc. Med. Biologie'!$H$1,VLOOKUP(Formular!H18,'M.Sc. Med. Biologie'!$A$6:$F$100,3,FALSE),IF($E$7='M.Sc. Biologie'!$H$1,VLOOKUP(Formular!H18,'M.Sc. Biologie'!$A$10:$F$61,3,FALSE),IF($E$7='M.Sc. Aquatische Biologie'!$H$1,VLOOKUP(Formular!H18,'M.Sc. Aquatische Biologie'!$A$6:$F$75,3,FALSE),IF($E$7='M.Sc. Molekularbiologie'!$H$1,VLOOKUP(Formular!H18,'M.Sc. Molekularbiologie'!$A$7:$F$82,3,FALSE))))),""),45)</f>
        <v/>
      </c>
      <c r="J18" s="6"/>
      <c r="K18" s="75" t="str">
        <f>IF(J18&gt;0,IF(Formular!$E$7='M.Sc. Med. Biologie'!$H$1,LEFT(TEXT(VLOOKUP(J18,'M.Sc. Med. Biologie'!$A$6:$E$100,2,FALSE),0)&amp;"/"&amp;TEXT(VLOOKUP(J18,'M.Sc. Med. Biologie'!$A$6:$E$100,3,FALSE),0),45),IF(Formular!$E$7='M.Sc. Biologie'!$H$1,LEFT(TEXT(VLOOKUP(J18,'M.Sc. Biologie'!$A$6:$E$61,2,FALSE),0)&amp;"/"&amp;TEXT(VLOOKUP(J18,'M.Sc. Biologie'!$A$6:$E$61,3,FALSE),0),45),IF(Formular!$E$7='M.Sc. Aquatische Biologie'!$H$1,LEFT(TEXT(VLOOKUP(J18,'M.Sc. Aquatische Biologie'!$A$6:$E$75,2,FALSE),0)&amp;"/"&amp;TEXT(VLOOKUP(J18,'M.Sc. Aquatische Biologie'!$A$6:$E$75,3,FALSE),0),45),IF(Formular!$E$7='M.Sc. Molekularbiologie'!$H$1,LEFT(TEXT(VLOOKUP(J18,'M.Sc. Molekularbiologie'!$A$7:$E$82,2,FALSE),0)&amp;"/"&amp;TEXT(VLOOKUP(J18,'M.Sc. Molekularbiologie'!$A$7:$E$82,3,FALSE),0),45))))),"")</f>
        <v/>
      </c>
      <c r="L18" s="2"/>
      <c r="M18" s="49" t="str">
        <f>IF(OR(J18="",L18="A",L18="B",L18="C",L18="D"),"",IF(J18&gt;0,IF(Formular!$E$7='M.Sc. Biologie'!$H$1,VLOOKUP(Formular!J18,'M.Sc. Biologie'!$A$6:$E$61,5,FALSE),IF(Formular!$E$7='M.Sc. Aquatische Biologie'!$H$1,VLOOKUP(Formular!J18,'M.Sc. Aquatische Biologie'!$A$6:$E$75,5,FALSE),IF(Formular!$E$7='M.Sc. Molekularbiologie'!$H$1,VLOOKUP(Formular!J18,'M.Sc. Molekularbiologie'!$A$7:$E$82,5,FALSE),IF(Formular!$E$7='M.Sc. Med. Biologie'!$H$1,VLOOKUP(Formular!J18,'M.Sc. Med. Biologie'!$A$6:$E$100,5,FALSE))))),""))</f>
        <v/>
      </c>
      <c r="N18" s="7"/>
      <c r="O18" s="8"/>
    </row>
    <row r="19" spans="2:15" x14ac:dyDescent="0.25">
      <c r="B19" s="102"/>
      <c r="C19" s="103"/>
      <c r="D19" s="2"/>
      <c r="E19" s="3"/>
      <c r="F19" s="4"/>
      <c r="G19" s="5"/>
      <c r="H19" s="9"/>
      <c r="I19" s="50" t="str">
        <f>LEFT(IF(H19&gt;0,IF($E$7='M.Sc. Med. Biologie'!$H$1,VLOOKUP(Formular!H19,'M.Sc. Med. Biologie'!$A$6:$F$100,3,FALSE),IF($E$7='M.Sc. Biologie'!$H$1,VLOOKUP(Formular!H19,'M.Sc. Biologie'!$A$10:$F$61,3,FALSE),IF($E$7='M.Sc. Aquatische Biologie'!$H$1,VLOOKUP(Formular!H19,'M.Sc. Aquatische Biologie'!$A$6:$F$75,3,FALSE),IF($E$7='M.Sc. Molekularbiologie'!$H$1,VLOOKUP(Formular!H19,'M.Sc. Molekularbiologie'!$A$7:$F$82,3,FALSE))))),""),45)</f>
        <v/>
      </c>
      <c r="J19" s="6"/>
      <c r="K19" s="75" t="str">
        <f>IF(J19&gt;0,IF(Formular!$E$7='M.Sc. Med. Biologie'!$H$1,LEFT(TEXT(VLOOKUP(J19,'M.Sc. Med. Biologie'!$A$6:$E$100,2,FALSE),0)&amp;"/"&amp;TEXT(VLOOKUP(J19,'M.Sc. Med. Biologie'!$A$6:$E$100,3,FALSE),0),45),IF(Formular!$E$7='M.Sc. Biologie'!$H$1,LEFT(TEXT(VLOOKUP(J19,'M.Sc. Biologie'!$A$6:$E$61,2,FALSE),0)&amp;"/"&amp;TEXT(VLOOKUP(J19,'M.Sc. Biologie'!$A$6:$E$61,3,FALSE),0),45),IF(Formular!$E$7='M.Sc. Aquatische Biologie'!$H$1,LEFT(TEXT(VLOOKUP(J19,'M.Sc. Aquatische Biologie'!$A$6:$E$75,2,FALSE),0)&amp;"/"&amp;TEXT(VLOOKUP(J19,'M.Sc. Aquatische Biologie'!$A$6:$E$75,3,FALSE),0),45),IF(Formular!$E$7='M.Sc. Molekularbiologie'!$H$1,LEFT(TEXT(VLOOKUP(J19,'M.Sc. Molekularbiologie'!$A$7:$E$82,2,FALSE),0)&amp;"/"&amp;TEXT(VLOOKUP(J19,'M.Sc. Molekularbiologie'!$A$7:$E$82,3,FALSE),0),45))))),"")</f>
        <v/>
      </c>
      <c r="L19" s="2"/>
      <c r="M19" s="49" t="str">
        <f>IF(OR(J19="",L19="A",L19="B",L19="C",L19="D"),"",IF(J19&gt;0,IF(Formular!$E$7='M.Sc. Biologie'!$H$1,VLOOKUP(Formular!J19,'M.Sc. Biologie'!$A$6:$E$61,5,FALSE),IF(Formular!$E$7='M.Sc. Aquatische Biologie'!$H$1,VLOOKUP(Formular!J19,'M.Sc. Aquatische Biologie'!$A$6:$E$75,5,FALSE),IF(Formular!$E$7='M.Sc. Molekularbiologie'!$H$1,VLOOKUP(Formular!J19,'M.Sc. Molekularbiologie'!$A$7:$E$82,5,FALSE),IF(Formular!$E$7='M.Sc. Med. Biologie'!$H$1,VLOOKUP(Formular!J19,'M.Sc. Med. Biologie'!$A$6:$E$100,5,FALSE))))),""))</f>
        <v/>
      </c>
      <c r="N19" s="7"/>
      <c r="O19" s="8"/>
    </row>
    <row r="20" spans="2:15" x14ac:dyDescent="0.25">
      <c r="B20" s="102"/>
      <c r="C20" s="103"/>
      <c r="D20" s="2"/>
      <c r="E20" s="3"/>
      <c r="F20" s="4"/>
      <c r="G20" s="5"/>
      <c r="H20" s="9"/>
      <c r="I20" s="50" t="str">
        <f>LEFT(IF(H20&gt;0,IF($E$7='M.Sc. Med. Biologie'!$H$1,VLOOKUP(Formular!H20,'M.Sc. Med. Biologie'!$A$6:$F$100,3,FALSE),IF($E$7='M.Sc. Biologie'!$H$1,VLOOKUP(Formular!H20,'M.Sc. Biologie'!$A$10:$F$61,3,FALSE),IF($E$7='M.Sc. Aquatische Biologie'!$H$1,VLOOKUP(Formular!H20,'M.Sc. Aquatische Biologie'!$A$6:$F$75,3,FALSE),IF($E$7='M.Sc. Molekularbiologie'!$H$1,VLOOKUP(Formular!H20,'M.Sc. Molekularbiologie'!$A$7:$F$82,3,FALSE))))),""),45)</f>
        <v/>
      </c>
      <c r="J20" s="6"/>
      <c r="K20" s="75" t="str">
        <f>IF(J20&gt;0,IF(Formular!$E$7='M.Sc. Med. Biologie'!$H$1,LEFT(TEXT(VLOOKUP(J20,'M.Sc. Med. Biologie'!$A$6:$E$100,2,FALSE),0)&amp;"/"&amp;TEXT(VLOOKUP(J20,'M.Sc. Med. Biologie'!$A$6:$E$100,3,FALSE),0),45),IF(Formular!$E$7='M.Sc. Biologie'!$H$1,LEFT(TEXT(VLOOKUP(J20,'M.Sc. Biologie'!$A$6:$E$61,2,FALSE),0)&amp;"/"&amp;TEXT(VLOOKUP(J20,'M.Sc. Biologie'!$A$6:$E$61,3,FALSE),0),45),IF(Formular!$E$7='M.Sc. Aquatische Biologie'!$H$1,LEFT(TEXT(VLOOKUP(J20,'M.Sc. Aquatische Biologie'!$A$6:$E$75,2,FALSE),0)&amp;"/"&amp;TEXT(VLOOKUP(J20,'M.Sc. Aquatische Biologie'!$A$6:$E$75,3,FALSE),0),45),IF(Formular!$E$7='M.Sc. Molekularbiologie'!$H$1,LEFT(TEXT(VLOOKUP(J20,'M.Sc. Molekularbiologie'!$A$7:$E$82,2,FALSE),0)&amp;"/"&amp;TEXT(VLOOKUP(J20,'M.Sc. Molekularbiologie'!$A$7:$E$82,3,FALSE),0),45))))),"")</f>
        <v/>
      </c>
      <c r="L20" s="2"/>
      <c r="M20" s="49" t="str">
        <f>IF(OR(J20="",L20="A",L20="B",L20="C",L20="D"),"",IF(J20&gt;0,IF(Formular!$E$7='M.Sc. Biologie'!$H$1,VLOOKUP(Formular!J20,'M.Sc. Biologie'!$A$6:$E$61,5,FALSE),IF(Formular!$E$7='M.Sc. Aquatische Biologie'!$H$1,VLOOKUP(Formular!J20,'M.Sc. Aquatische Biologie'!$A$6:$E$75,5,FALSE),IF(Formular!$E$7='M.Sc. Molekularbiologie'!$H$1,VLOOKUP(Formular!J20,'M.Sc. Molekularbiologie'!$A$7:$E$82,5,FALSE),IF(Formular!$E$7='M.Sc. Med. Biologie'!$H$1,VLOOKUP(Formular!J20,'M.Sc. Med. Biologie'!$A$6:$E$100,5,FALSE))))),""))</f>
        <v/>
      </c>
      <c r="N20" s="7"/>
      <c r="O20" s="8"/>
    </row>
    <row r="21" spans="2:15" x14ac:dyDescent="0.25">
      <c r="B21" s="102"/>
      <c r="C21" s="103"/>
      <c r="D21" s="2"/>
      <c r="E21" s="3"/>
      <c r="F21" s="4"/>
      <c r="G21" s="5"/>
      <c r="H21" s="9"/>
      <c r="I21" s="50" t="str">
        <f>LEFT(IF(H21&gt;0,IF($E$7='M.Sc. Med. Biologie'!$H$1,VLOOKUP(Formular!H21,'M.Sc. Med. Biologie'!$A$6:$F$100,3,FALSE),IF($E$7='M.Sc. Biologie'!$H$1,VLOOKUP(Formular!H21,'M.Sc. Biologie'!$A$10:$F$61,3,FALSE),IF($E$7='M.Sc. Aquatische Biologie'!$H$1,VLOOKUP(Formular!H21,'M.Sc. Aquatische Biologie'!$A$6:$F$75,3,FALSE),IF($E$7='M.Sc. Molekularbiologie'!$H$1,VLOOKUP(Formular!H21,'M.Sc. Molekularbiologie'!$A$7:$F$82,3,FALSE))))),""),45)</f>
        <v/>
      </c>
      <c r="J21" s="6"/>
      <c r="K21" s="75" t="str">
        <f>IF(J21&gt;0,IF(Formular!$E$7='M.Sc. Med. Biologie'!$H$1,LEFT(TEXT(VLOOKUP(J21,'M.Sc. Med. Biologie'!$A$6:$E$100,2,FALSE),0)&amp;"/"&amp;TEXT(VLOOKUP(J21,'M.Sc. Med. Biologie'!$A$6:$E$100,3,FALSE),0),45),IF(Formular!$E$7='M.Sc. Biologie'!$H$1,LEFT(TEXT(VLOOKUP(J21,'M.Sc. Biologie'!$A$6:$E$61,2,FALSE),0)&amp;"/"&amp;TEXT(VLOOKUP(J21,'M.Sc. Biologie'!$A$6:$E$61,3,FALSE),0),45),IF(Formular!$E$7='M.Sc. Aquatische Biologie'!$H$1,LEFT(TEXT(VLOOKUP(J21,'M.Sc. Aquatische Biologie'!$A$6:$E$75,2,FALSE),0)&amp;"/"&amp;TEXT(VLOOKUP(J21,'M.Sc. Aquatische Biologie'!$A$6:$E$75,3,FALSE),0),45),IF(Formular!$E$7='M.Sc. Molekularbiologie'!$H$1,LEFT(TEXT(VLOOKUP(J21,'M.Sc. Molekularbiologie'!$A$7:$E$82,2,FALSE),0)&amp;"/"&amp;TEXT(VLOOKUP(J21,'M.Sc. Molekularbiologie'!$A$7:$E$82,3,FALSE),0),45))))),"")</f>
        <v/>
      </c>
      <c r="L21" s="2"/>
      <c r="M21" s="49" t="str">
        <f>IF(OR(J21="",L21="A",L21="B",L21="C",L21="D"),"",IF(J21&gt;0,IF(Formular!$E$7='M.Sc. Biologie'!$H$1,VLOOKUP(Formular!J21,'M.Sc. Biologie'!$A$6:$E$61,5,FALSE),IF(Formular!$E$7='M.Sc. Aquatische Biologie'!$H$1,VLOOKUP(Formular!J21,'M.Sc. Aquatische Biologie'!$A$6:$E$75,5,FALSE),IF(Formular!$E$7='M.Sc. Molekularbiologie'!$H$1,VLOOKUP(Formular!J21,'M.Sc. Molekularbiologie'!$A$7:$E$82,5,FALSE),IF(Formular!$E$7='M.Sc. Med. Biologie'!$H$1,VLOOKUP(Formular!J21,'M.Sc. Med. Biologie'!$A$6:$E$100,5,FALSE))))),""))</f>
        <v/>
      </c>
      <c r="N21" s="7"/>
      <c r="O21" s="8"/>
    </row>
    <row r="22" spans="2:15" x14ac:dyDescent="0.25">
      <c r="B22" s="102"/>
      <c r="C22" s="103"/>
      <c r="D22" s="2"/>
      <c r="E22" s="3"/>
      <c r="F22" s="4"/>
      <c r="G22" s="5"/>
      <c r="H22" s="9"/>
      <c r="I22" s="50" t="str">
        <f>LEFT(IF(H22&gt;0,IF($E$7='M.Sc. Med. Biologie'!$H$1,VLOOKUP(Formular!H22,'M.Sc. Med. Biologie'!$A$6:$F$100,3,FALSE),IF($E$7='M.Sc. Biologie'!$H$1,VLOOKUP(Formular!H22,'M.Sc. Biologie'!$A$10:$F$61,3,FALSE),IF($E$7='M.Sc. Aquatische Biologie'!$H$1,VLOOKUP(Formular!H22,'M.Sc. Aquatische Biologie'!$A$6:$F$75,3,FALSE),IF($E$7='M.Sc. Molekularbiologie'!$H$1,VLOOKUP(Formular!H22,'M.Sc. Molekularbiologie'!$A$7:$F$82,3,FALSE))))),""),45)</f>
        <v/>
      </c>
      <c r="J22" s="6"/>
      <c r="K22" s="75" t="str">
        <f>IF(J22&gt;0,IF(Formular!$E$7='M.Sc. Med. Biologie'!$H$1,LEFT(TEXT(VLOOKUP(J22,'M.Sc. Med. Biologie'!$A$6:$E$100,2,FALSE),0)&amp;"/"&amp;TEXT(VLOOKUP(J22,'M.Sc. Med. Biologie'!$A$6:$E$100,3,FALSE),0),45),IF(Formular!$E$7='M.Sc. Biologie'!$H$1,LEFT(TEXT(VLOOKUP(J22,'M.Sc. Biologie'!$A$6:$E$61,2,FALSE),0)&amp;"/"&amp;TEXT(VLOOKUP(J22,'M.Sc. Biologie'!$A$6:$E$61,3,FALSE),0),45),IF(Formular!$E$7='M.Sc. Aquatische Biologie'!$H$1,LEFT(TEXT(VLOOKUP(J22,'M.Sc. Aquatische Biologie'!$A$6:$E$75,2,FALSE),0)&amp;"/"&amp;TEXT(VLOOKUP(J22,'M.Sc. Aquatische Biologie'!$A$6:$E$75,3,FALSE),0),45),IF(Formular!$E$7='M.Sc. Molekularbiologie'!$H$1,LEFT(TEXT(VLOOKUP(J22,'M.Sc. Molekularbiologie'!$A$7:$E$82,2,FALSE),0)&amp;"/"&amp;TEXT(VLOOKUP(J22,'M.Sc. Molekularbiologie'!$A$7:$E$82,3,FALSE),0),45))))),"")</f>
        <v/>
      </c>
      <c r="L22" s="2"/>
      <c r="M22" s="49" t="str">
        <f>IF(OR(J22="",L22="A",L22="B",L22="C",L22="D"),"",IF(J22&gt;0,IF(Formular!$E$7='M.Sc. Biologie'!$H$1,VLOOKUP(Formular!J22,'M.Sc. Biologie'!$A$6:$E$61,5,FALSE),IF(Formular!$E$7='M.Sc. Aquatische Biologie'!$H$1,VLOOKUP(Formular!J22,'M.Sc. Aquatische Biologie'!$A$6:$E$75,5,FALSE),IF(Formular!$E$7='M.Sc. Molekularbiologie'!$H$1,VLOOKUP(Formular!J22,'M.Sc. Molekularbiologie'!$A$7:$E$82,5,FALSE),IF(Formular!$E$7='M.Sc. Med. Biologie'!$H$1,VLOOKUP(Formular!J22,'M.Sc. Med. Biologie'!$A$6:$E$100,5,FALSE))))),""))</f>
        <v/>
      </c>
      <c r="N22" s="7"/>
      <c r="O22" s="8"/>
    </row>
    <row r="23" spans="2:15" x14ac:dyDescent="0.25">
      <c r="B23" s="102"/>
      <c r="C23" s="103"/>
      <c r="D23" s="2"/>
      <c r="E23" s="3"/>
      <c r="F23" s="4"/>
      <c r="G23" s="5"/>
      <c r="H23" s="9"/>
      <c r="I23" s="50" t="str">
        <f>LEFT(IF(H23&gt;0,IF($E$7='M.Sc. Med. Biologie'!$H$1,VLOOKUP(Formular!H23,'M.Sc. Med. Biologie'!$A$6:$F$100,3,FALSE),IF($E$7='M.Sc. Biologie'!$H$1,VLOOKUP(Formular!H23,'M.Sc. Biologie'!$A$10:$F$61,3,FALSE),IF($E$7='M.Sc. Aquatische Biologie'!$H$1,VLOOKUP(Formular!H23,'M.Sc. Aquatische Biologie'!$A$6:$F$75,3,FALSE),IF($E$7='M.Sc. Molekularbiologie'!$H$1,VLOOKUP(Formular!H23,'M.Sc. Molekularbiologie'!$A$7:$F$82,3,FALSE))))),""),45)</f>
        <v/>
      </c>
      <c r="J23" s="6"/>
      <c r="K23" s="75" t="str">
        <f>IF(J23&gt;0,IF(Formular!$E$7='M.Sc. Med. Biologie'!$H$1,LEFT(TEXT(VLOOKUP(J23,'M.Sc. Med. Biologie'!$A$6:$E$100,2,FALSE),0)&amp;"/"&amp;TEXT(VLOOKUP(J23,'M.Sc. Med. Biologie'!$A$6:$E$100,3,FALSE),0),45),IF(Formular!$E$7='M.Sc. Biologie'!$H$1,LEFT(TEXT(VLOOKUP(J23,'M.Sc. Biologie'!$A$6:$E$61,2,FALSE),0)&amp;"/"&amp;TEXT(VLOOKUP(J23,'M.Sc. Biologie'!$A$6:$E$61,3,FALSE),0),45),IF(Formular!$E$7='M.Sc. Aquatische Biologie'!$H$1,LEFT(TEXT(VLOOKUP(J23,'M.Sc. Aquatische Biologie'!$A$6:$E$75,2,FALSE),0)&amp;"/"&amp;TEXT(VLOOKUP(J23,'M.Sc. Aquatische Biologie'!$A$6:$E$75,3,FALSE),0),45),IF(Formular!$E$7='M.Sc. Molekularbiologie'!$H$1,LEFT(TEXT(VLOOKUP(J23,'M.Sc. Molekularbiologie'!$A$7:$E$82,2,FALSE),0)&amp;"/"&amp;TEXT(VLOOKUP(J23,'M.Sc. Molekularbiologie'!$A$7:$E$82,3,FALSE),0),45))))),"")</f>
        <v/>
      </c>
      <c r="L23" s="2"/>
      <c r="M23" s="49" t="str">
        <f>IF(OR(J23="",L23="A",L23="B",L23="C",L23="D"),"",IF(J23&gt;0,IF(Formular!$E$7='M.Sc. Biologie'!$H$1,VLOOKUP(Formular!J23,'M.Sc. Biologie'!$A$6:$E$61,5,FALSE),IF(Formular!$E$7='M.Sc. Aquatische Biologie'!$H$1,VLOOKUP(Formular!J23,'M.Sc. Aquatische Biologie'!$A$6:$E$75,5,FALSE),IF(Formular!$E$7='M.Sc. Molekularbiologie'!$H$1,VLOOKUP(Formular!J23,'M.Sc. Molekularbiologie'!$A$7:$E$82,5,FALSE),IF(Formular!$E$7='M.Sc. Med. Biologie'!$H$1,VLOOKUP(Formular!J23,'M.Sc. Med. Biologie'!$A$6:$E$100,5,FALSE))))),""))</f>
        <v/>
      </c>
      <c r="N23" s="7"/>
      <c r="O23" s="8"/>
    </row>
    <row r="24" spans="2:15" x14ac:dyDescent="0.25">
      <c r="B24" s="102"/>
      <c r="C24" s="103"/>
      <c r="D24" s="2"/>
      <c r="E24" s="3"/>
      <c r="F24" s="4"/>
      <c r="G24" s="5"/>
      <c r="H24" s="9"/>
      <c r="I24" s="50" t="str">
        <f>LEFT(IF(H24&gt;0,IF($E$7='M.Sc. Med. Biologie'!$H$1,VLOOKUP(Formular!H24,'M.Sc. Med. Biologie'!$A$6:$F$100,3,FALSE),IF($E$7='M.Sc. Biologie'!$H$1,VLOOKUP(Formular!H24,'M.Sc. Biologie'!$A$10:$F$61,3,FALSE),IF($E$7='M.Sc. Aquatische Biologie'!$H$1,VLOOKUP(Formular!H24,'M.Sc. Aquatische Biologie'!$A$6:$F$75,3,FALSE),IF($E$7='M.Sc. Molekularbiologie'!$H$1,VLOOKUP(Formular!H24,'M.Sc. Molekularbiologie'!$A$7:$F$82,3,FALSE))))),""),45)</f>
        <v/>
      </c>
      <c r="J24" s="6"/>
      <c r="K24" s="75" t="str">
        <f>IF(J24&gt;0,IF(Formular!$E$7='M.Sc. Med. Biologie'!$H$1,LEFT(TEXT(VLOOKUP(J24,'M.Sc. Med. Biologie'!$A$6:$E$100,2,FALSE),0)&amp;"/"&amp;TEXT(VLOOKUP(J24,'M.Sc. Med. Biologie'!$A$6:$E$100,3,FALSE),0),45),IF(Formular!$E$7='M.Sc. Biologie'!$H$1,LEFT(TEXT(VLOOKUP(J24,'M.Sc. Biologie'!$A$6:$E$61,2,FALSE),0)&amp;"/"&amp;TEXT(VLOOKUP(J24,'M.Sc. Biologie'!$A$6:$E$61,3,FALSE),0),45),IF(Formular!$E$7='M.Sc. Aquatische Biologie'!$H$1,LEFT(TEXT(VLOOKUP(J24,'M.Sc. Aquatische Biologie'!$A$6:$E$75,2,FALSE),0)&amp;"/"&amp;TEXT(VLOOKUP(J24,'M.Sc. Aquatische Biologie'!$A$6:$E$75,3,FALSE),0),45),IF(Formular!$E$7='M.Sc. Molekularbiologie'!$H$1,LEFT(TEXT(VLOOKUP(J24,'M.Sc. Molekularbiologie'!$A$7:$E$82,2,FALSE),0)&amp;"/"&amp;TEXT(VLOOKUP(J24,'M.Sc. Molekularbiologie'!$A$7:$E$82,3,FALSE),0),45))))),"")</f>
        <v/>
      </c>
      <c r="L24" s="2"/>
      <c r="M24" s="49" t="str">
        <f>IF(OR(J24="",L24="A",L24="B",L24="C",L24="D"),"",IF(J24&gt;0,IF(Formular!$E$7='M.Sc. Biologie'!$H$1,VLOOKUP(Formular!J24,'M.Sc. Biologie'!$A$6:$E$61,5,FALSE),IF(Formular!$E$7='M.Sc. Aquatische Biologie'!$H$1,VLOOKUP(Formular!J24,'M.Sc. Aquatische Biologie'!$A$6:$E$75,5,FALSE),IF(Formular!$E$7='M.Sc. Molekularbiologie'!$H$1,VLOOKUP(Formular!J24,'M.Sc. Molekularbiologie'!$A$7:$E$82,5,FALSE),IF(Formular!$E$7='M.Sc. Med. Biologie'!$H$1,VLOOKUP(Formular!J24,'M.Sc. Med. Biologie'!$A$6:$E$100,5,FALSE))))),""))</f>
        <v/>
      </c>
      <c r="N24" s="7"/>
      <c r="O24" s="8"/>
    </row>
    <row r="25" spans="2:15" x14ac:dyDescent="0.25">
      <c r="B25" s="102"/>
      <c r="C25" s="103"/>
      <c r="D25" s="2"/>
      <c r="E25" s="3"/>
      <c r="F25" s="4"/>
      <c r="G25" s="5"/>
      <c r="H25" s="9"/>
      <c r="I25" s="50" t="str">
        <f>LEFT(IF(H25&gt;0,IF($E$7='M.Sc. Med. Biologie'!$H$1,VLOOKUP(Formular!H25,'M.Sc. Med. Biologie'!$A$6:$F$100,3,FALSE),IF($E$7='M.Sc. Biologie'!$H$1,VLOOKUP(Formular!H25,'M.Sc. Biologie'!$A$10:$F$61,3,FALSE),IF($E$7='M.Sc. Aquatische Biologie'!$H$1,VLOOKUP(Formular!H25,'M.Sc. Aquatische Biologie'!$A$6:$F$75,3,FALSE),IF($E$7='M.Sc. Molekularbiologie'!$H$1,VLOOKUP(Formular!H25,'M.Sc. Molekularbiologie'!$A$7:$F$82,3,FALSE))))),""),45)</f>
        <v/>
      </c>
      <c r="J25" s="6"/>
      <c r="K25" s="75" t="str">
        <f>IF(J25&gt;0,IF(Formular!$E$7='M.Sc. Med. Biologie'!$H$1,LEFT(TEXT(VLOOKUP(J25,'M.Sc. Med. Biologie'!$A$6:$E$100,2,FALSE),0)&amp;"/"&amp;TEXT(VLOOKUP(J25,'M.Sc. Med. Biologie'!$A$6:$E$100,3,FALSE),0),45),IF(Formular!$E$7='M.Sc. Biologie'!$H$1,LEFT(TEXT(VLOOKUP(J25,'M.Sc. Biologie'!$A$6:$E$61,2,FALSE),0)&amp;"/"&amp;TEXT(VLOOKUP(J25,'M.Sc. Biologie'!$A$6:$E$61,3,FALSE),0),45),IF(Formular!$E$7='M.Sc. Aquatische Biologie'!$H$1,LEFT(TEXT(VLOOKUP(J25,'M.Sc. Aquatische Biologie'!$A$6:$E$75,2,FALSE),0)&amp;"/"&amp;TEXT(VLOOKUP(J25,'M.Sc. Aquatische Biologie'!$A$6:$E$75,3,FALSE),0),45),IF(Formular!$E$7='M.Sc. Molekularbiologie'!$H$1,LEFT(TEXT(VLOOKUP(J25,'M.Sc. Molekularbiologie'!$A$7:$E$82,2,FALSE),0)&amp;"/"&amp;TEXT(VLOOKUP(J25,'M.Sc. Molekularbiologie'!$A$7:$E$82,3,FALSE),0),45))))),"")</f>
        <v/>
      </c>
      <c r="L25" s="2"/>
      <c r="M25" s="49" t="str">
        <f>IF(OR(J25="",L25="A",L25="B",L25="C",L25="D"),"",IF(J25&gt;0,IF(Formular!$E$7='M.Sc. Biologie'!$H$1,VLOOKUP(Formular!J25,'M.Sc. Biologie'!$A$6:$E$61,5,FALSE),IF(Formular!$E$7='M.Sc. Aquatische Biologie'!$H$1,VLOOKUP(Formular!J25,'M.Sc. Aquatische Biologie'!$A$6:$E$75,5,FALSE),IF(Formular!$E$7='M.Sc. Molekularbiologie'!$H$1,VLOOKUP(Formular!J25,'M.Sc. Molekularbiologie'!$A$7:$E$82,5,FALSE),IF(Formular!$E$7='M.Sc. Med. Biologie'!$H$1,VLOOKUP(Formular!J25,'M.Sc. Med. Biologie'!$A$6:$E$100,5,FALSE))))),""))</f>
        <v/>
      </c>
      <c r="N25" s="7"/>
      <c r="O25" s="8"/>
    </row>
    <row r="26" spans="2:15" x14ac:dyDescent="0.25">
      <c r="B26" s="102"/>
      <c r="C26" s="103"/>
      <c r="D26" s="2"/>
      <c r="E26" s="3"/>
      <c r="F26" s="4"/>
      <c r="G26" s="5"/>
      <c r="H26" s="9"/>
      <c r="I26" s="50" t="str">
        <f>LEFT(IF(H26&gt;0,IF($E$7='M.Sc. Med. Biologie'!$H$1,VLOOKUP(Formular!H26,'M.Sc. Med. Biologie'!$A$6:$F$100,3,FALSE),IF($E$7='M.Sc. Biologie'!$H$1,VLOOKUP(Formular!H26,'M.Sc. Biologie'!$A$10:$F$61,3,FALSE),IF($E$7='M.Sc. Aquatische Biologie'!$H$1,VLOOKUP(Formular!H26,'M.Sc. Aquatische Biologie'!$A$6:$F$75,3,FALSE),IF($E$7='M.Sc. Molekularbiologie'!$H$1,VLOOKUP(Formular!H26,'M.Sc. Molekularbiologie'!$A$7:$F$82,3,FALSE))))),""),45)</f>
        <v/>
      </c>
      <c r="J26" s="6"/>
      <c r="K26" s="75" t="str">
        <f>IF(J26&gt;0,IF(Formular!$E$7='M.Sc. Med. Biologie'!$H$1,LEFT(TEXT(VLOOKUP(J26,'M.Sc. Med. Biologie'!$A$6:$E$100,2,FALSE),0)&amp;"/"&amp;TEXT(VLOOKUP(J26,'M.Sc. Med. Biologie'!$A$6:$E$100,3,FALSE),0),45),IF(Formular!$E$7='M.Sc. Biologie'!$H$1,LEFT(TEXT(VLOOKUP(J26,'M.Sc. Biologie'!$A$6:$E$61,2,FALSE),0)&amp;"/"&amp;TEXT(VLOOKUP(J26,'M.Sc. Biologie'!$A$6:$E$61,3,FALSE),0),45),IF(Formular!$E$7='M.Sc. Aquatische Biologie'!$H$1,LEFT(TEXT(VLOOKUP(J26,'M.Sc. Aquatische Biologie'!$A$6:$E$75,2,FALSE),0)&amp;"/"&amp;TEXT(VLOOKUP(J26,'M.Sc. Aquatische Biologie'!$A$6:$E$75,3,FALSE),0),45),IF(Formular!$E$7='M.Sc. Molekularbiologie'!$H$1,LEFT(TEXT(VLOOKUP(J26,'M.Sc. Molekularbiologie'!$A$7:$E$82,2,FALSE),0)&amp;"/"&amp;TEXT(VLOOKUP(J26,'M.Sc. Molekularbiologie'!$A$7:$E$82,3,FALSE),0),45))))),"")</f>
        <v/>
      </c>
      <c r="L26" s="2"/>
      <c r="M26" s="49" t="str">
        <f>IF(OR(J26="",L26="A",L26="B",L26="C",L26="D"),"",IF(J26&gt;0,IF(Formular!$E$7='M.Sc. Biologie'!$H$1,VLOOKUP(Formular!J26,'M.Sc. Biologie'!$A$6:$E$61,5,FALSE),IF(Formular!$E$7='M.Sc. Aquatische Biologie'!$H$1,VLOOKUP(Formular!J26,'M.Sc. Aquatische Biologie'!$A$6:$E$75,5,FALSE),IF(Formular!$E$7='M.Sc. Molekularbiologie'!$H$1,VLOOKUP(Formular!J26,'M.Sc. Molekularbiologie'!$A$7:$E$82,5,FALSE),IF(Formular!$E$7='M.Sc. Med. Biologie'!$H$1,VLOOKUP(Formular!J26,'M.Sc. Med. Biologie'!$A$6:$E$100,5,FALSE))))),""))</f>
        <v/>
      </c>
      <c r="N26" s="7"/>
      <c r="O26" s="8"/>
    </row>
    <row r="27" spans="2:15" x14ac:dyDescent="0.25">
      <c r="B27" s="102"/>
      <c r="C27" s="103"/>
      <c r="D27" s="2"/>
      <c r="E27" s="3"/>
      <c r="F27" s="4"/>
      <c r="G27" s="5"/>
      <c r="H27" s="9"/>
      <c r="I27" s="50" t="str">
        <f>LEFT(IF(H27&gt;0,IF($E$7='M.Sc. Med. Biologie'!$H$1,VLOOKUP(Formular!H27,'M.Sc. Med. Biologie'!$A$6:$F$100,3,FALSE),IF($E$7='M.Sc. Biologie'!$H$1,VLOOKUP(Formular!H27,'M.Sc. Biologie'!$A$10:$F$61,3,FALSE),IF($E$7='M.Sc. Aquatische Biologie'!$H$1,VLOOKUP(Formular!H27,'M.Sc. Aquatische Biologie'!$A$6:$F$75,3,FALSE),IF($E$7='M.Sc. Molekularbiologie'!$H$1,VLOOKUP(Formular!H27,'M.Sc. Molekularbiologie'!$A$7:$F$82,3,FALSE))))),""),45)</f>
        <v/>
      </c>
      <c r="J27" s="6"/>
      <c r="K27" s="75" t="str">
        <f>IF(J27&gt;0,IF(Formular!$E$7='M.Sc. Med. Biologie'!$H$1,LEFT(TEXT(VLOOKUP(J27,'M.Sc. Med. Biologie'!$A$6:$E$100,2,FALSE),0)&amp;"/"&amp;TEXT(VLOOKUP(J27,'M.Sc. Med. Biologie'!$A$6:$E$100,3,FALSE),0),45),IF(Formular!$E$7='M.Sc. Biologie'!$H$1,LEFT(TEXT(VLOOKUP(J27,'M.Sc. Biologie'!$A$6:$E$61,2,FALSE),0)&amp;"/"&amp;TEXT(VLOOKUP(J27,'M.Sc. Biologie'!$A$6:$E$61,3,FALSE),0),45),IF(Formular!$E$7='M.Sc. Aquatische Biologie'!$H$1,LEFT(TEXT(VLOOKUP(J27,'M.Sc. Aquatische Biologie'!$A$6:$E$75,2,FALSE),0)&amp;"/"&amp;TEXT(VLOOKUP(J27,'M.Sc. Aquatische Biologie'!$A$6:$E$75,3,FALSE),0),45),IF(Formular!$E$7='M.Sc. Molekularbiologie'!$H$1,LEFT(TEXT(VLOOKUP(J27,'M.Sc. Molekularbiologie'!$A$7:$E$82,2,FALSE),0)&amp;"/"&amp;TEXT(VLOOKUP(J27,'M.Sc. Molekularbiologie'!$A$7:$E$82,3,FALSE),0),45))))),"")</f>
        <v/>
      </c>
      <c r="L27" s="2" t="s">
        <v>12</v>
      </c>
      <c r="M27" s="49" t="str">
        <f>IF(OR(J27="",L27="A",L27="B",L27="C",L27="D"),"",IF(J27&gt;0,IF(Formular!$E$7='M.Sc. Biologie'!$H$1,VLOOKUP(Formular!J27,'M.Sc. Biologie'!$A$6:$E$61,5,FALSE),IF(Formular!$E$7='M.Sc. Aquatische Biologie'!$H$1,VLOOKUP(Formular!J27,'M.Sc. Aquatische Biologie'!$A$6:$E$75,5,FALSE),IF(Formular!$E$7='M.Sc. Molekularbiologie'!$H$1,VLOOKUP(Formular!J27,'M.Sc. Molekularbiologie'!$A$7:$E$82,5,FALSE),IF(Formular!$E$7='M.Sc. Med. Biologie'!$H$1,VLOOKUP(Formular!J27,'M.Sc. Med. Biologie'!$A$6:$E$100,5,FALSE))))),""))</f>
        <v/>
      </c>
      <c r="N27" s="7"/>
      <c r="O27" s="8"/>
    </row>
    <row r="28" spans="2:15" x14ac:dyDescent="0.25">
      <c r="B28" s="102"/>
      <c r="C28" s="103"/>
      <c r="D28" s="2"/>
      <c r="E28" s="3"/>
      <c r="F28" s="4"/>
      <c r="G28" s="5"/>
      <c r="H28" s="9"/>
      <c r="I28" s="50" t="str">
        <f>LEFT(IF(H28&gt;0,IF($E$7='M.Sc. Med. Biologie'!$H$1,VLOOKUP(Formular!H28,'M.Sc. Med. Biologie'!$A$6:$F$100,3,FALSE),IF($E$7='M.Sc. Biologie'!$H$1,VLOOKUP(Formular!H28,'M.Sc. Biologie'!$A$10:$F$61,3,FALSE),IF($E$7='M.Sc. Aquatische Biologie'!$H$1,VLOOKUP(Formular!H28,'M.Sc. Aquatische Biologie'!$A$6:$F$75,3,FALSE),IF($E$7='M.Sc. Molekularbiologie'!$H$1,VLOOKUP(Formular!H28,'M.Sc. Molekularbiologie'!$A$7:$F$82,3,FALSE))))),""),45)</f>
        <v/>
      </c>
      <c r="J28" s="6"/>
      <c r="K28" s="75" t="str">
        <f>IF(J28&gt;0,IF(Formular!$E$7='M.Sc. Med. Biologie'!$H$1,LEFT(TEXT(VLOOKUP(J28,'M.Sc. Med. Biologie'!$A$6:$E$100,2,FALSE),0)&amp;"/"&amp;TEXT(VLOOKUP(J28,'M.Sc. Med. Biologie'!$A$6:$E$100,3,FALSE),0),45),IF(Formular!$E$7='M.Sc. Biologie'!$H$1,LEFT(TEXT(VLOOKUP(J28,'M.Sc. Biologie'!$A$6:$E$61,2,FALSE),0)&amp;"/"&amp;TEXT(VLOOKUP(J28,'M.Sc. Biologie'!$A$6:$E$61,3,FALSE),0),45),IF(Formular!$E$7='M.Sc. Aquatische Biologie'!$H$1,LEFT(TEXT(VLOOKUP(J28,'M.Sc. Aquatische Biologie'!$A$6:$E$75,2,FALSE),0)&amp;"/"&amp;TEXT(VLOOKUP(J28,'M.Sc. Aquatische Biologie'!$A$6:$E$75,3,FALSE),0),45),IF(Formular!$E$7='M.Sc. Molekularbiologie'!$H$1,LEFT(TEXT(VLOOKUP(J28,'M.Sc. Molekularbiologie'!$A$7:$E$82,2,FALSE),0)&amp;"/"&amp;TEXT(VLOOKUP(J28,'M.Sc. Molekularbiologie'!$A$7:$E$82,3,FALSE),0),45))))),"")</f>
        <v/>
      </c>
      <c r="L28" s="2" t="s">
        <v>12</v>
      </c>
      <c r="M28" s="49" t="str">
        <f>IF(OR(J28="",L28="A",L28="B",L28="C",L28="D"),"",IF(J28&gt;0,IF(Formular!$E$7='M.Sc. Biologie'!$H$1,VLOOKUP(Formular!J28,'M.Sc. Biologie'!$A$6:$E$61,5,FALSE),IF(Formular!$E$7='M.Sc. Aquatische Biologie'!$H$1,VLOOKUP(Formular!J28,'M.Sc. Aquatische Biologie'!$A$6:$E$75,5,FALSE),IF(Formular!$E$7='M.Sc. Molekularbiologie'!$H$1,VLOOKUP(Formular!J28,'M.Sc. Molekularbiologie'!$A$7:$E$82,5,FALSE),IF(Formular!$E$7='M.Sc. Med. Biologie'!$H$1,VLOOKUP(Formular!J28,'M.Sc. Med. Biologie'!$A$6:$E$100,5,FALSE))))),""))</f>
        <v/>
      </c>
      <c r="N28" s="7"/>
      <c r="O28" s="8"/>
    </row>
    <row r="29" spans="2:15" x14ac:dyDescent="0.25">
      <c r="B29" s="102"/>
      <c r="C29" s="103"/>
      <c r="D29" s="2"/>
      <c r="E29" s="3"/>
      <c r="F29" s="4"/>
      <c r="G29" s="5"/>
      <c r="H29" s="9"/>
      <c r="I29" s="50" t="str">
        <f>LEFT(IF(H29&gt;0,IF($E$7='M.Sc. Med. Biologie'!$H$1,VLOOKUP(Formular!H29,'M.Sc. Med. Biologie'!$A$6:$F$100,3,FALSE),IF($E$7='M.Sc. Biologie'!$H$1,VLOOKUP(Formular!H29,'M.Sc. Biologie'!$A$10:$F$61,3,FALSE),IF($E$7='M.Sc. Aquatische Biologie'!$H$1,VLOOKUP(Formular!H29,'M.Sc. Aquatische Biologie'!$A$6:$F$75,3,FALSE),IF($E$7='M.Sc. Molekularbiologie'!$H$1,VLOOKUP(Formular!H29,'M.Sc. Molekularbiologie'!$A$7:$F$82,3,FALSE))))),""),45)</f>
        <v/>
      </c>
      <c r="J29" s="6"/>
      <c r="K29" s="75" t="str">
        <f>IF(J29&gt;0,IF(Formular!$E$7='M.Sc. Med. Biologie'!$H$1,LEFT(TEXT(VLOOKUP(J29,'M.Sc. Med. Biologie'!$A$6:$E$100,2,FALSE),0)&amp;"/"&amp;TEXT(VLOOKUP(J29,'M.Sc. Med. Biologie'!$A$6:$E$100,3,FALSE),0),45),IF(Formular!$E$7='M.Sc. Biologie'!$H$1,LEFT(TEXT(VLOOKUP(J29,'M.Sc. Biologie'!$A$6:$E$61,2,FALSE),0)&amp;"/"&amp;TEXT(VLOOKUP(J29,'M.Sc. Biologie'!$A$6:$E$61,3,FALSE),0),45),IF(Formular!$E$7='M.Sc. Aquatische Biologie'!$H$1,LEFT(TEXT(VLOOKUP(J29,'M.Sc. Aquatische Biologie'!$A$6:$E$75,2,FALSE),0)&amp;"/"&amp;TEXT(VLOOKUP(J29,'M.Sc. Aquatische Biologie'!$A$6:$E$75,3,FALSE),0),45),IF(Formular!$E$7='M.Sc. Molekularbiologie'!$H$1,LEFT(TEXT(VLOOKUP(J29,'M.Sc. Molekularbiologie'!$A$7:$E$82,2,FALSE),0)&amp;"/"&amp;TEXT(VLOOKUP(J29,'M.Sc. Molekularbiologie'!$A$7:$E$82,3,FALSE),0),45))))),"")</f>
        <v/>
      </c>
      <c r="L29" s="2" t="s">
        <v>12</v>
      </c>
      <c r="M29" s="49" t="str">
        <f>IF(OR(J29="",L29="A",L29="B",L29="C",L29="D"),"",IF(J29&gt;0,IF(Formular!$E$7='M.Sc. Biologie'!$H$1,VLOOKUP(Formular!J29,'M.Sc. Biologie'!$A$6:$E$61,5,FALSE),IF(Formular!$E$7='M.Sc. Aquatische Biologie'!$H$1,VLOOKUP(Formular!J29,'M.Sc. Aquatische Biologie'!$A$6:$E$75,5,FALSE),IF(Formular!$E$7='M.Sc. Molekularbiologie'!$H$1,VLOOKUP(Formular!J29,'M.Sc. Molekularbiologie'!$A$7:$E$82,5,FALSE),IF(Formular!$E$7='M.Sc. Med. Biologie'!$H$1,VLOOKUP(Formular!J29,'M.Sc. Med. Biologie'!$A$6:$E$100,5,FALSE))))),""))</f>
        <v/>
      </c>
      <c r="N29" s="7"/>
      <c r="O29" s="8"/>
    </row>
    <row r="30" spans="2:15" x14ac:dyDescent="0.25">
      <c r="B30" s="102"/>
      <c r="C30" s="103"/>
      <c r="D30" s="2"/>
      <c r="E30" s="3"/>
      <c r="F30" s="4"/>
      <c r="G30" s="5"/>
      <c r="H30" s="9"/>
      <c r="I30" s="50" t="str">
        <f>LEFT(IF(H30&gt;0,IF($E$7='M.Sc. Med. Biologie'!$H$1,VLOOKUP(Formular!H30,'M.Sc. Med. Biologie'!$A$6:$F$100,3,FALSE),IF($E$7='M.Sc. Biologie'!$H$1,VLOOKUP(Formular!H30,'M.Sc. Biologie'!$A$10:$F$61,3,FALSE),IF($E$7='M.Sc. Aquatische Biologie'!$H$1,VLOOKUP(Formular!H30,'M.Sc. Aquatische Biologie'!$A$6:$F$75,3,FALSE),IF($E$7='M.Sc. Molekularbiologie'!$H$1,VLOOKUP(Formular!H30,'M.Sc. Molekularbiologie'!$A$7:$F$82,3,FALSE))))),""),45)</f>
        <v/>
      </c>
      <c r="J30" s="6"/>
      <c r="K30" s="75" t="str">
        <f>IF(J30&gt;0,IF(Formular!$E$7='M.Sc. Med. Biologie'!$H$1,LEFT(TEXT(VLOOKUP(J30,'M.Sc. Med. Biologie'!$A$6:$E$100,2,FALSE),0)&amp;"/"&amp;TEXT(VLOOKUP(J30,'M.Sc. Med. Biologie'!$A$6:$E$100,3,FALSE),0),45),IF(Formular!$E$7='M.Sc. Biologie'!$H$1,LEFT(TEXT(VLOOKUP(J30,'M.Sc. Biologie'!$A$6:$E$61,2,FALSE),0)&amp;"/"&amp;TEXT(VLOOKUP(J30,'M.Sc. Biologie'!$A$6:$E$61,3,FALSE),0),45),IF(Formular!$E$7='M.Sc. Aquatische Biologie'!$H$1,LEFT(TEXT(VLOOKUP(J30,'M.Sc. Aquatische Biologie'!$A$6:$E$75,2,FALSE),0)&amp;"/"&amp;TEXT(VLOOKUP(J30,'M.Sc. Aquatische Biologie'!$A$6:$E$75,3,FALSE),0),45),IF(Formular!$E$7='M.Sc. Molekularbiologie'!$H$1,LEFT(TEXT(VLOOKUP(J30,'M.Sc. Molekularbiologie'!$A$7:$E$82,2,FALSE),0)&amp;"/"&amp;TEXT(VLOOKUP(J30,'M.Sc. Molekularbiologie'!$A$7:$E$82,3,FALSE),0),45))))),"")</f>
        <v/>
      </c>
      <c r="L30" s="2" t="s">
        <v>12</v>
      </c>
      <c r="M30" s="49" t="str">
        <f>IF(OR(J30="",L30="A",L30="B",L30="C",L30="D"),"",IF(J30&gt;0,IF(Formular!$E$7='M.Sc. Biologie'!$H$1,VLOOKUP(Formular!J30,'M.Sc. Biologie'!$A$6:$E$61,5,FALSE),IF(Formular!$E$7='M.Sc. Aquatische Biologie'!$H$1,VLOOKUP(Formular!J30,'M.Sc. Aquatische Biologie'!$A$6:$E$75,5,FALSE),IF(Formular!$E$7='M.Sc. Molekularbiologie'!$H$1,VLOOKUP(Formular!J30,'M.Sc. Molekularbiologie'!$A$7:$E$82,5,FALSE),IF(Formular!$E$7='M.Sc. Med. Biologie'!$H$1,VLOOKUP(Formular!J30,'M.Sc. Med. Biologie'!$A$6:$E$100,5,FALSE))))),""))</f>
        <v/>
      </c>
      <c r="N30" s="7"/>
      <c r="O30" s="8"/>
    </row>
    <row r="31" spans="2:15" x14ac:dyDescent="0.25">
      <c r="B31" s="102"/>
      <c r="C31" s="103"/>
      <c r="D31" s="2"/>
      <c r="E31" s="3"/>
      <c r="F31" s="4"/>
      <c r="G31" s="5"/>
      <c r="H31" s="9"/>
      <c r="I31" s="50" t="str">
        <f>LEFT(IF(H31&gt;0,IF($E$7='M.Sc. Med. Biologie'!$H$1,VLOOKUP(Formular!H31,'M.Sc. Med. Biologie'!$A$6:$F$100,3,FALSE),IF($E$7='M.Sc. Biologie'!$H$1,VLOOKUP(Formular!H31,'M.Sc. Biologie'!$A$10:$F$61,3,FALSE),IF($E$7='M.Sc. Aquatische Biologie'!$H$1,VLOOKUP(Formular!H31,'M.Sc. Aquatische Biologie'!$A$6:$F$75,3,FALSE),IF($E$7='M.Sc. Molekularbiologie'!$H$1,VLOOKUP(Formular!H31,'M.Sc. Molekularbiologie'!$A$7:$F$82,3,FALSE))))),""),45)</f>
        <v/>
      </c>
      <c r="J31" s="6"/>
      <c r="K31" s="75" t="str">
        <f>IF(J31&gt;0,IF(Formular!$E$7='M.Sc. Med. Biologie'!$H$1,LEFT(TEXT(VLOOKUP(J31,'M.Sc. Med. Biologie'!$A$6:$E$100,2,FALSE),0)&amp;"/"&amp;TEXT(VLOOKUP(J31,'M.Sc. Med. Biologie'!$A$6:$E$100,3,FALSE),0),45),IF(Formular!$E$7='M.Sc. Biologie'!$H$1,LEFT(TEXT(VLOOKUP(J31,'M.Sc. Biologie'!$A$6:$E$61,2,FALSE),0)&amp;"/"&amp;TEXT(VLOOKUP(J31,'M.Sc. Biologie'!$A$6:$E$61,3,FALSE),0),45),IF(Formular!$E$7='M.Sc. Aquatische Biologie'!$H$1,LEFT(TEXT(VLOOKUP(J31,'M.Sc. Aquatische Biologie'!$A$6:$E$75,2,FALSE),0)&amp;"/"&amp;TEXT(VLOOKUP(J31,'M.Sc. Aquatische Biologie'!$A$6:$E$75,3,FALSE),0),45),IF(Formular!$E$7='M.Sc. Molekularbiologie'!$H$1,LEFT(TEXT(VLOOKUP(J31,'M.Sc. Molekularbiologie'!$A$7:$E$82,2,FALSE),0)&amp;"/"&amp;TEXT(VLOOKUP(J31,'M.Sc. Molekularbiologie'!$A$7:$E$82,3,FALSE),0),45))))),"")</f>
        <v/>
      </c>
      <c r="L31" s="2" t="s">
        <v>12</v>
      </c>
      <c r="M31" s="49" t="str">
        <f>IF(OR(J31="",L31="A",L31="B",L31="C",L31="D"),"",IF(J31&gt;0,IF(Formular!$E$7='M.Sc. Biologie'!$H$1,VLOOKUP(Formular!J31,'M.Sc. Biologie'!$A$6:$E$61,5,FALSE),IF(Formular!$E$7='M.Sc. Aquatische Biologie'!$H$1,VLOOKUP(Formular!J31,'M.Sc. Aquatische Biologie'!$A$6:$E$75,5,FALSE),IF(Formular!$E$7='M.Sc. Molekularbiologie'!$H$1,VLOOKUP(Formular!J31,'M.Sc. Molekularbiologie'!$A$7:$E$82,5,FALSE),IF(Formular!$E$7='M.Sc. Med. Biologie'!$H$1,VLOOKUP(Formular!J31,'M.Sc. Med. Biologie'!$A$6:$E$100,5,FALSE))))),""))</f>
        <v/>
      </c>
      <c r="N31" s="7"/>
      <c r="O31" s="8"/>
    </row>
    <row r="32" spans="2:15" x14ac:dyDescent="0.25">
      <c r="B32" s="102"/>
      <c r="C32" s="103"/>
      <c r="D32" s="2"/>
      <c r="E32" s="3"/>
      <c r="F32" s="4"/>
      <c r="G32" s="5"/>
      <c r="H32" s="9"/>
      <c r="I32" s="50" t="str">
        <f>LEFT(IF(H32&gt;0,IF($E$7='M.Sc. Med. Biologie'!$H$1,VLOOKUP(Formular!H32,'M.Sc. Med. Biologie'!$A$6:$F$100,3,FALSE),IF($E$7='M.Sc. Biologie'!$H$1,VLOOKUP(Formular!H32,'M.Sc. Biologie'!$A$10:$F$61,3,FALSE),IF($E$7='M.Sc. Aquatische Biologie'!$H$1,VLOOKUP(Formular!H32,'M.Sc. Aquatische Biologie'!$A$6:$F$75,3,FALSE),IF($E$7='M.Sc. Molekularbiologie'!$H$1,VLOOKUP(Formular!H32,'M.Sc. Molekularbiologie'!$A$7:$F$82,3,FALSE))))),""),45)</f>
        <v/>
      </c>
      <c r="J32" s="6"/>
      <c r="K32" s="75" t="str">
        <f>IF(J32&gt;0,IF(Formular!$E$7='M.Sc. Med. Biologie'!$H$1,LEFT(TEXT(VLOOKUP(J32,'M.Sc. Med. Biologie'!$A$6:$E$100,2,FALSE),0)&amp;"/"&amp;TEXT(VLOOKUP(J32,'M.Sc. Med. Biologie'!$A$6:$E$100,3,FALSE),0),45),IF(Formular!$E$7='M.Sc. Biologie'!$H$1,LEFT(TEXT(VLOOKUP(J32,'M.Sc. Biologie'!$A$6:$E$61,2,FALSE),0)&amp;"/"&amp;TEXT(VLOOKUP(J32,'M.Sc. Biologie'!$A$6:$E$61,3,FALSE),0),45),IF(Formular!$E$7='M.Sc. Aquatische Biologie'!$H$1,LEFT(TEXT(VLOOKUP(J32,'M.Sc. Aquatische Biologie'!$A$6:$E$75,2,FALSE),0)&amp;"/"&amp;TEXT(VLOOKUP(J32,'M.Sc. Aquatische Biologie'!$A$6:$E$75,3,FALSE),0),45),IF(Formular!$E$7='M.Sc. Molekularbiologie'!$H$1,LEFT(TEXT(VLOOKUP(J32,'M.Sc. Molekularbiologie'!$A$7:$E$82,2,FALSE),0)&amp;"/"&amp;TEXT(VLOOKUP(J32,'M.Sc. Molekularbiologie'!$A$7:$E$82,3,FALSE),0),45))))),"")</f>
        <v/>
      </c>
      <c r="L32" s="2" t="s">
        <v>12</v>
      </c>
      <c r="M32" s="49" t="str">
        <f>IF(OR(J32="",L32="A",L32="B",L32="C",L32="D"),"",IF(J32&gt;0,IF(Formular!$E$7='M.Sc. Biologie'!$H$1,VLOOKUP(Formular!J32,'M.Sc. Biologie'!$A$6:$E$61,5,FALSE),IF(Formular!$E$7='M.Sc. Aquatische Biologie'!$H$1,VLOOKUP(Formular!J32,'M.Sc. Aquatische Biologie'!$A$6:$E$75,5,FALSE),IF(Formular!$E$7='M.Sc. Molekularbiologie'!$H$1,VLOOKUP(Formular!J32,'M.Sc. Molekularbiologie'!$A$7:$E$82,5,FALSE),IF(Formular!$E$7='M.Sc. Med. Biologie'!$H$1,VLOOKUP(Formular!J32,'M.Sc. Med. Biologie'!$A$6:$E$100,5,FALSE))))),""))</f>
        <v/>
      </c>
      <c r="N32" s="7"/>
      <c r="O32" s="8"/>
    </row>
    <row r="33" spans="2:15" x14ac:dyDescent="0.25">
      <c r="B33" s="102"/>
      <c r="C33" s="103"/>
      <c r="D33" s="2"/>
      <c r="E33" s="3"/>
      <c r="F33" s="4"/>
      <c r="G33" s="5"/>
      <c r="H33" s="9"/>
      <c r="I33" s="50" t="str">
        <f>LEFT(IF(H33&gt;0,IF($E$7='M.Sc. Med. Biologie'!$H$1,VLOOKUP(Formular!H33,'M.Sc. Med. Biologie'!$A$6:$F$100,3,FALSE),IF($E$7='M.Sc. Biologie'!$H$1,VLOOKUP(Formular!H33,'M.Sc. Biologie'!$A$10:$F$61,3,FALSE),IF($E$7='M.Sc. Aquatische Biologie'!$H$1,VLOOKUP(Formular!H33,'M.Sc. Aquatische Biologie'!$A$6:$F$75,3,FALSE),IF($E$7='M.Sc. Molekularbiologie'!$H$1,VLOOKUP(Formular!H33,'M.Sc. Molekularbiologie'!$A$7:$F$82,3,FALSE))))),""),45)</f>
        <v/>
      </c>
      <c r="J33" s="6"/>
      <c r="K33" s="75" t="str">
        <f>IF(J33&gt;0,IF(Formular!$E$7='M.Sc. Med. Biologie'!$H$1,LEFT(TEXT(VLOOKUP(J33,'M.Sc. Med. Biologie'!$A$6:$E$100,2,FALSE),0)&amp;"/"&amp;TEXT(VLOOKUP(J33,'M.Sc. Med. Biologie'!$A$6:$E$100,3,FALSE),0),45),IF(Formular!$E$7='M.Sc. Biologie'!$H$1,LEFT(TEXT(VLOOKUP(J33,'M.Sc. Biologie'!$A$6:$E$61,2,FALSE),0)&amp;"/"&amp;TEXT(VLOOKUP(J33,'M.Sc. Biologie'!$A$6:$E$61,3,FALSE),0),45),IF(Formular!$E$7='M.Sc. Aquatische Biologie'!$H$1,LEFT(TEXT(VLOOKUP(J33,'M.Sc. Aquatische Biologie'!$A$6:$E$75,2,FALSE),0)&amp;"/"&amp;TEXT(VLOOKUP(J33,'M.Sc. Aquatische Biologie'!$A$6:$E$75,3,FALSE),0),45),IF(Formular!$E$7='M.Sc. Molekularbiologie'!$H$1,LEFT(TEXT(VLOOKUP(J33,'M.Sc. Molekularbiologie'!$A$7:$E$82,2,FALSE),0)&amp;"/"&amp;TEXT(VLOOKUP(J33,'M.Sc. Molekularbiologie'!$A$7:$E$82,3,FALSE),0),45))))),"")</f>
        <v/>
      </c>
      <c r="L33" s="2" t="s">
        <v>12</v>
      </c>
      <c r="M33" s="49" t="str">
        <f>IF(OR(J33="",L33="A",L33="B",L33="C",L33="D"),"",IF(J33&gt;0,IF(Formular!$E$7='M.Sc. Biologie'!$H$1,VLOOKUP(Formular!J33,'M.Sc. Biologie'!$A$6:$E$61,5,FALSE),IF(Formular!$E$7='M.Sc. Aquatische Biologie'!$H$1,VLOOKUP(Formular!J33,'M.Sc. Aquatische Biologie'!$A$6:$E$75,5,FALSE),IF(Formular!$E$7='M.Sc. Molekularbiologie'!$H$1,VLOOKUP(Formular!J33,'M.Sc. Molekularbiologie'!$A$7:$E$82,5,FALSE),IF(Formular!$E$7='M.Sc. Med. Biologie'!$H$1,VLOOKUP(Formular!J33,'M.Sc. Med. Biologie'!$A$6:$E$100,5,FALSE))))),""))</f>
        <v/>
      </c>
      <c r="N33" s="7"/>
      <c r="O33" s="8"/>
    </row>
    <row r="34" spans="2:15" x14ac:dyDescent="0.25">
      <c r="B34" s="102"/>
      <c r="C34" s="103"/>
      <c r="D34" s="2"/>
      <c r="E34" s="3"/>
      <c r="F34" s="4"/>
      <c r="G34" s="5"/>
      <c r="H34" s="9"/>
      <c r="I34" s="50" t="str">
        <f>LEFT(IF(H34&gt;0,IF($E$7='M.Sc. Med. Biologie'!$H$1,VLOOKUP(Formular!H34,'M.Sc. Med. Biologie'!$A$6:$F$100,3,FALSE),IF($E$7='M.Sc. Biologie'!$H$1,VLOOKUP(Formular!H34,'M.Sc. Biologie'!$A$10:$F$61,3,FALSE),IF($E$7='M.Sc. Aquatische Biologie'!$H$1,VLOOKUP(Formular!H34,'M.Sc. Aquatische Biologie'!$A$6:$F$75,3,FALSE),IF($E$7='M.Sc. Molekularbiologie'!$H$1,VLOOKUP(Formular!H34,'M.Sc. Molekularbiologie'!$A$7:$F$82,3,FALSE))))),""),45)</f>
        <v/>
      </c>
      <c r="J34" s="6"/>
      <c r="K34" s="75" t="str">
        <f>IF(J34&gt;0,IF(Formular!$E$7='M.Sc. Med. Biologie'!$H$1,LEFT(TEXT(VLOOKUP(J34,'M.Sc. Med. Biologie'!$A$6:$E$100,2,FALSE),0)&amp;"/"&amp;TEXT(VLOOKUP(J34,'M.Sc. Med. Biologie'!$A$6:$E$100,3,FALSE),0),45),IF(Formular!$E$7='M.Sc. Biologie'!$H$1,LEFT(TEXT(VLOOKUP(J34,'M.Sc. Biologie'!$A$6:$E$61,2,FALSE),0)&amp;"/"&amp;TEXT(VLOOKUP(J34,'M.Sc. Biologie'!$A$6:$E$61,3,FALSE),0),45),IF(Formular!$E$7='M.Sc. Aquatische Biologie'!$H$1,LEFT(TEXT(VLOOKUP(J34,'M.Sc. Aquatische Biologie'!$A$6:$E$75,2,FALSE),0)&amp;"/"&amp;TEXT(VLOOKUP(J34,'M.Sc. Aquatische Biologie'!$A$6:$E$75,3,FALSE),0),45),IF(Formular!$E$7='M.Sc. Molekularbiologie'!$H$1,LEFT(TEXT(VLOOKUP(J34,'M.Sc. Molekularbiologie'!$A$7:$E$82,2,FALSE),0)&amp;"/"&amp;TEXT(VLOOKUP(J34,'M.Sc. Molekularbiologie'!$A$7:$E$82,3,FALSE),0),45))))),"")</f>
        <v/>
      </c>
      <c r="L34" s="2" t="s">
        <v>12</v>
      </c>
      <c r="M34" s="49" t="str">
        <f>IF(OR(J34="",L34="A",L34="B",L34="C",L34="D"),"",IF(J34&gt;0,IF(Formular!$E$7='M.Sc. Biologie'!$H$1,VLOOKUP(Formular!J34,'M.Sc. Biologie'!$A$6:$E$61,5,FALSE),IF(Formular!$E$7='M.Sc. Aquatische Biologie'!$H$1,VLOOKUP(Formular!J34,'M.Sc. Aquatische Biologie'!$A$6:$E$75,5,FALSE),IF(Formular!$E$7='M.Sc. Molekularbiologie'!$H$1,VLOOKUP(Formular!J34,'M.Sc. Molekularbiologie'!$A$7:$E$82,5,FALSE),IF(Formular!$E$7='M.Sc. Med. Biologie'!$H$1,VLOOKUP(Formular!J34,'M.Sc. Med. Biologie'!$A$6:$E$100,5,FALSE))))),""))</f>
        <v/>
      </c>
      <c r="N34" s="7"/>
      <c r="O34" s="8"/>
    </row>
    <row r="35" spans="2:15" x14ac:dyDescent="0.25">
      <c r="B35" s="102"/>
      <c r="C35" s="103"/>
      <c r="D35" s="2"/>
      <c r="E35" s="3"/>
      <c r="F35" s="4"/>
      <c r="G35" s="5"/>
      <c r="H35" s="9"/>
      <c r="I35" s="50" t="str">
        <f>LEFT(IF(H35&gt;0,IF($E$7='M.Sc. Med. Biologie'!$H$1,VLOOKUP(Formular!H35,'M.Sc. Med. Biologie'!$A$6:$F$100,3,FALSE),IF($E$7='M.Sc. Biologie'!$H$1,VLOOKUP(Formular!H35,'M.Sc. Biologie'!$A$10:$F$61,3,FALSE),IF($E$7='M.Sc. Aquatische Biologie'!$H$1,VLOOKUP(Formular!H35,'M.Sc. Aquatische Biologie'!$A$6:$F$75,3,FALSE),IF($E$7='M.Sc. Molekularbiologie'!$H$1,VLOOKUP(Formular!H35,'M.Sc. Molekularbiologie'!$A$7:$F$82,3,FALSE))))),""),45)</f>
        <v/>
      </c>
      <c r="J35" s="6"/>
      <c r="K35" s="75" t="str">
        <f>IF(J35&gt;0,IF(Formular!$E$7='M.Sc. Med. Biologie'!$H$1,LEFT(TEXT(VLOOKUP(J35,'M.Sc. Med. Biologie'!$A$6:$E$100,2,FALSE),0)&amp;"/"&amp;TEXT(VLOOKUP(J35,'M.Sc. Med. Biologie'!$A$6:$E$100,3,FALSE),0),45),IF(Formular!$E$7='M.Sc. Biologie'!$H$1,LEFT(TEXT(VLOOKUP(J35,'M.Sc. Biologie'!$A$6:$E$61,2,FALSE),0)&amp;"/"&amp;TEXT(VLOOKUP(J35,'M.Sc. Biologie'!$A$6:$E$61,3,FALSE),0),45),IF(Formular!$E$7='M.Sc. Aquatische Biologie'!$H$1,LEFT(TEXT(VLOOKUP(J35,'M.Sc. Aquatische Biologie'!$A$6:$E$75,2,FALSE),0)&amp;"/"&amp;TEXT(VLOOKUP(J35,'M.Sc. Aquatische Biologie'!$A$6:$E$75,3,FALSE),0),45),IF(Formular!$E$7='M.Sc. Molekularbiologie'!$H$1,LEFT(TEXT(VLOOKUP(J35,'M.Sc. Molekularbiologie'!$A$7:$E$82,2,FALSE),0)&amp;"/"&amp;TEXT(VLOOKUP(J35,'M.Sc. Molekularbiologie'!$A$7:$E$82,3,FALSE),0),45))))),"")</f>
        <v/>
      </c>
      <c r="L35" s="2" t="s">
        <v>12</v>
      </c>
      <c r="M35" s="49" t="str">
        <f>IF(OR(J35="",L35="A",L35="B",L35="C",L35="D"),"",IF(J35&gt;0,IF(Formular!$E$7='M.Sc. Biologie'!$H$1,VLOOKUP(Formular!J35,'M.Sc. Biologie'!$A$6:$E$61,5,FALSE),IF(Formular!$E$7='M.Sc. Aquatische Biologie'!$H$1,VLOOKUP(Formular!J35,'M.Sc. Aquatische Biologie'!$A$6:$E$75,5,FALSE),IF(Formular!$E$7='M.Sc. Molekularbiologie'!$H$1,VLOOKUP(Formular!J35,'M.Sc. Molekularbiologie'!$A$7:$E$82,5,FALSE),IF(Formular!$E$7='M.Sc. Med. Biologie'!$H$1,VLOOKUP(Formular!J35,'M.Sc. Med. Biologie'!$A$6:$E$100,5,FALSE))))),""))</f>
        <v/>
      </c>
      <c r="N35" s="7"/>
      <c r="O35" s="8"/>
    </row>
    <row r="36" spans="2:15" x14ac:dyDescent="0.25">
      <c r="B36" s="102"/>
      <c r="C36" s="103"/>
      <c r="D36" s="2"/>
      <c r="E36" s="3"/>
      <c r="F36" s="4"/>
      <c r="G36" s="5"/>
      <c r="H36" s="9"/>
      <c r="I36" s="50" t="str">
        <f>LEFT(IF(H36&gt;0,IF($E$7='M.Sc. Med. Biologie'!$H$1,VLOOKUP(Formular!H36,'M.Sc. Med. Biologie'!$A$6:$F$100,3,FALSE),IF($E$7='M.Sc. Biologie'!$H$1,VLOOKUP(Formular!H36,'M.Sc. Biologie'!$A$10:$F$61,3,FALSE),IF($E$7='M.Sc. Aquatische Biologie'!$H$1,VLOOKUP(Formular!H36,'M.Sc. Aquatische Biologie'!$A$6:$F$75,3,FALSE),IF($E$7='M.Sc. Molekularbiologie'!$H$1,VLOOKUP(Formular!H36,'M.Sc. Molekularbiologie'!$A$7:$F$82,3,FALSE))))),""),45)</f>
        <v/>
      </c>
      <c r="J36" s="6"/>
      <c r="K36" s="75" t="str">
        <f>IF(J36&gt;0,IF(Formular!$E$7='M.Sc. Med. Biologie'!$H$1,LEFT(TEXT(VLOOKUP(J36,'M.Sc. Med. Biologie'!$A$6:$E$100,2,FALSE),0)&amp;"/"&amp;TEXT(VLOOKUP(J36,'M.Sc. Med. Biologie'!$A$6:$E$100,3,FALSE),0),45),IF(Formular!$E$7='M.Sc. Biologie'!$H$1,LEFT(TEXT(VLOOKUP(J36,'M.Sc. Biologie'!$A$6:$E$61,2,FALSE),0)&amp;"/"&amp;TEXT(VLOOKUP(J36,'M.Sc. Biologie'!$A$6:$E$61,3,FALSE),0),45),IF(Formular!$E$7='M.Sc. Aquatische Biologie'!$H$1,LEFT(TEXT(VLOOKUP(J36,'M.Sc. Aquatische Biologie'!$A$6:$E$75,2,FALSE),0)&amp;"/"&amp;TEXT(VLOOKUP(J36,'M.Sc. Aquatische Biologie'!$A$6:$E$75,3,FALSE),0),45),IF(Formular!$E$7='M.Sc. Molekularbiologie'!$H$1,LEFT(TEXT(VLOOKUP(J36,'M.Sc. Molekularbiologie'!$A$7:$E$82,2,FALSE),0)&amp;"/"&amp;TEXT(VLOOKUP(J36,'M.Sc. Molekularbiologie'!$A$7:$E$82,3,FALSE),0),45))))),"")</f>
        <v/>
      </c>
      <c r="L36" s="2" t="s">
        <v>12</v>
      </c>
      <c r="M36" s="49" t="str">
        <f>IF(OR(J36="",L36="A",L36="B",L36="C",L36="D"),"",IF(J36&gt;0,IF(Formular!$E$7='M.Sc. Biologie'!$H$1,VLOOKUP(Formular!J36,'M.Sc. Biologie'!$A$6:$E$61,5,FALSE),IF(Formular!$E$7='M.Sc. Aquatische Biologie'!$H$1,VLOOKUP(Formular!J36,'M.Sc. Aquatische Biologie'!$A$6:$E$75,5,FALSE),IF(Formular!$E$7='M.Sc. Molekularbiologie'!$H$1,VLOOKUP(Formular!J36,'M.Sc. Molekularbiologie'!$A$7:$E$82,5,FALSE),IF(Formular!$E$7='M.Sc. Med. Biologie'!$H$1,VLOOKUP(Formular!J36,'M.Sc. Med. Biologie'!$A$6:$E$100,5,FALSE))))),""))</f>
        <v/>
      </c>
      <c r="N36" s="7"/>
      <c r="O36" s="8"/>
    </row>
    <row r="37" spans="2:15" x14ac:dyDescent="0.25">
      <c r="B37" s="102"/>
      <c r="C37" s="103"/>
      <c r="D37" s="2"/>
      <c r="E37" s="3"/>
      <c r="F37" s="4"/>
      <c r="G37" s="5"/>
      <c r="H37" s="9"/>
      <c r="I37" s="50" t="str">
        <f>LEFT(IF(H37&gt;0,IF($E$7='M.Sc. Med. Biologie'!$H$1,VLOOKUP(Formular!H37,'M.Sc. Med. Biologie'!$A$6:$F$100,3,FALSE),IF($E$7='M.Sc. Biologie'!$H$1,VLOOKUP(Formular!H37,'M.Sc. Biologie'!$A$10:$F$61,3,FALSE),IF($E$7='M.Sc. Aquatische Biologie'!$H$1,VLOOKUP(Formular!H37,'M.Sc. Aquatische Biologie'!$A$6:$F$75,3,FALSE),IF($E$7='M.Sc. Molekularbiologie'!$H$1,VLOOKUP(Formular!H37,'M.Sc. Molekularbiologie'!$A$7:$F$82,3,FALSE))))),""),45)</f>
        <v/>
      </c>
      <c r="J37" s="6"/>
      <c r="K37" s="75" t="str">
        <f>IF(J37&gt;0,IF(Formular!$E$7='M.Sc. Med. Biologie'!$H$1,LEFT(TEXT(VLOOKUP(J37,'M.Sc. Med. Biologie'!$A$6:$E$100,2,FALSE),0)&amp;"/"&amp;TEXT(VLOOKUP(J37,'M.Sc. Med. Biologie'!$A$6:$E$100,3,FALSE),0),45),IF(Formular!$E$7='M.Sc. Biologie'!$H$1,LEFT(TEXT(VLOOKUP(J37,'M.Sc. Biologie'!$A$6:$E$61,2,FALSE),0)&amp;"/"&amp;TEXT(VLOOKUP(J37,'M.Sc. Biologie'!$A$6:$E$61,3,FALSE),0),45),IF(Formular!$E$7='M.Sc. Aquatische Biologie'!$H$1,LEFT(TEXT(VLOOKUP(J37,'M.Sc. Aquatische Biologie'!$A$6:$E$75,2,FALSE),0)&amp;"/"&amp;TEXT(VLOOKUP(J37,'M.Sc. Aquatische Biologie'!$A$6:$E$75,3,FALSE),0),45),IF(Formular!$E$7='M.Sc. Molekularbiologie'!$H$1,LEFT(TEXT(VLOOKUP(J37,'M.Sc. Molekularbiologie'!$A$7:$E$82,2,FALSE),0)&amp;"/"&amp;TEXT(VLOOKUP(J37,'M.Sc. Molekularbiologie'!$A$7:$E$82,3,FALSE),0),45))))),"")</f>
        <v/>
      </c>
      <c r="L37" s="2" t="s">
        <v>12</v>
      </c>
      <c r="M37" s="49" t="str">
        <f>IF(OR(J37="",L37="A",L37="B",L37="C",L37="D"),"",IF(J37&gt;0,IF(Formular!$E$7='M.Sc. Biologie'!$H$1,VLOOKUP(Formular!J37,'M.Sc. Biologie'!$A$6:$E$61,5,FALSE),IF(Formular!$E$7='M.Sc. Aquatische Biologie'!$H$1,VLOOKUP(Formular!J37,'M.Sc. Aquatische Biologie'!$A$6:$E$75,5,FALSE),IF(Formular!$E$7='M.Sc. Molekularbiologie'!$H$1,VLOOKUP(Formular!J37,'M.Sc. Molekularbiologie'!$A$7:$E$82,5,FALSE),IF(Formular!$E$7='M.Sc. Med. Biologie'!$H$1,VLOOKUP(Formular!J37,'M.Sc. Med. Biologie'!$A$6:$E$100,5,FALSE))))),""))</f>
        <v/>
      </c>
      <c r="N37" s="7"/>
      <c r="O37" s="8"/>
    </row>
    <row r="38" spans="2:15" x14ac:dyDescent="0.25">
      <c r="B38" s="102"/>
      <c r="C38" s="103"/>
      <c r="D38" s="2"/>
      <c r="E38" s="3"/>
      <c r="F38" s="4"/>
      <c r="G38" s="5"/>
      <c r="H38" s="9"/>
      <c r="I38" s="50" t="str">
        <f>LEFT(IF(H38&gt;0,IF($E$7='M.Sc. Med. Biologie'!$H$1,VLOOKUP(Formular!H38,'M.Sc. Med. Biologie'!$A$6:$F$100,3,FALSE),IF($E$7='M.Sc. Biologie'!$H$1,VLOOKUP(Formular!H38,'M.Sc. Biologie'!$A$10:$F$61,3,FALSE),IF($E$7='M.Sc. Aquatische Biologie'!$H$1,VLOOKUP(Formular!H38,'M.Sc. Aquatische Biologie'!$A$6:$F$75,3,FALSE),IF($E$7='M.Sc. Molekularbiologie'!$H$1,VLOOKUP(Formular!H38,'M.Sc. Molekularbiologie'!$A$7:$F$82,3,FALSE))))),""),45)</f>
        <v/>
      </c>
      <c r="J38" s="6"/>
      <c r="K38" s="75" t="str">
        <f>IF(J38&gt;0,IF(Formular!$E$7='M.Sc. Med. Biologie'!$H$1,LEFT(TEXT(VLOOKUP(J38,'M.Sc. Med. Biologie'!$A$6:$E$100,2,FALSE),0)&amp;"/"&amp;TEXT(VLOOKUP(J38,'M.Sc. Med. Biologie'!$A$6:$E$100,3,FALSE),0),45),IF(Formular!$E$7='M.Sc. Biologie'!$H$1,LEFT(TEXT(VLOOKUP(J38,'M.Sc. Biologie'!$A$6:$E$61,2,FALSE),0)&amp;"/"&amp;TEXT(VLOOKUP(J38,'M.Sc. Biologie'!$A$6:$E$61,3,FALSE),0),45),IF(Formular!$E$7='M.Sc. Aquatische Biologie'!$H$1,LEFT(TEXT(VLOOKUP(J38,'M.Sc. Aquatische Biologie'!$A$6:$E$75,2,FALSE),0)&amp;"/"&amp;TEXT(VLOOKUP(J38,'M.Sc. Aquatische Biologie'!$A$6:$E$75,3,FALSE),0),45),IF(Formular!$E$7='M.Sc. Molekularbiologie'!$H$1,LEFT(TEXT(VLOOKUP(J38,'M.Sc. Molekularbiologie'!$A$7:$E$82,2,FALSE),0)&amp;"/"&amp;TEXT(VLOOKUP(J38,'M.Sc. Molekularbiologie'!$A$7:$E$82,3,FALSE),0),45))))),"")</f>
        <v/>
      </c>
      <c r="L38" s="2" t="s">
        <v>12</v>
      </c>
      <c r="M38" s="49" t="str">
        <f>IF(OR(J38="",L38="A",L38="B",L38="C",L38="D"),"",IF(J38&gt;0,IF(Formular!$E$7='M.Sc. Biologie'!$H$1,VLOOKUP(Formular!J38,'M.Sc. Biologie'!$A$6:$E$61,5,FALSE),IF(Formular!$E$7='M.Sc. Aquatische Biologie'!$H$1,VLOOKUP(Formular!J38,'M.Sc. Aquatische Biologie'!$A$6:$E$75,5,FALSE),IF(Formular!$E$7='M.Sc. Molekularbiologie'!$H$1,VLOOKUP(Formular!J38,'M.Sc. Molekularbiologie'!$A$7:$E$82,5,FALSE),IF(Formular!$E$7='M.Sc. Med. Biologie'!$H$1,VLOOKUP(Formular!J38,'M.Sc. Med. Biologie'!$A$6:$E$100,5,FALSE))))),""))</f>
        <v/>
      </c>
      <c r="N38" s="7"/>
      <c r="O38" s="8"/>
    </row>
    <row r="39" spans="2:15" x14ac:dyDescent="0.25">
      <c r="B39" s="102"/>
      <c r="C39" s="103"/>
      <c r="D39" s="2"/>
      <c r="E39" s="3"/>
      <c r="F39" s="4"/>
      <c r="G39" s="5"/>
      <c r="H39" s="9"/>
      <c r="I39" s="50" t="str">
        <f>LEFT(IF(H39&gt;0,IF($E$7='M.Sc. Med. Biologie'!$H$1,VLOOKUP(Formular!H39,'M.Sc. Med. Biologie'!$A$6:$F$100,3,FALSE),IF($E$7='M.Sc. Biologie'!$H$1,VLOOKUP(Formular!H39,'M.Sc. Biologie'!$A$10:$F$61,3,FALSE),IF($E$7='M.Sc. Aquatische Biologie'!$H$1,VLOOKUP(Formular!H39,'M.Sc. Aquatische Biologie'!$A$6:$F$75,3,FALSE),IF($E$7='M.Sc. Molekularbiologie'!$H$1,VLOOKUP(Formular!H39,'M.Sc. Molekularbiologie'!$A$7:$F$82,3,FALSE))))),""),45)</f>
        <v/>
      </c>
      <c r="J39" s="6"/>
      <c r="K39" s="75" t="str">
        <f>IF(J39&gt;0,IF(Formular!$E$7='M.Sc. Med. Biologie'!$H$1,LEFT(TEXT(VLOOKUP(J39,'M.Sc. Med. Biologie'!$A$6:$E$100,2,FALSE),0)&amp;"/"&amp;TEXT(VLOOKUP(J39,'M.Sc. Med. Biologie'!$A$6:$E$100,3,FALSE),0),45),IF(Formular!$E$7='M.Sc. Biologie'!$H$1,LEFT(TEXT(VLOOKUP(J39,'M.Sc. Biologie'!$A$6:$E$61,2,FALSE),0)&amp;"/"&amp;TEXT(VLOOKUP(J39,'M.Sc. Biologie'!$A$6:$E$61,3,FALSE),0),45),IF(Formular!$E$7='M.Sc. Aquatische Biologie'!$H$1,LEFT(TEXT(VLOOKUP(J39,'M.Sc. Aquatische Biologie'!$A$6:$E$75,2,FALSE),0)&amp;"/"&amp;TEXT(VLOOKUP(J39,'M.Sc. Aquatische Biologie'!$A$6:$E$75,3,FALSE),0),45),IF(Formular!$E$7='M.Sc. Molekularbiologie'!$H$1,LEFT(TEXT(VLOOKUP(J39,'M.Sc. Molekularbiologie'!$A$7:$E$82,2,FALSE),0)&amp;"/"&amp;TEXT(VLOOKUP(J39,'M.Sc. Molekularbiologie'!$A$7:$E$82,3,FALSE),0),45))))),"")</f>
        <v/>
      </c>
      <c r="L39" s="2" t="s">
        <v>12</v>
      </c>
      <c r="M39" s="49" t="str">
        <f>IF(OR(J39="",L39="A",L39="B",L39="C",L39="D"),"",IF(J39&gt;0,IF(Formular!$E$7='M.Sc. Biologie'!$H$1,VLOOKUP(Formular!J39,'M.Sc. Biologie'!$A$6:$E$61,5,FALSE),IF(Formular!$E$7='M.Sc. Aquatische Biologie'!$H$1,VLOOKUP(Formular!J39,'M.Sc. Aquatische Biologie'!$A$6:$E$75,5,FALSE),IF(Formular!$E$7='M.Sc. Molekularbiologie'!$H$1,VLOOKUP(Formular!J39,'M.Sc. Molekularbiologie'!$A$7:$E$82,5,FALSE),IF(Formular!$E$7='M.Sc. Med. Biologie'!$H$1,VLOOKUP(Formular!J39,'M.Sc. Med. Biologie'!$A$6:$E$100,5,FALSE))))),""))</f>
        <v/>
      </c>
      <c r="N39" s="7"/>
      <c r="O39" s="8"/>
    </row>
    <row r="40" spans="2:15" x14ac:dyDescent="0.25">
      <c r="B40" s="102"/>
      <c r="C40" s="103"/>
      <c r="D40" s="2"/>
      <c r="E40" s="3"/>
      <c r="F40" s="4"/>
      <c r="G40" s="5"/>
      <c r="H40" s="9"/>
      <c r="I40" s="50" t="str">
        <f>LEFT(IF(H40&gt;0,IF($E$7='M.Sc. Med. Biologie'!$H$1,VLOOKUP(Formular!H40,'M.Sc. Med. Biologie'!$A$6:$F$100,3,FALSE),IF($E$7='M.Sc. Biologie'!$H$1,VLOOKUP(Formular!H40,'M.Sc. Biologie'!$A$10:$F$61,3,FALSE),IF($E$7='M.Sc. Aquatische Biologie'!$H$1,VLOOKUP(Formular!H40,'M.Sc. Aquatische Biologie'!$A$6:$F$75,3,FALSE),IF($E$7='M.Sc. Molekularbiologie'!$H$1,VLOOKUP(Formular!H40,'M.Sc. Molekularbiologie'!$A$7:$F$82,3,FALSE))))),""),45)</f>
        <v/>
      </c>
      <c r="J40" s="6"/>
      <c r="K40" s="75" t="str">
        <f>IF(J40&gt;0,IF(Formular!$E$7='M.Sc. Med. Biologie'!$H$1,LEFT(TEXT(VLOOKUP(J40,'M.Sc. Med. Biologie'!$A$6:$E$100,2,FALSE),0)&amp;"/"&amp;TEXT(VLOOKUP(J40,'M.Sc. Med. Biologie'!$A$6:$E$100,3,FALSE),0),45),IF(Formular!$E$7='M.Sc. Biologie'!$H$1,LEFT(TEXT(VLOOKUP(J40,'M.Sc. Biologie'!$A$6:$E$61,2,FALSE),0)&amp;"/"&amp;TEXT(VLOOKUP(J40,'M.Sc. Biologie'!$A$6:$E$61,3,FALSE),0),45),IF(Formular!$E$7='M.Sc. Aquatische Biologie'!$H$1,LEFT(TEXT(VLOOKUP(J40,'M.Sc. Aquatische Biologie'!$A$6:$E$75,2,FALSE),0)&amp;"/"&amp;TEXT(VLOOKUP(J40,'M.Sc. Aquatische Biologie'!$A$6:$E$75,3,FALSE),0),45),IF(Formular!$E$7='M.Sc. Molekularbiologie'!$H$1,LEFT(TEXT(VLOOKUP(J40,'M.Sc. Molekularbiologie'!$A$7:$E$82,2,FALSE),0)&amp;"/"&amp;TEXT(VLOOKUP(J40,'M.Sc. Molekularbiologie'!$A$7:$E$82,3,FALSE),0),45))))),"")</f>
        <v/>
      </c>
      <c r="L40" s="2" t="s">
        <v>12</v>
      </c>
      <c r="M40" s="49" t="str">
        <f>IF(OR(J40="",L40="A",L40="B",L40="C",L40="D"),"",IF(J40&gt;0,IF(Formular!$E$7='M.Sc. Biologie'!$H$1,VLOOKUP(Formular!J40,'M.Sc. Biologie'!$A$6:$E$61,5,FALSE),IF(Formular!$E$7='M.Sc. Aquatische Biologie'!$H$1,VLOOKUP(Formular!J40,'M.Sc. Aquatische Biologie'!$A$6:$E$75,5,FALSE),IF(Formular!$E$7='M.Sc. Molekularbiologie'!$H$1,VLOOKUP(Formular!J40,'M.Sc. Molekularbiologie'!$A$7:$E$82,5,FALSE),IF(Formular!$E$7='M.Sc. Med. Biologie'!$H$1,VLOOKUP(Formular!J40,'M.Sc. Med. Biologie'!$A$6:$E$100,5,FALSE))))),""))</f>
        <v/>
      </c>
      <c r="N40" s="7"/>
      <c r="O40" s="8"/>
    </row>
    <row r="41" spans="2:15" x14ac:dyDescent="0.25">
      <c r="B41" s="102"/>
      <c r="C41" s="103"/>
      <c r="D41" s="2"/>
      <c r="E41" s="3"/>
      <c r="F41" s="4"/>
      <c r="G41" s="5"/>
      <c r="H41" s="9"/>
      <c r="I41" s="50" t="str">
        <f>LEFT(IF(H41&gt;0,IF($E$7='M.Sc. Med. Biologie'!$H$1,VLOOKUP(Formular!H41,'M.Sc. Med. Biologie'!$A$6:$F$100,3,FALSE),IF($E$7='M.Sc. Biologie'!$H$1,VLOOKUP(Formular!H41,'M.Sc. Biologie'!$A$10:$F$61,3,FALSE),IF($E$7='M.Sc. Aquatische Biologie'!$H$1,VLOOKUP(Formular!H41,'M.Sc. Aquatische Biologie'!$A$6:$F$75,3,FALSE),IF($E$7='M.Sc. Molekularbiologie'!$H$1,VLOOKUP(Formular!H41,'M.Sc. Molekularbiologie'!$A$7:$F$82,3,FALSE))))),""),45)</f>
        <v/>
      </c>
      <c r="J41" s="6"/>
      <c r="K41" s="75" t="str">
        <f>IF(J41&gt;0,IF(Formular!$E$7='M.Sc. Med. Biologie'!$H$1,LEFT(TEXT(VLOOKUP(J41,'M.Sc. Med. Biologie'!$A$6:$E$100,2,FALSE),0)&amp;"/"&amp;TEXT(VLOOKUP(J41,'M.Sc. Med. Biologie'!$A$6:$E$100,3,FALSE),0),45),IF(Formular!$E$7='M.Sc. Biologie'!$H$1,LEFT(TEXT(VLOOKUP(J41,'M.Sc. Biologie'!$A$6:$E$61,2,FALSE),0)&amp;"/"&amp;TEXT(VLOOKUP(J41,'M.Sc. Biologie'!$A$6:$E$61,3,FALSE),0),45),IF(Formular!$E$7='M.Sc. Aquatische Biologie'!$H$1,LEFT(TEXT(VLOOKUP(J41,'M.Sc. Aquatische Biologie'!$A$6:$E$75,2,FALSE),0)&amp;"/"&amp;TEXT(VLOOKUP(J41,'M.Sc. Aquatische Biologie'!$A$6:$E$75,3,FALSE),0),45),IF(Formular!$E$7='M.Sc. Molekularbiologie'!$H$1,LEFT(TEXT(VLOOKUP(J41,'M.Sc. Molekularbiologie'!$A$7:$E$82,2,FALSE),0)&amp;"/"&amp;TEXT(VLOOKUP(J41,'M.Sc. Molekularbiologie'!$A$7:$E$82,3,FALSE),0),45))))),"")</f>
        <v/>
      </c>
      <c r="L41" s="2" t="s">
        <v>12</v>
      </c>
      <c r="M41" s="49" t="str">
        <f>IF(OR(J41="",L41="A",L41="B",L41="C",L41="D"),"",IF(J41&gt;0,IF(Formular!$E$7='M.Sc. Biologie'!$H$1,VLOOKUP(Formular!J41,'M.Sc. Biologie'!$A$6:$E$61,5,FALSE),IF(Formular!$E$7='M.Sc. Aquatische Biologie'!$H$1,VLOOKUP(Formular!J41,'M.Sc. Aquatische Biologie'!$A$6:$E$75,5,FALSE),IF(Formular!$E$7='M.Sc. Molekularbiologie'!$H$1,VLOOKUP(Formular!J41,'M.Sc. Molekularbiologie'!$A$7:$E$82,5,FALSE),IF(Formular!$E$7='M.Sc. Med. Biologie'!$H$1,VLOOKUP(Formular!J41,'M.Sc. Med. Biologie'!$A$6:$E$100,5,FALSE))))),""))</f>
        <v/>
      </c>
      <c r="N41" s="7"/>
      <c r="O41" s="8"/>
    </row>
    <row r="42" spans="2:15" x14ac:dyDescent="0.25">
      <c r="B42" s="102"/>
      <c r="C42" s="103"/>
      <c r="D42" s="2"/>
      <c r="E42" s="3"/>
      <c r="F42" s="4"/>
      <c r="G42" s="5"/>
      <c r="H42" s="9"/>
      <c r="I42" s="50" t="str">
        <f>LEFT(IF(H42&gt;0,IF($E$7='M.Sc. Med. Biologie'!$H$1,VLOOKUP(Formular!H42,'M.Sc. Med. Biologie'!$A$6:$F$100,3,FALSE),IF($E$7='M.Sc. Biologie'!$H$1,VLOOKUP(Formular!H42,'M.Sc. Biologie'!$A$10:$F$61,3,FALSE),IF($E$7='M.Sc. Aquatische Biologie'!$H$1,VLOOKUP(Formular!H42,'M.Sc. Aquatische Biologie'!$A$6:$F$75,3,FALSE),IF($E$7='M.Sc. Molekularbiologie'!$H$1,VLOOKUP(Formular!H42,'M.Sc. Molekularbiologie'!$A$7:$F$82,3,FALSE))))),""),45)</f>
        <v/>
      </c>
      <c r="J42" s="6"/>
      <c r="K42" s="75" t="str">
        <f>IF(J42&gt;0,IF(Formular!$E$7='M.Sc. Med. Biologie'!$H$1,LEFT(TEXT(VLOOKUP(J42,'M.Sc. Med. Biologie'!$A$6:$E$100,2,FALSE),0)&amp;"/"&amp;TEXT(VLOOKUP(J42,'M.Sc. Med. Biologie'!$A$6:$E$100,3,FALSE),0),45),IF(Formular!$E$7='M.Sc. Biologie'!$H$1,LEFT(TEXT(VLOOKUP(J42,'M.Sc. Biologie'!$A$6:$E$61,2,FALSE),0)&amp;"/"&amp;TEXT(VLOOKUP(J42,'M.Sc. Biologie'!$A$6:$E$61,3,FALSE),0),45),IF(Formular!$E$7='M.Sc. Aquatische Biologie'!$H$1,LEFT(TEXT(VLOOKUP(J42,'M.Sc. Aquatische Biologie'!$A$6:$E$75,2,FALSE),0)&amp;"/"&amp;TEXT(VLOOKUP(J42,'M.Sc. Aquatische Biologie'!$A$6:$E$75,3,FALSE),0),45),IF(Formular!$E$7='M.Sc. Molekularbiologie'!$H$1,LEFT(TEXT(VLOOKUP(J42,'M.Sc. Molekularbiologie'!$A$7:$E$82,2,FALSE),0)&amp;"/"&amp;TEXT(VLOOKUP(J42,'M.Sc. Molekularbiologie'!$A$7:$E$82,3,FALSE),0),45))))),"")</f>
        <v/>
      </c>
      <c r="L42" s="2" t="s">
        <v>12</v>
      </c>
      <c r="M42" s="49" t="str">
        <f>IF(OR(J42="",L42="A",L42="B",L42="C",L42="D"),"",IF(J42&gt;0,IF(Formular!$E$7='M.Sc. Biologie'!$H$1,VLOOKUP(Formular!J42,'M.Sc. Biologie'!$A$6:$E$61,5,FALSE),IF(Formular!$E$7='M.Sc. Aquatische Biologie'!$H$1,VLOOKUP(Formular!J42,'M.Sc. Aquatische Biologie'!$A$6:$E$75,5,FALSE),IF(Formular!$E$7='M.Sc. Molekularbiologie'!$H$1,VLOOKUP(Formular!J42,'M.Sc. Molekularbiologie'!$A$7:$E$82,5,FALSE),IF(Formular!$E$7='M.Sc. Med. Biologie'!$H$1,VLOOKUP(Formular!J42,'M.Sc. Med. Biologie'!$A$6:$E$100,5,FALSE))))),""))</f>
        <v/>
      </c>
      <c r="N42" s="7"/>
      <c r="O42" s="8"/>
    </row>
    <row r="43" spans="2:15" x14ac:dyDescent="0.25">
      <c r="B43" s="102"/>
      <c r="C43" s="103"/>
      <c r="D43" s="2"/>
      <c r="E43" s="3"/>
      <c r="F43" s="4"/>
      <c r="G43" s="5"/>
      <c r="H43" s="9"/>
      <c r="I43" s="50" t="str">
        <f>LEFT(IF(H43&gt;0,IF($E$7='M.Sc. Med. Biologie'!$H$1,VLOOKUP(Formular!H43,'M.Sc. Med. Biologie'!$A$6:$F$100,3,FALSE),IF($E$7='M.Sc. Biologie'!$H$1,VLOOKUP(Formular!H43,'M.Sc. Biologie'!$A$10:$F$61,3,FALSE),IF($E$7='M.Sc. Aquatische Biologie'!$H$1,VLOOKUP(Formular!H43,'M.Sc. Aquatische Biologie'!$A$6:$F$75,3,FALSE),IF($E$7='M.Sc. Molekularbiologie'!$H$1,VLOOKUP(Formular!H43,'M.Sc. Molekularbiologie'!$A$7:$F$82,3,FALSE))))),""),45)</f>
        <v/>
      </c>
      <c r="J43" s="6"/>
      <c r="K43" s="75" t="str">
        <f>IF(J43&gt;0,IF(Formular!$E$7='M.Sc. Med. Biologie'!$H$1,LEFT(TEXT(VLOOKUP(J43,'M.Sc. Med. Biologie'!$A$6:$E$100,2,FALSE),0)&amp;"/"&amp;TEXT(VLOOKUP(J43,'M.Sc. Med. Biologie'!$A$6:$E$100,3,FALSE),0),45),IF(Formular!$E$7='M.Sc. Biologie'!$H$1,LEFT(TEXT(VLOOKUP(J43,'M.Sc. Biologie'!$A$6:$E$61,2,FALSE),0)&amp;"/"&amp;TEXT(VLOOKUP(J43,'M.Sc. Biologie'!$A$6:$E$61,3,FALSE),0),45),IF(Formular!$E$7='M.Sc. Aquatische Biologie'!$H$1,LEFT(TEXT(VLOOKUP(J43,'M.Sc. Aquatische Biologie'!$A$6:$E$75,2,FALSE),0)&amp;"/"&amp;TEXT(VLOOKUP(J43,'M.Sc. Aquatische Biologie'!$A$6:$E$75,3,FALSE),0),45),IF(Formular!$E$7='M.Sc. Molekularbiologie'!$H$1,LEFT(TEXT(VLOOKUP(J43,'M.Sc. Molekularbiologie'!$A$7:$E$82,2,FALSE),0)&amp;"/"&amp;TEXT(VLOOKUP(J43,'M.Sc. Molekularbiologie'!$A$7:$E$82,3,FALSE),0),45))))),"")</f>
        <v/>
      </c>
      <c r="L43" s="2" t="s">
        <v>12</v>
      </c>
      <c r="M43" s="49" t="str">
        <f>IF(OR(J43="",L43="A",L43="B",L43="C",L43="D"),"",IF(J43&gt;0,IF(Formular!$E$7='M.Sc. Biologie'!$H$1,VLOOKUP(Formular!J43,'M.Sc. Biologie'!$A$6:$E$61,5,FALSE),IF(Formular!$E$7='M.Sc. Aquatische Biologie'!$H$1,VLOOKUP(Formular!J43,'M.Sc. Aquatische Biologie'!$A$6:$E$75,5,FALSE),IF(Formular!$E$7='M.Sc. Molekularbiologie'!$H$1,VLOOKUP(Formular!J43,'M.Sc. Molekularbiologie'!$A$7:$E$82,5,FALSE),IF(Formular!$E$7='M.Sc. Med. Biologie'!$H$1,VLOOKUP(Formular!J43,'M.Sc. Med. Biologie'!$A$6:$E$100,5,FALSE))))),""))</f>
        <v/>
      </c>
      <c r="N43" s="7"/>
      <c r="O43" s="8"/>
    </row>
    <row r="44" spans="2:15" x14ac:dyDescent="0.25">
      <c r="B44" s="102"/>
      <c r="C44" s="103"/>
      <c r="D44" s="2"/>
      <c r="E44" s="3"/>
      <c r="F44" s="4"/>
      <c r="G44" s="5"/>
      <c r="H44" s="9"/>
      <c r="I44" s="50" t="str">
        <f>LEFT(IF(H44&gt;0,IF($E$7='M.Sc. Med. Biologie'!$H$1,VLOOKUP(Formular!H44,'M.Sc. Med. Biologie'!$A$6:$F$100,3,FALSE),IF($E$7='M.Sc. Biologie'!$H$1,VLOOKUP(Formular!H44,'M.Sc. Biologie'!$A$10:$F$61,3,FALSE),IF($E$7='M.Sc. Aquatische Biologie'!$H$1,VLOOKUP(Formular!H44,'M.Sc. Aquatische Biologie'!$A$6:$F$75,3,FALSE),IF($E$7='M.Sc. Molekularbiologie'!$H$1,VLOOKUP(Formular!H44,'M.Sc. Molekularbiologie'!$A$7:$F$82,3,FALSE))))),""),45)</f>
        <v/>
      </c>
      <c r="J44" s="6"/>
      <c r="K44" s="75" t="str">
        <f>IF(J44&gt;0,IF(Formular!$E$7='M.Sc. Med. Biologie'!$H$1,LEFT(TEXT(VLOOKUP(J44,'M.Sc. Med. Biologie'!$A$6:$E$100,2,FALSE),0)&amp;"/"&amp;TEXT(VLOOKUP(J44,'M.Sc. Med. Biologie'!$A$6:$E$100,3,FALSE),0),45),IF(Formular!$E$7='M.Sc. Biologie'!$H$1,LEFT(TEXT(VLOOKUP(J44,'M.Sc. Biologie'!$A$6:$E$61,2,FALSE),0)&amp;"/"&amp;TEXT(VLOOKUP(J44,'M.Sc. Biologie'!$A$6:$E$61,3,FALSE),0),45),IF(Formular!$E$7='M.Sc. Aquatische Biologie'!$H$1,LEFT(TEXT(VLOOKUP(J44,'M.Sc. Aquatische Biologie'!$A$6:$E$75,2,FALSE),0)&amp;"/"&amp;TEXT(VLOOKUP(J44,'M.Sc. Aquatische Biologie'!$A$6:$E$75,3,FALSE),0),45),IF(Formular!$E$7='M.Sc. Molekularbiologie'!$H$1,LEFT(TEXT(VLOOKUP(J44,'M.Sc. Molekularbiologie'!$A$7:$E$82,2,FALSE),0)&amp;"/"&amp;TEXT(VLOOKUP(J44,'M.Sc. Molekularbiologie'!$A$7:$E$82,3,FALSE),0),45))))),"")</f>
        <v/>
      </c>
      <c r="L44" s="2" t="s">
        <v>12</v>
      </c>
      <c r="M44" s="49" t="str">
        <f>IF(OR(J44="",L44="A",L44="B",L44="C",L44="D"),"",IF(J44&gt;0,IF(Formular!$E$7='M.Sc. Biologie'!$H$1,VLOOKUP(Formular!J44,'M.Sc. Biologie'!$A$6:$E$61,5,FALSE),IF(Formular!$E$7='M.Sc. Aquatische Biologie'!$H$1,VLOOKUP(Formular!J44,'M.Sc. Aquatische Biologie'!$A$6:$E$75,5,FALSE),IF(Formular!$E$7='M.Sc. Molekularbiologie'!$H$1,VLOOKUP(Formular!J44,'M.Sc. Molekularbiologie'!$A$7:$E$82,5,FALSE),IF(Formular!$E$7='M.Sc. Med. Biologie'!$H$1,VLOOKUP(Formular!J44,'M.Sc. Med. Biologie'!$A$6:$E$100,5,FALSE))))),""))</f>
        <v/>
      </c>
      <c r="N44" s="7"/>
      <c r="O44" s="8"/>
    </row>
    <row r="45" spans="2:15" x14ac:dyDescent="0.25">
      <c r="B45" s="102"/>
      <c r="C45" s="103"/>
      <c r="D45" s="2"/>
      <c r="E45" s="3"/>
      <c r="F45" s="4"/>
      <c r="G45" s="5"/>
      <c r="H45" s="9"/>
      <c r="I45" s="50" t="str">
        <f>LEFT(IF(H45&gt;0,IF($E$7='M.Sc. Med. Biologie'!$H$1,VLOOKUP(Formular!H45,'M.Sc. Med. Biologie'!$A$6:$F$100,3,FALSE),IF($E$7='M.Sc. Biologie'!$H$1,VLOOKUP(Formular!H45,'M.Sc. Biologie'!$A$10:$F$61,3,FALSE),IF($E$7='M.Sc. Aquatische Biologie'!$H$1,VLOOKUP(Formular!H45,'M.Sc. Aquatische Biologie'!$A$6:$F$75,3,FALSE),IF($E$7='M.Sc. Molekularbiologie'!$H$1,VLOOKUP(Formular!H45,'M.Sc. Molekularbiologie'!$A$7:$F$82,3,FALSE))))),""),45)</f>
        <v/>
      </c>
      <c r="J45" s="6"/>
      <c r="K45" s="75" t="str">
        <f>IF(J45&gt;0,IF(Formular!$E$7='M.Sc. Med. Biologie'!$H$1,LEFT(TEXT(VLOOKUP(J45,'M.Sc. Med. Biologie'!$A$6:$E$100,2,FALSE),0)&amp;"/"&amp;TEXT(VLOOKUP(J45,'M.Sc. Med. Biologie'!$A$6:$E$100,3,FALSE),0),45),IF(Formular!$E$7='M.Sc. Biologie'!$H$1,LEFT(TEXT(VLOOKUP(J45,'M.Sc. Biologie'!$A$6:$E$61,2,FALSE),0)&amp;"/"&amp;TEXT(VLOOKUP(J45,'M.Sc. Biologie'!$A$6:$E$61,3,FALSE),0),45),IF(Formular!$E$7='M.Sc. Aquatische Biologie'!$H$1,LEFT(TEXT(VLOOKUP(J45,'M.Sc. Aquatische Biologie'!$A$6:$E$75,2,FALSE),0)&amp;"/"&amp;TEXT(VLOOKUP(J45,'M.Sc. Aquatische Biologie'!$A$6:$E$75,3,FALSE),0),45),IF(Formular!$E$7='M.Sc. Molekularbiologie'!$H$1,LEFT(TEXT(VLOOKUP(J45,'M.Sc. Molekularbiologie'!$A$7:$E$82,2,FALSE),0)&amp;"/"&amp;TEXT(VLOOKUP(J45,'M.Sc. Molekularbiologie'!$A$7:$E$82,3,FALSE),0),45))))),"")</f>
        <v/>
      </c>
      <c r="L45" s="2" t="s">
        <v>12</v>
      </c>
      <c r="M45" s="49" t="str">
        <f>IF(OR(J45="",L45="A",L45="B",L45="C",L45="D"),"",IF(J45&gt;0,IF(Formular!$E$7='M.Sc. Biologie'!$H$1,VLOOKUP(Formular!J45,'M.Sc. Biologie'!$A$6:$E$61,5,FALSE),IF(Formular!$E$7='M.Sc. Aquatische Biologie'!$H$1,VLOOKUP(Formular!J45,'M.Sc. Aquatische Biologie'!$A$6:$E$75,5,FALSE),IF(Formular!$E$7='M.Sc. Molekularbiologie'!$H$1,VLOOKUP(Formular!J45,'M.Sc. Molekularbiologie'!$A$7:$E$82,5,FALSE),IF(Formular!$E$7='M.Sc. Med. Biologie'!$H$1,VLOOKUP(Formular!J45,'M.Sc. Med. Biologie'!$A$6:$E$100,5,FALSE))))),""))</f>
        <v/>
      </c>
      <c r="N45" s="7"/>
      <c r="O45" s="8"/>
    </row>
    <row r="46" spans="2:15" x14ac:dyDescent="0.25">
      <c r="B46" s="102"/>
      <c r="C46" s="103"/>
      <c r="D46" s="2"/>
      <c r="E46" s="3"/>
      <c r="F46" s="4"/>
      <c r="G46" s="5"/>
      <c r="H46" s="9"/>
      <c r="I46" s="50" t="str">
        <f>LEFT(IF(H46&gt;0,IF($E$7='M.Sc. Med. Biologie'!$H$1,VLOOKUP(Formular!H46,'M.Sc. Med. Biologie'!$A$6:$F$100,3,FALSE),IF($E$7='M.Sc. Biologie'!$H$1,VLOOKUP(Formular!H46,'M.Sc. Biologie'!$A$10:$F$61,3,FALSE),IF($E$7='M.Sc. Aquatische Biologie'!$H$1,VLOOKUP(Formular!H46,'M.Sc. Aquatische Biologie'!$A$6:$F$75,3,FALSE),IF($E$7='M.Sc. Molekularbiologie'!$H$1,VLOOKUP(Formular!H46,'M.Sc. Molekularbiologie'!$A$7:$F$82,3,FALSE))))),""),45)</f>
        <v/>
      </c>
      <c r="J46" s="6"/>
      <c r="K46" s="75" t="str">
        <f>IF(J46&gt;0,IF(Formular!$E$7='M.Sc. Med. Biologie'!$H$1,LEFT(TEXT(VLOOKUP(J46,'M.Sc. Med. Biologie'!$A$6:$E$100,2,FALSE),0)&amp;"/"&amp;TEXT(VLOOKUP(J46,'M.Sc. Med. Biologie'!$A$6:$E$100,3,FALSE),0),45),IF(Formular!$E$7='M.Sc. Biologie'!$H$1,LEFT(TEXT(VLOOKUP(J46,'M.Sc. Biologie'!$A$6:$E$61,2,FALSE),0)&amp;"/"&amp;TEXT(VLOOKUP(J46,'M.Sc. Biologie'!$A$6:$E$61,3,FALSE),0),45),IF(Formular!$E$7='M.Sc. Aquatische Biologie'!$H$1,LEFT(TEXT(VLOOKUP(J46,'M.Sc. Aquatische Biologie'!$A$6:$E$75,2,FALSE),0)&amp;"/"&amp;TEXT(VLOOKUP(J46,'M.Sc. Aquatische Biologie'!$A$6:$E$75,3,FALSE),0),45),IF(Formular!$E$7='M.Sc. Molekularbiologie'!$H$1,LEFT(TEXT(VLOOKUP(J46,'M.Sc. Molekularbiologie'!$A$7:$E$82,2,FALSE),0)&amp;"/"&amp;TEXT(VLOOKUP(J46,'M.Sc. Molekularbiologie'!$A$7:$E$82,3,FALSE),0),45))))),"")</f>
        <v/>
      </c>
      <c r="L46" s="2" t="s">
        <v>12</v>
      </c>
      <c r="M46" s="49" t="str">
        <f>IF(OR(J46="",L46="A",L46="B",L46="C",L46="D"),"",IF(J46&gt;0,IF(Formular!$E$7='M.Sc. Biologie'!$H$1,VLOOKUP(Formular!J46,'M.Sc. Biologie'!$A$6:$E$61,5,FALSE),IF(Formular!$E$7='M.Sc. Aquatische Biologie'!$H$1,VLOOKUP(Formular!J46,'M.Sc. Aquatische Biologie'!$A$6:$E$75,5,FALSE),IF(Formular!$E$7='M.Sc. Molekularbiologie'!$H$1,VLOOKUP(Formular!J46,'M.Sc. Molekularbiologie'!$A$7:$E$82,5,FALSE),IF(Formular!$E$7='M.Sc. Med. Biologie'!$H$1,VLOOKUP(Formular!J46,'M.Sc. Med. Biologie'!$A$6:$E$100,5,FALSE))))),""))</f>
        <v/>
      </c>
      <c r="N46" s="7"/>
      <c r="O46" s="8"/>
    </row>
    <row r="47" spans="2:15" x14ac:dyDescent="0.25">
      <c r="B47" s="102"/>
      <c r="C47" s="103"/>
      <c r="D47" s="2"/>
      <c r="E47" s="3"/>
      <c r="F47" s="4"/>
      <c r="G47" s="5"/>
      <c r="H47" s="9"/>
      <c r="I47" s="50" t="str">
        <f>LEFT(IF(H47&gt;0,IF($E$7='M.Sc. Med. Biologie'!$H$1,VLOOKUP(Formular!H47,'M.Sc. Med. Biologie'!$A$6:$F$100,3,FALSE),IF($E$7='M.Sc. Biologie'!$H$1,VLOOKUP(Formular!H47,'M.Sc. Biologie'!$A$10:$F$61,3,FALSE),IF($E$7='M.Sc. Aquatische Biologie'!$H$1,VLOOKUP(Formular!H47,'M.Sc. Aquatische Biologie'!$A$6:$F$75,3,FALSE),IF($E$7='M.Sc. Molekularbiologie'!$H$1,VLOOKUP(Formular!H47,'M.Sc. Molekularbiologie'!$A$7:$F$82,3,FALSE))))),""),45)</f>
        <v/>
      </c>
      <c r="J47" s="6"/>
      <c r="K47" s="75" t="str">
        <f>IF(J47&gt;0,IF(Formular!$E$7='M.Sc. Med. Biologie'!$H$1,LEFT(TEXT(VLOOKUP(J47,'M.Sc. Med. Biologie'!$A$6:$E$100,2,FALSE),0)&amp;"/"&amp;TEXT(VLOOKUP(J47,'M.Sc. Med. Biologie'!$A$6:$E$100,3,FALSE),0),45),IF(Formular!$E$7='M.Sc. Biologie'!$H$1,LEFT(TEXT(VLOOKUP(J47,'M.Sc. Biologie'!$A$6:$E$61,2,FALSE),0)&amp;"/"&amp;TEXT(VLOOKUP(J47,'M.Sc. Biologie'!$A$6:$E$61,3,FALSE),0),45),IF(Formular!$E$7='M.Sc. Aquatische Biologie'!$H$1,LEFT(TEXT(VLOOKUP(J47,'M.Sc. Aquatische Biologie'!$A$6:$E$75,2,FALSE),0)&amp;"/"&amp;TEXT(VLOOKUP(J47,'M.Sc. Aquatische Biologie'!$A$6:$E$75,3,FALSE),0),45),IF(Formular!$E$7='M.Sc. Molekularbiologie'!$H$1,LEFT(TEXT(VLOOKUP(J47,'M.Sc. Molekularbiologie'!$A$7:$E$82,2,FALSE),0)&amp;"/"&amp;TEXT(VLOOKUP(J47,'M.Sc. Molekularbiologie'!$A$7:$E$82,3,FALSE),0),45))))),"")</f>
        <v/>
      </c>
      <c r="L47" s="2" t="s">
        <v>12</v>
      </c>
      <c r="M47" s="49" t="str">
        <f>IF(OR(J47="",L47="A",L47="B",L47="C",L47="D"),"",IF(J47&gt;0,IF(Formular!$E$7='M.Sc. Biologie'!$H$1,VLOOKUP(Formular!J47,'M.Sc. Biologie'!$A$6:$E$61,5,FALSE),IF(Formular!$E$7='M.Sc. Aquatische Biologie'!$H$1,VLOOKUP(Formular!J47,'M.Sc. Aquatische Biologie'!$A$6:$E$75,5,FALSE),IF(Formular!$E$7='M.Sc. Molekularbiologie'!$H$1,VLOOKUP(Formular!J47,'M.Sc. Molekularbiologie'!$A$7:$E$82,5,FALSE),IF(Formular!$E$7='M.Sc. Med. Biologie'!$H$1,VLOOKUP(Formular!J47,'M.Sc. Med. Biologie'!$A$6:$E$100,5,FALSE))))),""))</f>
        <v/>
      </c>
      <c r="N47" s="7"/>
      <c r="O47" s="8"/>
    </row>
    <row r="48" spans="2:15" x14ac:dyDescent="0.25">
      <c r="B48" s="102"/>
      <c r="C48" s="103"/>
      <c r="D48" s="2"/>
      <c r="E48" s="3"/>
      <c r="F48" s="4"/>
      <c r="G48" s="5"/>
      <c r="H48" s="9"/>
      <c r="I48" s="50" t="str">
        <f>LEFT(IF(H48&gt;0,IF($E$7='M.Sc. Med. Biologie'!$H$1,VLOOKUP(Formular!H48,'M.Sc. Med. Biologie'!$A$6:$F$100,3,FALSE),IF($E$7='M.Sc. Biologie'!$H$1,VLOOKUP(Formular!H48,'M.Sc. Biologie'!$A$10:$F$61,3,FALSE),IF($E$7='M.Sc. Aquatische Biologie'!$H$1,VLOOKUP(Formular!H48,'M.Sc. Aquatische Biologie'!$A$6:$F$75,3,FALSE),IF($E$7='M.Sc. Molekularbiologie'!$H$1,VLOOKUP(Formular!H48,'M.Sc. Molekularbiologie'!$A$7:$F$82,3,FALSE))))),""),45)</f>
        <v/>
      </c>
      <c r="J48" s="6"/>
      <c r="K48" s="75" t="str">
        <f>IF(J48&gt;0,IF(Formular!$E$7='M.Sc. Med. Biologie'!$H$1,LEFT(TEXT(VLOOKUP(J48,'M.Sc. Med. Biologie'!$A$6:$E$100,2,FALSE),0)&amp;"/"&amp;TEXT(VLOOKUP(J48,'M.Sc. Med. Biologie'!$A$6:$E$100,3,FALSE),0),45),IF(Formular!$E$7='M.Sc. Biologie'!$H$1,LEFT(TEXT(VLOOKUP(J48,'M.Sc. Biologie'!$A$6:$E$61,2,FALSE),0)&amp;"/"&amp;TEXT(VLOOKUP(J48,'M.Sc. Biologie'!$A$6:$E$61,3,FALSE),0),45),IF(Formular!$E$7='M.Sc. Aquatische Biologie'!$H$1,LEFT(TEXT(VLOOKUP(J48,'M.Sc. Aquatische Biologie'!$A$6:$E$75,2,FALSE),0)&amp;"/"&amp;TEXT(VLOOKUP(J48,'M.Sc. Aquatische Biologie'!$A$6:$E$75,3,FALSE),0),45),IF(Formular!$E$7='M.Sc. Molekularbiologie'!$H$1,LEFT(TEXT(VLOOKUP(J48,'M.Sc. Molekularbiologie'!$A$7:$E$82,2,FALSE),0)&amp;"/"&amp;TEXT(VLOOKUP(J48,'M.Sc. Molekularbiologie'!$A$7:$E$82,3,FALSE),0),45))))),"")</f>
        <v/>
      </c>
      <c r="L48" s="2" t="s">
        <v>12</v>
      </c>
      <c r="M48" s="49" t="str">
        <f>IF(OR(J48="",L48="A",L48="B",L48="C",L48="D"),"",IF(J48&gt;0,IF(Formular!$E$7='M.Sc. Biologie'!$H$1,VLOOKUP(Formular!J48,'M.Sc. Biologie'!$A$6:$E$61,5,FALSE),IF(Formular!$E$7='M.Sc. Aquatische Biologie'!$H$1,VLOOKUP(Formular!J48,'M.Sc. Aquatische Biologie'!$A$6:$E$75,5,FALSE),IF(Formular!$E$7='M.Sc. Molekularbiologie'!$H$1,VLOOKUP(Formular!J48,'M.Sc. Molekularbiologie'!$A$7:$E$82,5,FALSE),IF(Formular!$E$7='M.Sc. Med. Biologie'!$H$1,VLOOKUP(Formular!J48,'M.Sc. Med. Biologie'!$A$6:$E$100,5,FALSE))))),""))</f>
        <v/>
      </c>
      <c r="N48" s="7"/>
      <c r="O48" s="8"/>
    </row>
    <row r="49" spans="1:15" x14ac:dyDescent="0.25">
      <c r="B49" s="102"/>
      <c r="C49" s="103"/>
      <c r="D49" s="2"/>
      <c r="E49" s="3"/>
      <c r="F49" s="4"/>
      <c r="G49" s="5"/>
      <c r="H49" s="9"/>
      <c r="I49" s="50" t="str">
        <f>LEFT(IF(H49&gt;0,IF($E$7='M.Sc. Med. Biologie'!$H$1,VLOOKUP(Formular!H49,'M.Sc. Med. Biologie'!$A$6:$F$100,3,FALSE),IF($E$7='M.Sc. Biologie'!$H$1,VLOOKUP(Formular!H49,'M.Sc. Biologie'!$A$10:$F$61,3,FALSE),IF($E$7='M.Sc. Aquatische Biologie'!$H$1,VLOOKUP(Formular!H49,'M.Sc. Aquatische Biologie'!$A$6:$F$75,3,FALSE),IF($E$7='M.Sc. Molekularbiologie'!$H$1,VLOOKUP(Formular!H49,'M.Sc. Molekularbiologie'!$A$7:$F$82,3,FALSE))))),""),45)</f>
        <v/>
      </c>
      <c r="J49" s="6"/>
      <c r="K49" s="75" t="str">
        <f>IF(J49&gt;0,IF(Formular!$E$7='M.Sc. Med. Biologie'!$H$1,LEFT(TEXT(VLOOKUP(J49,'M.Sc. Med. Biologie'!$A$6:$E$100,2,FALSE),0)&amp;"/"&amp;TEXT(VLOOKUP(J49,'M.Sc. Med. Biologie'!$A$6:$E$100,3,FALSE),0),45),IF(Formular!$E$7='M.Sc. Biologie'!$H$1,LEFT(TEXT(VLOOKUP(J49,'M.Sc. Biologie'!$A$6:$E$61,2,FALSE),0)&amp;"/"&amp;TEXT(VLOOKUP(J49,'M.Sc. Biologie'!$A$6:$E$61,3,FALSE),0),45),IF(Formular!$E$7='M.Sc. Aquatische Biologie'!$H$1,LEFT(TEXT(VLOOKUP(J49,'M.Sc. Aquatische Biologie'!$A$6:$E$75,2,FALSE),0)&amp;"/"&amp;TEXT(VLOOKUP(J49,'M.Sc. Aquatische Biologie'!$A$6:$E$75,3,FALSE),0),45),IF(Formular!$E$7='M.Sc. Molekularbiologie'!$H$1,LEFT(TEXT(VLOOKUP(J49,'M.Sc. Molekularbiologie'!$A$7:$E$82,2,FALSE),0)&amp;"/"&amp;TEXT(VLOOKUP(J49,'M.Sc. Molekularbiologie'!$A$7:$E$82,3,FALSE),0),45))))),"")</f>
        <v/>
      </c>
      <c r="L49" s="2" t="s">
        <v>12</v>
      </c>
      <c r="M49" s="49" t="str">
        <f>IF(OR(J49="",L49="A",L49="B",L49="C",L49="D"),"",IF(J49&gt;0,IF(Formular!$E$7='M.Sc. Biologie'!$H$1,VLOOKUP(Formular!J49,'M.Sc. Biologie'!$A$6:$E$61,5,FALSE),IF(Formular!$E$7='M.Sc. Aquatische Biologie'!$H$1,VLOOKUP(Formular!J49,'M.Sc. Aquatische Biologie'!$A$6:$E$75,5,FALSE),IF(Formular!$E$7='M.Sc. Molekularbiologie'!$H$1,VLOOKUP(Formular!J49,'M.Sc. Molekularbiologie'!$A$7:$E$82,5,FALSE),IF(Formular!$E$7='M.Sc. Med. Biologie'!$H$1,VLOOKUP(Formular!J49,'M.Sc. Med. Biologie'!$A$6:$E$100,5,FALSE))))),""))</f>
        <v/>
      </c>
      <c r="N49" s="7"/>
      <c r="O49" s="8"/>
    </row>
    <row r="50" spans="1:15" x14ac:dyDescent="0.25">
      <c r="B50" s="102"/>
      <c r="C50" s="103"/>
      <c r="D50" s="2"/>
      <c r="E50" s="3"/>
      <c r="F50" s="4"/>
      <c r="G50" s="5"/>
      <c r="H50" s="9"/>
      <c r="I50" s="50" t="str">
        <f>LEFT(IF(H50&gt;0,IF($E$7='M.Sc. Med. Biologie'!$H$1,VLOOKUP(Formular!H50,'M.Sc. Med. Biologie'!$A$6:$F$100,3,FALSE),IF($E$7='M.Sc. Biologie'!$H$1,VLOOKUP(Formular!H50,'M.Sc. Biologie'!$A$10:$F$61,3,FALSE),IF($E$7='M.Sc. Aquatische Biologie'!$H$1,VLOOKUP(Formular!H50,'M.Sc. Aquatische Biologie'!$A$6:$F$75,3,FALSE),IF($E$7='M.Sc. Molekularbiologie'!$H$1,VLOOKUP(Formular!H50,'M.Sc. Molekularbiologie'!$A$7:$F$82,3,FALSE))))),""),45)</f>
        <v/>
      </c>
      <c r="J50" s="6"/>
      <c r="K50" s="75" t="str">
        <f>IF(J50&gt;0,IF(Formular!$E$7='M.Sc. Med. Biologie'!$H$1,LEFT(TEXT(VLOOKUP(J50,'M.Sc. Med. Biologie'!$A$6:$E$100,2,FALSE),0)&amp;"/"&amp;TEXT(VLOOKUP(J50,'M.Sc. Med. Biologie'!$A$6:$E$100,3,FALSE),0),45),IF(Formular!$E$7='M.Sc. Biologie'!$H$1,LEFT(TEXT(VLOOKUP(J50,'M.Sc. Biologie'!$A$6:$E$61,2,FALSE),0)&amp;"/"&amp;TEXT(VLOOKUP(J50,'M.Sc. Biologie'!$A$6:$E$61,3,FALSE),0),45),IF(Formular!$E$7='M.Sc. Aquatische Biologie'!$H$1,LEFT(TEXT(VLOOKUP(J50,'M.Sc. Aquatische Biologie'!$A$6:$E$75,2,FALSE),0)&amp;"/"&amp;TEXT(VLOOKUP(J50,'M.Sc. Aquatische Biologie'!$A$6:$E$75,3,FALSE),0),45),IF(Formular!$E$7='M.Sc. Molekularbiologie'!$H$1,LEFT(TEXT(VLOOKUP(J50,'M.Sc. Molekularbiologie'!$A$7:$E$82,2,FALSE),0)&amp;"/"&amp;TEXT(VLOOKUP(J50,'M.Sc. Molekularbiologie'!$A$7:$E$82,3,FALSE),0),45))))),"")</f>
        <v/>
      </c>
      <c r="L50" s="2" t="s">
        <v>12</v>
      </c>
      <c r="M50" s="49" t="str">
        <f>IF(OR(J50="",L50="A",L50="B",L50="C",L50="D"),"",IF(J50&gt;0,IF(Formular!$E$7='M.Sc. Biologie'!$H$1,VLOOKUP(Formular!J50,'M.Sc. Biologie'!$A$6:$E$61,5,FALSE),IF(Formular!$E$7='M.Sc. Aquatische Biologie'!$H$1,VLOOKUP(Formular!J50,'M.Sc. Aquatische Biologie'!$A$6:$E$75,5,FALSE),IF(Formular!$E$7='M.Sc. Molekularbiologie'!$H$1,VLOOKUP(Formular!J50,'M.Sc. Molekularbiologie'!$A$7:$E$82,5,FALSE),IF(Formular!$E$7='M.Sc. Med. Biologie'!$H$1,VLOOKUP(Formular!J50,'M.Sc. Med. Biologie'!$A$6:$E$100,5,FALSE))))),""))</f>
        <v/>
      </c>
      <c r="N50" s="7"/>
      <c r="O50" s="8"/>
    </row>
    <row r="51" spans="1:15" x14ac:dyDescent="0.25">
      <c r="B51" s="102"/>
      <c r="C51" s="103"/>
      <c r="D51" s="2"/>
      <c r="E51" s="3"/>
      <c r="F51" s="4"/>
      <c r="G51" s="5"/>
      <c r="H51" s="9"/>
      <c r="I51" s="50" t="str">
        <f>LEFT(IF(H51&gt;0,IF($E$7='M.Sc. Med. Biologie'!$H$1,VLOOKUP(Formular!H51,'M.Sc. Med. Biologie'!$A$6:$F$100,3,FALSE),IF($E$7='M.Sc. Biologie'!$H$1,VLOOKUP(Formular!H51,'M.Sc. Biologie'!$A$10:$F$61,3,FALSE),IF($E$7='M.Sc. Aquatische Biologie'!$H$1,VLOOKUP(Formular!H51,'M.Sc. Aquatische Biologie'!$A$6:$F$75,3,FALSE),IF($E$7='M.Sc. Molekularbiologie'!$H$1,VLOOKUP(Formular!H51,'M.Sc. Molekularbiologie'!$A$7:$F$82,3,FALSE))))),""),45)</f>
        <v/>
      </c>
      <c r="J51" s="6"/>
      <c r="K51" s="75" t="str">
        <f>IF(J51&gt;0,IF(Formular!$E$7='M.Sc. Med. Biologie'!$H$1,LEFT(TEXT(VLOOKUP(J51,'M.Sc. Med. Biologie'!$A$6:$E$100,2,FALSE),0)&amp;"/"&amp;TEXT(VLOOKUP(J51,'M.Sc. Med. Biologie'!$A$6:$E$100,3,FALSE),0),45),IF(Formular!$E$7='M.Sc. Biologie'!$H$1,LEFT(TEXT(VLOOKUP(J51,'M.Sc. Biologie'!$A$6:$E$61,2,FALSE),0)&amp;"/"&amp;TEXT(VLOOKUP(J51,'M.Sc. Biologie'!$A$6:$E$61,3,FALSE),0),45),IF(Formular!$E$7='M.Sc. Aquatische Biologie'!$H$1,LEFT(TEXT(VLOOKUP(J51,'M.Sc. Aquatische Biologie'!$A$6:$E$75,2,FALSE),0)&amp;"/"&amp;TEXT(VLOOKUP(J51,'M.Sc. Aquatische Biologie'!$A$6:$E$75,3,FALSE),0),45),IF(Formular!$E$7='M.Sc. Molekularbiologie'!$H$1,LEFT(TEXT(VLOOKUP(J51,'M.Sc. Molekularbiologie'!$A$7:$E$82,2,FALSE),0)&amp;"/"&amp;TEXT(VLOOKUP(J51,'M.Sc. Molekularbiologie'!$A$7:$E$82,3,FALSE),0),45))))),"")</f>
        <v/>
      </c>
      <c r="L51" s="2" t="s">
        <v>12</v>
      </c>
      <c r="M51" s="49" t="str">
        <f>IF(OR(J51="",L51="A",L51="B",L51="C",L51="D"),"",IF(J51&gt;0,IF(Formular!$E$7='M.Sc. Biologie'!$H$1,VLOOKUP(Formular!J51,'M.Sc. Biologie'!$A$6:$E$61,5,FALSE),IF(Formular!$E$7='M.Sc. Aquatische Biologie'!$H$1,VLOOKUP(Formular!J51,'M.Sc. Aquatische Biologie'!$A$6:$E$75,5,FALSE),IF(Formular!$E$7='M.Sc. Molekularbiologie'!$H$1,VLOOKUP(Formular!J51,'M.Sc. Molekularbiologie'!$A$7:$E$82,5,FALSE),IF(Formular!$E$7='M.Sc. Med. Biologie'!$H$1,VLOOKUP(Formular!J51,'M.Sc. Med. Biologie'!$A$6:$E$100,5,FALSE))))),""))</f>
        <v/>
      </c>
      <c r="N51" s="7"/>
      <c r="O51" s="8"/>
    </row>
    <row r="52" spans="1:15" x14ac:dyDescent="0.25">
      <c r="B52" s="102"/>
      <c r="C52" s="103"/>
      <c r="D52" s="2"/>
      <c r="E52" s="3"/>
      <c r="F52" s="4"/>
      <c r="G52" s="5"/>
      <c r="H52" s="9"/>
      <c r="I52" s="50" t="str">
        <f>LEFT(IF(H52&gt;0,IF($E$7='M.Sc. Med. Biologie'!$H$1,VLOOKUP(Formular!H52,'M.Sc. Med. Biologie'!$A$6:$F$100,3,FALSE),IF($E$7='M.Sc. Biologie'!$H$1,VLOOKUP(Formular!H52,'M.Sc. Biologie'!$A$10:$F$61,3,FALSE),IF($E$7='M.Sc. Aquatische Biologie'!$H$1,VLOOKUP(Formular!H52,'M.Sc. Aquatische Biologie'!$A$6:$F$75,3,FALSE),IF($E$7='M.Sc. Molekularbiologie'!$H$1,VLOOKUP(Formular!H52,'M.Sc. Molekularbiologie'!$A$7:$F$82,3,FALSE))))),""),45)</f>
        <v/>
      </c>
      <c r="J52" s="6"/>
      <c r="K52" s="75" t="str">
        <f>IF(J52&gt;0,IF(Formular!$E$7='M.Sc. Med. Biologie'!$H$1,LEFT(TEXT(VLOOKUP(J52,'M.Sc. Med. Biologie'!$A$6:$E$100,2,FALSE),0)&amp;"/"&amp;TEXT(VLOOKUP(J52,'M.Sc. Med. Biologie'!$A$6:$E$100,3,FALSE),0),45),IF(Formular!$E$7='M.Sc. Biologie'!$H$1,LEFT(TEXT(VLOOKUP(J52,'M.Sc. Biologie'!$A$6:$E$61,2,FALSE),0)&amp;"/"&amp;TEXT(VLOOKUP(J52,'M.Sc. Biologie'!$A$6:$E$61,3,FALSE),0),45),IF(Formular!$E$7='M.Sc. Aquatische Biologie'!$H$1,LEFT(TEXT(VLOOKUP(J52,'M.Sc. Aquatische Biologie'!$A$6:$E$75,2,FALSE),0)&amp;"/"&amp;TEXT(VLOOKUP(J52,'M.Sc. Aquatische Biologie'!$A$6:$E$75,3,FALSE),0),45),IF(Formular!$E$7='M.Sc. Molekularbiologie'!$H$1,LEFT(TEXT(VLOOKUP(J52,'M.Sc. Molekularbiologie'!$A$7:$E$82,2,FALSE),0)&amp;"/"&amp;TEXT(VLOOKUP(J52,'M.Sc. Molekularbiologie'!$A$7:$E$82,3,FALSE),0),45))))),"")</f>
        <v/>
      </c>
      <c r="L52" s="2" t="s">
        <v>12</v>
      </c>
      <c r="M52" s="49" t="str">
        <f>IF(OR(J52="",L52="A",L52="B",L52="C",L52="D"),"",IF(J52&gt;0,IF(Formular!$E$7='M.Sc. Biologie'!$H$1,VLOOKUP(Formular!J52,'M.Sc. Biologie'!$A$6:$E$61,5,FALSE),IF(Formular!$E$7='M.Sc. Aquatische Biologie'!$H$1,VLOOKUP(Formular!J52,'M.Sc. Aquatische Biologie'!$A$6:$E$75,5,FALSE),IF(Formular!$E$7='M.Sc. Molekularbiologie'!$H$1,VLOOKUP(Formular!J52,'M.Sc. Molekularbiologie'!$A$7:$E$82,5,FALSE),IF(Formular!$E$7='M.Sc. Med. Biologie'!$H$1,VLOOKUP(Formular!J52,'M.Sc. Med. Biologie'!$A$6:$E$100,5,FALSE))))),""))</f>
        <v/>
      </c>
      <c r="N52" s="7"/>
      <c r="O52" s="8"/>
    </row>
    <row r="53" spans="1:15" x14ac:dyDescent="0.25">
      <c r="B53" s="102"/>
      <c r="C53" s="103"/>
      <c r="D53" s="2"/>
      <c r="E53" s="3"/>
      <c r="F53" s="4"/>
      <c r="G53" s="5"/>
      <c r="H53" s="9"/>
      <c r="I53" s="50" t="str">
        <f>LEFT(IF(H53&gt;0,IF($E$7='M.Sc. Med. Biologie'!$H$1,VLOOKUP(Formular!H53,'M.Sc. Med. Biologie'!$A$6:$F$100,3,FALSE),IF($E$7='M.Sc. Biologie'!$H$1,VLOOKUP(Formular!H53,'M.Sc. Biologie'!$A$10:$F$61,3,FALSE),IF($E$7='M.Sc. Aquatische Biologie'!$H$1,VLOOKUP(Formular!H53,'M.Sc. Aquatische Biologie'!$A$6:$F$75,3,FALSE),IF($E$7='M.Sc. Molekularbiologie'!$H$1,VLOOKUP(Formular!H53,'M.Sc. Molekularbiologie'!$A$7:$F$82,3,FALSE))))),""),45)</f>
        <v/>
      </c>
      <c r="J53" s="6"/>
      <c r="K53" s="75" t="str">
        <f>IF(J53&gt;0,IF(Formular!$E$7='M.Sc. Med. Biologie'!$H$1,LEFT(TEXT(VLOOKUP(J53,'M.Sc. Med. Biologie'!$A$6:$E$100,2,FALSE),0)&amp;"/"&amp;TEXT(VLOOKUP(J53,'M.Sc. Med. Biologie'!$A$6:$E$100,3,FALSE),0),45),IF(Formular!$E$7='M.Sc. Biologie'!$H$1,LEFT(TEXT(VLOOKUP(J53,'M.Sc. Biologie'!$A$6:$E$61,2,FALSE),0)&amp;"/"&amp;TEXT(VLOOKUP(J53,'M.Sc. Biologie'!$A$6:$E$61,3,FALSE),0),45),IF(Formular!$E$7='M.Sc. Aquatische Biologie'!$H$1,LEFT(TEXT(VLOOKUP(J53,'M.Sc. Aquatische Biologie'!$A$6:$E$75,2,FALSE),0)&amp;"/"&amp;TEXT(VLOOKUP(J53,'M.Sc. Aquatische Biologie'!$A$6:$E$75,3,FALSE),0),45),IF(Formular!$E$7='M.Sc. Molekularbiologie'!$H$1,LEFT(TEXT(VLOOKUP(J53,'M.Sc. Molekularbiologie'!$A$7:$E$82,2,FALSE),0)&amp;"/"&amp;TEXT(VLOOKUP(J53,'M.Sc. Molekularbiologie'!$A$7:$E$82,3,FALSE),0),45))))),"")</f>
        <v/>
      </c>
      <c r="L53" s="2" t="s">
        <v>12</v>
      </c>
      <c r="M53" s="49" t="str">
        <f>IF(OR(J53="",L53="A",L53="B",L53="C",L53="D"),"",IF(J53&gt;0,IF(Formular!$E$7='M.Sc. Biologie'!$H$1,VLOOKUP(Formular!J53,'M.Sc. Biologie'!$A$6:$E$61,5,FALSE),IF(Formular!$E$7='M.Sc. Aquatische Biologie'!$H$1,VLOOKUP(Formular!J53,'M.Sc. Aquatische Biologie'!$A$6:$E$75,5,FALSE),IF(Formular!$E$7='M.Sc. Molekularbiologie'!$H$1,VLOOKUP(Formular!J53,'M.Sc. Molekularbiologie'!$A$7:$E$82,5,FALSE),IF(Formular!$E$7='M.Sc. Med. Biologie'!$H$1,VLOOKUP(Formular!J53,'M.Sc. Med. Biologie'!$A$6:$E$100,5,FALSE))))),""))</f>
        <v/>
      </c>
      <c r="N53" s="7"/>
      <c r="O53" s="8"/>
    </row>
    <row r="54" spans="1:15" x14ac:dyDescent="0.25">
      <c r="B54" s="102"/>
      <c r="C54" s="103"/>
      <c r="D54" s="2"/>
      <c r="E54" s="3"/>
      <c r="F54" s="4"/>
      <c r="G54" s="5"/>
      <c r="H54" s="9"/>
      <c r="I54" s="50" t="str">
        <f>LEFT(IF(H54&gt;0,IF($E$7='M.Sc. Med. Biologie'!$H$1,VLOOKUP(Formular!H54,'M.Sc. Med. Biologie'!$A$6:$F$100,3,FALSE),IF($E$7='M.Sc. Biologie'!$H$1,VLOOKUP(Formular!H54,'M.Sc. Biologie'!$A$10:$F$61,3,FALSE),IF($E$7='M.Sc. Aquatische Biologie'!$H$1,VLOOKUP(Formular!H54,'M.Sc. Aquatische Biologie'!$A$6:$F$75,3,FALSE),IF($E$7='M.Sc. Molekularbiologie'!$H$1,VLOOKUP(Formular!H54,'M.Sc. Molekularbiologie'!$A$7:$F$82,3,FALSE))))),""),45)</f>
        <v/>
      </c>
      <c r="J54" s="6"/>
      <c r="K54" s="75" t="str">
        <f>IF(J54&gt;0,IF(Formular!$E$7='M.Sc. Med. Biologie'!$H$1,LEFT(TEXT(VLOOKUP(J54,'M.Sc. Med. Biologie'!$A$6:$E$100,2,FALSE),0)&amp;"/"&amp;TEXT(VLOOKUP(J54,'M.Sc. Med. Biologie'!$A$6:$E$100,3,FALSE),0),45),IF(Formular!$E$7='M.Sc. Biologie'!$H$1,LEFT(TEXT(VLOOKUP(J54,'M.Sc. Biologie'!$A$6:$E$61,2,FALSE),0)&amp;"/"&amp;TEXT(VLOOKUP(J54,'M.Sc. Biologie'!$A$6:$E$61,3,FALSE),0),45),IF(Formular!$E$7='M.Sc. Aquatische Biologie'!$H$1,LEFT(TEXT(VLOOKUP(J54,'M.Sc. Aquatische Biologie'!$A$6:$E$75,2,FALSE),0)&amp;"/"&amp;TEXT(VLOOKUP(J54,'M.Sc. Aquatische Biologie'!$A$6:$E$75,3,FALSE),0),45),IF(Formular!$E$7='M.Sc. Molekularbiologie'!$H$1,LEFT(TEXT(VLOOKUP(J54,'M.Sc. Molekularbiologie'!$A$7:$E$82,2,FALSE),0)&amp;"/"&amp;TEXT(VLOOKUP(J54,'M.Sc. Molekularbiologie'!$A$7:$E$82,3,FALSE),0),45))))),"")</f>
        <v/>
      </c>
      <c r="L54" s="2" t="s">
        <v>12</v>
      </c>
      <c r="M54" s="49" t="str">
        <f>IF(OR(J54="",L54="A",L54="B",L54="C",L54="D"),"",IF(J54&gt;0,IF(Formular!$E$7='M.Sc. Biologie'!$H$1,VLOOKUP(Formular!J54,'M.Sc. Biologie'!$A$6:$E$61,5,FALSE),IF(Formular!$E$7='M.Sc. Aquatische Biologie'!$H$1,VLOOKUP(Formular!J54,'M.Sc. Aquatische Biologie'!$A$6:$E$75,5,FALSE),IF(Formular!$E$7='M.Sc. Molekularbiologie'!$H$1,VLOOKUP(Formular!J54,'M.Sc. Molekularbiologie'!$A$7:$E$82,5,FALSE),IF(Formular!$E$7='M.Sc. Med. Biologie'!$H$1,VLOOKUP(Formular!J54,'M.Sc. Med. Biologie'!$A$6:$E$100,5,FALSE))))),""))</f>
        <v/>
      </c>
      <c r="N54" s="7"/>
      <c r="O54" s="8"/>
    </row>
    <row r="55" spans="1:15" x14ac:dyDescent="0.25">
      <c r="B55" s="102"/>
      <c r="C55" s="103"/>
      <c r="D55" s="2"/>
      <c r="E55" s="3"/>
      <c r="F55" s="4"/>
      <c r="G55" s="5"/>
      <c r="H55" s="9"/>
      <c r="I55" s="50" t="str">
        <f>LEFT(IF(H55&gt;0,IF($E$7='M.Sc. Med. Biologie'!$H$1,VLOOKUP(Formular!H55,'M.Sc. Med. Biologie'!$A$6:$F$100,3,FALSE),IF($E$7='M.Sc. Biologie'!$H$1,VLOOKUP(Formular!H55,'M.Sc. Biologie'!$A$10:$F$61,3,FALSE),IF($E$7='M.Sc. Aquatische Biologie'!$H$1,VLOOKUP(Formular!H55,'M.Sc. Aquatische Biologie'!$A$6:$F$75,3,FALSE),IF($E$7='M.Sc. Molekularbiologie'!$H$1,VLOOKUP(Formular!H55,'M.Sc. Molekularbiologie'!$A$7:$F$82,3,FALSE))))),""),45)</f>
        <v/>
      </c>
      <c r="J55" s="6"/>
      <c r="K55" s="75" t="str">
        <f>IF(J55&gt;0,IF(Formular!$E$7='M.Sc. Med. Biologie'!$H$1,LEFT(TEXT(VLOOKUP(J55,'M.Sc. Med. Biologie'!$A$6:$E$100,2,FALSE),0)&amp;"/"&amp;TEXT(VLOOKUP(J55,'M.Sc. Med. Biologie'!$A$6:$E$100,3,FALSE),0),45),IF(Formular!$E$7='M.Sc. Biologie'!$H$1,LEFT(TEXT(VLOOKUP(J55,'M.Sc. Biologie'!$A$6:$E$61,2,FALSE),0)&amp;"/"&amp;TEXT(VLOOKUP(J55,'M.Sc. Biologie'!$A$6:$E$61,3,FALSE),0),45),IF(Formular!$E$7='M.Sc. Aquatische Biologie'!$H$1,LEFT(TEXT(VLOOKUP(J55,'M.Sc. Aquatische Biologie'!$A$6:$E$75,2,FALSE),0)&amp;"/"&amp;TEXT(VLOOKUP(J55,'M.Sc. Aquatische Biologie'!$A$6:$E$75,3,FALSE),0),45),IF(Formular!$E$7='M.Sc. Molekularbiologie'!$H$1,LEFT(TEXT(VLOOKUP(J55,'M.Sc. Molekularbiologie'!$A$7:$E$82,2,FALSE),0)&amp;"/"&amp;TEXT(VLOOKUP(J55,'M.Sc. Molekularbiologie'!$A$7:$E$82,3,FALSE),0),45))))),"")</f>
        <v/>
      </c>
      <c r="L55" s="2" t="s">
        <v>12</v>
      </c>
      <c r="M55" s="49" t="str">
        <f>IF(OR(J55="",L55="A",L55="B",L55="C",L55="D"),"",IF(J55&gt;0,IF(Formular!$E$7='M.Sc. Biologie'!$H$1,VLOOKUP(Formular!J55,'M.Sc. Biologie'!$A$6:$E$61,5,FALSE),IF(Formular!$E$7='M.Sc. Aquatische Biologie'!$H$1,VLOOKUP(Formular!J55,'M.Sc. Aquatische Biologie'!$A$6:$E$75,5,FALSE),IF(Formular!$E$7='M.Sc. Molekularbiologie'!$H$1,VLOOKUP(Formular!J55,'M.Sc. Molekularbiologie'!$A$7:$E$82,5,FALSE),IF(Formular!$E$7='M.Sc. Med. Biologie'!$H$1,VLOOKUP(Formular!J55,'M.Sc. Med. Biologie'!$A$6:$E$100,5,FALSE))))),""))</f>
        <v/>
      </c>
      <c r="N55" s="7"/>
      <c r="O55" s="8"/>
    </row>
    <row r="56" spans="1:15" x14ac:dyDescent="0.25">
      <c r="B56" s="102"/>
      <c r="C56" s="103"/>
      <c r="D56" s="2"/>
      <c r="E56" s="3"/>
      <c r="F56" s="4"/>
      <c r="G56" s="5"/>
      <c r="H56" s="9"/>
      <c r="I56" s="50" t="str">
        <f>LEFT(IF(H56&gt;0,IF($E$7='M.Sc. Med. Biologie'!$H$1,VLOOKUP(Formular!H56,'M.Sc. Med. Biologie'!$A$6:$F$100,3,FALSE),IF($E$7='M.Sc. Biologie'!$H$1,VLOOKUP(Formular!H56,'M.Sc. Biologie'!$A$10:$F$61,3,FALSE),IF($E$7='M.Sc. Aquatische Biologie'!$H$1,VLOOKUP(Formular!H56,'M.Sc. Aquatische Biologie'!$A$6:$F$75,3,FALSE),IF($E$7='M.Sc. Molekularbiologie'!$H$1,VLOOKUP(Formular!H56,'M.Sc. Molekularbiologie'!$A$7:$F$82,3,FALSE))))),""),45)</f>
        <v/>
      </c>
      <c r="J56" s="6"/>
      <c r="K56" s="75" t="str">
        <f>IF(J56&gt;0,IF(Formular!$E$7='M.Sc. Med. Biologie'!$H$1,LEFT(TEXT(VLOOKUP(J56,'M.Sc. Med. Biologie'!$A$6:$E$100,2,FALSE),0)&amp;"/"&amp;TEXT(VLOOKUP(J56,'M.Sc. Med. Biologie'!$A$6:$E$100,3,FALSE),0),45),IF(Formular!$E$7='M.Sc. Biologie'!$H$1,LEFT(TEXT(VLOOKUP(J56,'M.Sc. Biologie'!$A$6:$E$61,2,FALSE),0)&amp;"/"&amp;TEXT(VLOOKUP(J56,'M.Sc. Biologie'!$A$6:$E$61,3,FALSE),0),45),IF(Formular!$E$7='M.Sc. Aquatische Biologie'!$H$1,LEFT(TEXT(VLOOKUP(J56,'M.Sc. Aquatische Biologie'!$A$6:$E$75,2,FALSE),0)&amp;"/"&amp;TEXT(VLOOKUP(J56,'M.Sc. Aquatische Biologie'!$A$6:$E$75,3,FALSE),0),45),IF(Formular!$E$7='M.Sc. Molekularbiologie'!$H$1,LEFT(TEXT(VLOOKUP(J56,'M.Sc. Molekularbiologie'!$A$7:$E$82,2,FALSE),0)&amp;"/"&amp;TEXT(VLOOKUP(J56,'M.Sc. Molekularbiologie'!$A$7:$E$82,3,FALSE),0),45))))),"")</f>
        <v/>
      </c>
      <c r="L56" s="2" t="s">
        <v>12</v>
      </c>
      <c r="M56" s="49" t="str">
        <f>IF(OR(J56="",L56="A",L56="B",L56="C",L56="D"),"",IF(J56&gt;0,IF(Formular!$E$7='M.Sc. Biologie'!$H$1,VLOOKUP(Formular!J56,'M.Sc. Biologie'!$A$6:$E$61,5,FALSE),IF(Formular!$E$7='M.Sc. Aquatische Biologie'!$H$1,VLOOKUP(Formular!J56,'M.Sc. Aquatische Biologie'!$A$6:$E$75,5,FALSE),IF(Formular!$E$7='M.Sc. Molekularbiologie'!$H$1,VLOOKUP(Formular!J56,'M.Sc. Molekularbiologie'!$A$7:$E$82,5,FALSE),IF(Formular!$E$7='M.Sc. Med. Biologie'!$H$1,VLOOKUP(Formular!J56,'M.Sc. Med. Biologie'!$A$6:$E$100,5,FALSE))))),""))</f>
        <v/>
      </c>
      <c r="N56" s="7"/>
      <c r="O56" s="8"/>
    </row>
    <row r="57" spans="1:15" ht="16.5" thickBot="1" x14ac:dyDescent="0.3">
      <c r="B57" s="102"/>
      <c r="C57" s="103"/>
      <c r="D57" s="2"/>
      <c r="E57" s="3"/>
      <c r="F57" s="4"/>
      <c r="G57" s="5"/>
      <c r="H57" s="9"/>
      <c r="I57" s="50" t="str">
        <f>LEFT(IF(H57&gt;0,IF($E$7='M.Sc. Med. Biologie'!$H$1,VLOOKUP(Formular!H57,'M.Sc. Med. Biologie'!$A$6:$F$100,3,FALSE),IF($E$7='M.Sc. Biologie'!$H$1,VLOOKUP(Formular!H57,'M.Sc. Biologie'!$A$10:$F$61,3,FALSE),IF($E$7='M.Sc. Aquatische Biologie'!$H$1,VLOOKUP(Formular!H57,'M.Sc. Aquatische Biologie'!$A$6:$F$75,3,FALSE),IF($E$7='M.Sc. Molekularbiologie'!$H$1,VLOOKUP(Formular!H57,'M.Sc. Molekularbiologie'!$A$7:$F$82,3,FALSE))))),""),45)</f>
        <v/>
      </c>
      <c r="J57" s="10"/>
      <c r="K57" s="75" t="str">
        <f>IF(J57&gt;0,IF(Formular!$E$7='M.Sc. Med. Biologie'!$H$1,LEFT(TEXT(VLOOKUP(J57,'M.Sc. Med. Biologie'!$A$6:$E$100,2,FALSE),0)&amp;"/"&amp;TEXT(VLOOKUP(J57,'M.Sc. Med. Biologie'!$A$6:$E$100,3,FALSE),0),45),IF(Formular!$E$7='M.Sc. Biologie'!$H$1,LEFT(TEXT(VLOOKUP(J57,'M.Sc. Biologie'!$A$6:$E$61,2,FALSE),0)&amp;"/"&amp;TEXT(VLOOKUP(J57,'M.Sc. Biologie'!$A$6:$E$61,3,FALSE),0),45),IF(Formular!$E$7='M.Sc. Aquatische Biologie'!$H$1,LEFT(TEXT(VLOOKUP(J57,'M.Sc. Aquatische Biologie'!$A$6:$E$75,2,FALSE),0)&amp;"/"&amp;TEXT(VLOOKUP(J57,'M.Sc. Aquatische Biologie'!$A$6:$E$75,3,FALSE),0),45),IF(Formular!$E$7='M.Sc. Molekularbiologie'!$H$1,LEFT(TEXT(VLOOKUP(J57,'M.Sc. Molekularbiologie'!$A$7:$E$82,2,FALSE),0)&amp;"/"&amp;TEXT(VLOOKUP(J57,'M.Sc. Molekularbiologie'!$A$7:$E$82,3,FALSE),0),45))))),"")</f>
        <v/>
      </c>
      <c r="L57" s="2" t="s">
        <v>12</v>
      </c>
      <c r="M57" s="49" t="str">
        <f>IF(OR(J57="",L57="A",L57="B",L57="C",L57="D"),"",IF(J57&gt;0,IF(Formular!$E$7='M.Sc. Biologie'!$H$1,VLOOKUP(Formular!J57,'M.Sc. Biologie'!$A$6:$E$61,5,FALSE),IF(Formular!$E$7='M.Sc. Aquatische Biologie'!$H$1,VLOOKUP(Formular!J57,'M.Sc. Aquatische Biologie'!$A$6:$E$75,5,FALSE),IF(Formular!$E$7='M.Sc. Molekularbiologie'!$H$1,VLOOKUP(Formular!J57,'M.Sc. Molekularbiologie'!$A$7:$E$82,5,FALSE),IF(Formular!$E$7='M.Sc. Med. Biologie'!$H$1,VLOOKUP(Formular!J57,'M.Sc. Med. Biologie'!$A$6:$E$100,5,FALSE))))),""))</f>
        <v/>
      </c>
      <c r="N57" s="11"/>
      <c r="O57" s="12"/>
    </row>
    <row r="58" spans="1:15" ht="33.75" customHeight="1" x14ac:dyDescent="0.25">
      <c r="A58" s="22"/>
      <c r="B58" s="104" t="s">
        <v>13</v>
      </c>
      <c r="C58" s="105"/>
      <c r="D58" s="105"/>
      <c r="E58" s="105"/>
      <c r="F58" s="105"/>
      <c r="G58" s="105"/>
      <c r="H58" s="105"/>
      <c r="I58" s="106"/>
      <c r="J58" s="110" t="s">
        <v>14</v>
      </c>
      <c r="K58" s="111"/>
      <c r="L58" s="111"/>
      <c r="M58" s="48">
        <f>SUMIF($L$11:$L$57,"Ja",$M$11:$M$57)</f>
        <v>0</v>
      </c>
      <c r="N58" s="112" t="s">
        <v>15</v>
      </c>
      <c r="O58" s="113"/>
    </row>
    <row r="59" spans="1:15" ht="30" customHeight="1" x14ac:dyDescent="0.25">
      <c r="A59" s="22"/>
      <c r="B59" s="107"/>
      <c r="C59" s="108"/>
      <c r="D59" s="108"/>
      <c r="E59" s="108"/>
      <c r="F59" s="108"/>
      <c r="G59" s="108"/>
      <c r="H59" s="108"/>
      <c r="I59" s="109"/>
      <c r="J59" s="114" t="s">
        <v>16</v>
      </c>
      <c r="K59" s="115"/>
      <c r="L59" s="116"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17"/>
      <c r="N59" s="117"/>
      <c r="O59" s="118"/>
    </row>
    <row r="60" spans="1:15" ht="24.75" customHeight="1" thickBot="1" x14ac:dyDescent="0.3">
      <c r="B60" s="122" t="s">
        <v>17</v>
      </c>
      <c r="C60" s="123"/>
      <c r="D60" s="123"/>
      <c r="E60" s="123"/>
      <c r="F60" s="123"/>
      <c r="G60" s="123"/>
      <c r="H60" s="123"/>
      <c r="I60" s="124"/>
      <c r="J60" s="125" t="str">
        <f>+TEXT(M58,"0")&amp;" x "&amp;TEXT(O7,"0")&amp;" : "&amp;TEXT(O7*30,"000")&amp;" = "&amp;TEXT(M58/30,"0,0")&amp;" Semester"</f>
        <v>0 x 6 : 180 = 0,0 Semester</v>
      </c>
      <c r="K60" s="126"/>
      <c r="L60" s="119"/>
      <c r="M60" s="120"/>
      <c r="N60" s="120"/>
      <c r="O60" s="121"/>
    </row>
    <row r="61" spans="1:15" ht="12.6" customHeight="1" x14ac:dyDescent="0.25">
      <c r="A61" s="22"/>
      <c r="B61" s="45"/>
      <c r="C61" s="22"/>
      <c r="D61" s="22"/>
      <c r="E61" s="45"/>
      <c r="F61" s="45"/>
      <c r="G61" s="45"/>
      <c r="H61" s="45"/>
      <c r="I61" s="45"/>
      <c r="J61" s="22"/>
      <c r="K61" s="22"/>
      <c r="L61" s="46"/>
      <c r="M61" s="46"/>
      <c r="N61" s="46"/>
      <c r="O61" s="46"/>
    </row>
    <row r="62" spans="1:15" ht="15" customHeight="1" x14ac:dyDescent="0.25">
      <c r="A62" s="22"/>
      <c r="B62" s="42" t="s">
        <v>18</v>
      </c>
      <c r="C62" s="42"/>
      <c r="D62" s="42"/>
      <c r="E62" s="42"/>
      <c r="F62" s="96" t="s">
        <v>19</v>
      </c>
      <c r="G62" s="96"/>
      <c r="H62" s="96"/>
      <c r="I62" s="96"/>
      <c r="J62" s="96" t="s">
        <v>20</v>
      </c>
      <c r="K62" s="96"/>
      <c r="L62" s="96"/>
      <c r="M62" s="96"/>
      <c r="N62" s="96"/>
      <c r="O62" s="42"/>
    </row>
    <row r="63" spans="1:15" ht="15" customHeight="1" x14ac:dyDescent="0.25">
      <c r="A63" s="22"/>
      <c r="B63" s="42"/>
      <c r="C63" s="42"/>
      <c r="D63" s="42"/>
      <c r="E63" s="42"/>
      <c r="F63" s="96" t="s">
        <v>21</v>
      </c>
      <c r="G63" s="96"/>
      <c r="H63" s="96"/>
      <c r="I63" s="96"/>
      <c r="J63" s="96" t="s">
        <v>22</v>
      </c>
      <c r="K63" s="96"/>
      <c r="L63" s="96"/>
      <c r="M63" s="96"/>
      <c r="N63" s="96"/>
      <c r="O63" s="42"/>
    </row>
    <row r="64" spans="1:15" ht="15" customHeight="1" x14ac:dyDescent="0.25">
      <c r="A64" s="22"/>
      <c r="B64" s="22"/>
      <c r="C64" s="22"/>
      <c r="D64" s="22"/>
      <c r="E64" s="22"/>
      <c r="F64" s="22"/>
      <c r="G64" s="22"/>
      <c r="H64" s="22"/>
      <c r="I64" s="22"/>
      <c r="J64" s="22"/>
      <c r="K64" s="22"/>
      <c r="L64" s="22"/>
      <c r="M64" s="22"/>
      <c r="N64" s="22"/>
      <c r="O64" s="42"/>
    </row>
    <row r="65" spans="1:15" ht="15" customHeight="1" x14ac:dyDescent="0.25">
      <c r="A65" s="22"/>
      <c r="B65" s="96" t="s">
        <v>23</v>
      </c>
      <c r="C65" s="96"/>
      <c r="D65" s="96"/>
      <c r="E65" s="22"/>
      <c r="F65" s="22"/>
      <c r="G65" s="22"/>
      <c r="H65" s="22"/>
      <c r="I65" s="22"/>
      <c r="J65" s="22"/>
      <c r="K65" s="22"/>
      <c r="L65" s="22"/>
      <c r="M65" s="22"/>
      <c r="N65" s="22"/>
      <c r="O65" s="42"/>
    </row>
    <row r="66" spans="1:15" ht="15" customHeight="1" x14ac:dyDescent="0.25">
      <c r="A66" s="22"/>
      <c r="B66" s="22" t="s">
        <v>24</v>
      </c>
      <c r="C66" s="97" t="s">
        <v>25</v>
      </c>
      <c r="D66" s="97"/>
      <c r="E66" s="97" t="s">
        <v>26</v>
      </c>
      <c r="F66" s="97"/>
      <c r="G66" s="44" t="s">
        <v>27</v>
      </c>
      <c r="H66" s="22"/>
      <c r="I66" s="22"/>
      <c r="J66" s="22"/>
      <c r="K66" s="22"/>
      <c r="L66" s="22"/>
      <c r="M66" s="22"/>
      <c r="N66" s="22"/>
      <c r="O66" s="22"/>
    </row>
    <row r="67" spans="1:15" ht="15" customHeight="1" x14ac:dyDescent="0.25">
      <c r="A67" s="22"/>
      <c r="B67" s="22"/>
      <c r="C67" s="22"/>
      <c r="D67" s="22"/>
      <c r="E67" s="22"/>
      <c r="F67" s="22"/>
      <c r="G67" s="22"/>
      <c r="H67" s="22"/>
      <c r="I67" s="22"/>
      <c r="J67" s="22"/>
      <c r="K67" s="22"/>
      <c r="L67" s="22"/>
      <c r="M67" s="22"/>
      <c r="N67" s="22"/>
      <c r="O67" s="47"/>
    </row>
    <row r="68" spans="1:15" x14ac:dyDescent="0.25">
      <c r="A68" s="22"/>
      <c r="B68" s="42" t="s">
        <v>28</v>
      </c>
      <c r="C68" s="42"/>
      <c r="D68" s="42"/>
      <c r="E68" s="22"/>
      <c r="F68" s="22"/>
      <c r="G68" s="22"/>
      <c r="H68" s="22"/>
      <c r="I68" s="22"/>
      <c r="J68" s="22"/>
      <c r="K68" s="22"/>
      <c r="L68" s="22"/>
      <c r="M68" s="22"/>
      <c r="N68" s="22"/>
      <c r="O68" s="22"/>
    </row>
    <row r="69" spans="1:15" x14ac:dyDescent="0.25">
      <c r="A69" s="22"/>
      <c r="B69" s="44" t="s">
        <v>29</v>
      </c>
      <c r="C69" s="44"/>
      <c r="D69" s="44"/>
      <c r="E69" s="44"/>
      <c r="F69" s="44"/>
      <c r="G69" s="44"/>
      <c r="H69" s="44"/>
      <c r="I69" s="44" t="s">
        <v>30</v>
      </c>
      <c r="J69" s="44"/>
      <c r="K69" s="44"/>
      <c r="L69" s="22"/>
      <c r="M69" s="22"/>
      <c r="N69" s="22"/>
      <c r="O69" s="22"/>
    </row>
    <row r="70" spans="1:15" x14ac:dyDescent="0.25">
      <c r="A70" s="22"/>
      <c r="B70" s="98" t="s">
        <v>31</v>
      </c>
      <c r="C70" s="98"/>
      <c r="D70" s="98"/>
      <c r="E70" s="98"/>
      <c r="F70" s="98"/>
      <c r="G70" s="98"/>
      <c r="H70" s="98"/>
      <c r="I70" s="98" t="s">
        <v>32</v>
      </c>
      <c r="J70" s="98"/>
      <c r="K70" s="98"/>
      <c r="L70" s="22"/>
      <c r="M70" s="22"/>
      <c r="N70" s="22"/>
      <c r="O70" s="22"/>
    </row>
    <row r="71" spans="1:15" x14ac:dyDescent="0.25">
      <c r="A71" s="22"/>
      <c r="B71" s="22"/>
      <c r="C71" s="22"/>
      <c r="D71" s="22"/>
      <c r="E71" s="22"/>
      <c r="F71" s="22"/>
      <c r="G71" s="22"/>
      <c r="H71" s="22"/>
      <c r="I71" s="22"/>
      <c r="J71" s="22"/>
      <c r="K71" s="22"/>
      <c r="L71" s="22"/>
      <c r="M71" s="22"/>
      <c r="N71" s="22"/>
      <c r="O71" s="22"/>
    </row>
    <row r="72" spans="1:15" x14ac:dyDescent="0.25">
      <c r="A72" s="22"/>
      <c r="B72" s="42" t="s">
        <v>33</v>
      </c>
      <c r="C72" s="42"/>
      <c r="D72" s="42"/>
      <c r="E72" s="22"/>
      <c r="F72" s="22"/>
      <c r="G72" s="22"/>
      <c r="H72" s="22"/>
      <c r="I72" s="22"/>
      <c r="J72" s="22"/>
      <c r="K72" s="22"/>
      <c r="L72" s="22"/>
      <c r="M72" s="22"/>
      <c r="N72" s="22"/>
      <c r="O72" s="22"/>
    </row>
    <row r="73" spans="1:15" x14ac:dyDescent="0.25">
      <c r="A73" s="22"/>
      <c r="B73" s="22"/>
      <c r="C73" s="22"/>
      <c r="D73" s="22"/>
      <c r="E73" s="22"/>
      <c r="F73" s="22"/>
      <c r="G73" s="22"/>
      <c r="H73" s="22"/>
      <c r="I73" s="22"/>
      <c r="J73" s="22"/>
      <c r="K73" s="22"/>
      <c r="L73" s="22"/>
      <c r="M73" s="22"/>
      <c r="N73" s="22"/>
      <c r="O73" s="22"/>
    </row>
    <row r="74" spans="1:15" ht="27" x14ac:dyDescent="0.25">
      <c r="A74" s="22"/>
      <c r="B74" s="43" t="s">
        <v>34</v>
      </c>
      <c r="C74" s="43" t="s">
        <v>35</v>
      </c>
      <c r="D74" s="99" t="s">
        <v>36</v>
      </c>
      <c r="E74" s="100"/>
      <c r="F74" s="100"/>
      <c r="G74" s="100"/>
      <c r="H74" s="100"/>
      <c r="I74" s="100"/>
      <c r="J74" s="100"/>
      <c r="K74" s="100"/>
      <c r="L74" s="100"/>
      <c r="M74" s="100"/>
      <c r="N74" s="100"/>
      <c r="O74" s="101"/>
    </row>
    <row r="75" spans="1:15" x14ac:dyDescent="0.25">
      <c r="B75" s="13"/>
      <c r="C75" s="13"/>
      <c r="D75" s="92"/>
      <c r="E75" s="93"/>
      <c r="F75" s="93"/>
      <c r="G75" s="93"/>
      <c r="H75" s="93"/>
      <c r="I75" s="93"/>
      <c r="J75" s="93"/>
      <c r="K75" s="93"/>
      <c r="L75" s="93"/>
      <c r="M75" s="93"/>
      <c r="N75" s="93"/>
      <c r="O75" s="94"/>
    </row>
    <row r="76" spans="1:15" x14ac:dyDescent="0.25">
      <c r="B76" s="13"/>
      <c r="C76" s="13"/>
      <c r="D76" s="92"/>
      <c r="E76" s="93"/>
      <c r="F76" s="93"/>
      <c r="G76" s="93"/>
      <c r="H76" s="93"/>
      <c r="I76" s="93"/>
      <c r="J76" s="93"/>
      <c r="K76" s="93"/>
      <c r="L76" s="93"/>
      <c r="M76" s="93"/>
      <c r="N76" s="93"/>
      <c r="O76" s="94"/>
    </row>
    <row r="77" spans="1:15" x14ac:dyDescent="0.25">
      <c r="B77" s="13"/>
      <c r="C77" s="13"/>
      <c r="D77" s="92"/>
      <c r="E77" s="93"/>
      <c r="F77" s="93"/>
      <c r="G77" s="93"/>
      <c r="H77" s="93"/>
      <c r="I77" s="93"/>
      <c r="J77" s="93"/>
      <c r="K77" s="93"/>
      <c r="L77" s="93"/>
      <c r="M77" s="93"/>
      <c r="N77" s="93"/>
      <c r="O77" s="94"/>
    </row>
    <row r="78" spans="1:15" x14ac:dyDescent="0.25">
      <c r="B78" s="13"/>
      <c r="C78" s="13"/>
      <c r="D78" s="92"/>
      <c r="E78" s="93"/>
      <c r="F78" s="93"/>
      <c r="G78" s="93"/>
      <c r="H78" s="93"/>
      <c r="I78" s="93"/>
      <c r="J78" s="93"/>
      <c r="K78" s="93"/>
      <c r="L78" s="93"/>
      <c r="M78" s="93"/>
      <c r="N78" s="93"/>
      <c r="O78" s="94"/>
    </row>
    <row r="79" spans="1:15" x14ac:dyDescent="0.25">
      <c r="B79" s="13"/>
      <c r="C79" s="13"/>
      <c r="D79" s="92"/>
      <c r="E79" s="93"/>
      <c r="F79" s="93"/>
      <c r="G79" s="93"/>
      <c r="H79" s="93"/>
      <c r="I79" s="93"/>
      <c r="J79" s="93"/>
      <c r="K79" s="93"/>
      <c r="L79" s="93"/>
      <c r="M79" s="93"/>
      <c r="N79" s="93"/>
      <c r="O79" s="94"/>
    </row>
    <row r="80" spans="1:15" x14ac:dyDescent="0.25">
      <c r="B80" s="13"/>
      <c r="C80" s="13"/>
      <c r="D80" s="92"/>
      <c r="E80" s="93"/>
      <c r="F80" s="93"/>
      <c r="G80" s="93"/>
      <c r="H80" s="93"/>
      <c r="I80" s="93"/>
      <c r="J80" s="93"/>
      <c r="K80" s="93"/>
      <c r="L80" s="93"/>
      <c r="M80" s="93"/>
      <c r="N80" s="93"/>
      <c r="O80" s="94"/>
    </row>
    <row r="81" spans="2:15" x14ac:dyDescent="0.25">
      <c r="B81" s="13"/>
      <c r="C81" s="13"/>
      <c r="D81" s="92"/>
      <c r="E81" s="93"/>
      <c r="F81" s="93"/>
      <c r="G81" s="93"/>
      <c r="H81" s="93"/>
      <c r="I81" s="93"/>
      <c r="J81" s="93"/>
      <c r="K81" s="93"/>
      <c r="L81" s="93"/>
      <c r="M81" s="93"/>
      <c r="N81" s="93"/>
      <c r="O81" s="94"/>
    </row>
    <row r="82" spans="2:15" x14ac:dyDescent="0.25">
      <c r="B82" s="13"/>
      <c r="C82" s="13"/>
      <c r="D82" s="92"/>
      <c r="E82" s="93"/>
      <c r="F82" s="93"/>
      <c r="G82" s="93"/>
      <c r="H82" s="93"/>
      <c r="I82" s="93"/>
      <c r="J82" s="93"/>
      <c r="K82" s="93"/>
      <c r="L82" s="93"/>
      <c r="M82" s="93"/>
      <c r="N82" s="93"/>
      <c r="O82" s="94"/>
    </row>
    <row r="83" spans="2:15" x14ac:dyDescent="0.25">
      <c r="B83" s="13"/>
      <c r="C83" s="13"/>
      <c r="D83" s="92"/>
      <c r="E83" s="93"/>
      <c r="F83" s="93"/>
      <c r="G83" s="93"/>
      <c r="H83" s="93"/>
      <c r="I83" s="93"/>
      <c r="J83" s="93"/>
      <c r="K83" s="93"/>
      <c r="L83" s="93"/>
      <c r="M83" s="93"/>
      <c r="N83" s="93"/>
      <c r="O83" s="94"/>
    </row>
    <row r="84" spans="2:15" x14ac:dyDescent="0.25">
      <c r="B84" s="13"/>
      <c r="C84" s="13"/>
      <c r="D84" s="92"/>
      <c r="E84" s="93"/>
      <c r="F84" s="93"/>
      <c r="G84" s="93"/>
      <c r="H84" s="93"/>
      <c r="I84" s="93"/>
      <c r="J84" s="93"/>
      <c r="K84" s="93"/>
      <c r="L84" s="93"/>
      <c r="M84" s="93"/>
      <c r="N84" s="93"/>
      <c r="O84" s="94"/>
    </row>
    <row r="85" spans="2:15" x14ac:dyDescent="0.25">
      <c r="B85" s="13"/>
      <c r="C85" s="13"/>
      <c r="D85" s="92"/>
      <c r="E85" s="93"/>
      <c r="F85" s="93"/>
      <c r="G85" s="93"/>
      <c r="H85" s="93"/>
      <c r="I85" s="93"/>
      <c r="J85" s="93"/>
      <c r="K85" s="93"/>
      <c r="L85" s="93"/>
      <c r="M85" s="93"/>
      <c r="N85" s="93"/>
      <c r="O85" s="94"/>
    </row>
    <row r="86" spans="2:15" x14ac:dyDescent="0.25">
      <c r="B86" s="13"/>
      <c r="C86" s="13"/>
      <c r="D86" s="92"/>
      <c r="E86" s="93"/>
      <c r="F86" s="93"/>
      <c r="G86" s="93"/>
      <c r="H86" s="93"/>
      <c r="I86" s="93"/>
      <c r="J86" s="93"/>
      <c r="K86" s="93"/>
      <c r="L86" s="93"/>
      <c r="M86" s="93"/>
      <c r="N86" s="93"/>
      <c r="O86" s="94"/>
    </row>
    <row r="87" spans="2:15" x14ac:dyDescent="0.25">
      <c r="B87" s="13"/>
      <c r="C87" s="13"/>
      <c r="D87" s="92"/>
      <c r="E87" s="93"/>
      <c r="F87" s="93"/>
      <c r="G87" s="93"/>
      <c r="H87" s="93"/>
      <c r="I87" s="93"/>
      <c r="J87" s="93"/>
      <c r="K87" s="93"/>
      <c r="L87" s="93"/>
      <c r="M87" s="93"/>
      <c r="N87" s="93"/>
      <c r="O87" s="94"/>
    </row>
    <row r="88" spans="2:15" x14ac:dyDescent="0.25">
      <c r="B88" s="13"/>
      <c r="C88" s="13"/>
      <c r="D88" s="92"/>
      <c r="E88" s="93"/>
      <c r="F88" s="93"/>
      <c r="G88" s="93"/>
      <c r="H88" s="93"/>
      <c r="I88" s="93"/>
      <c r="J88" s="93"/>
      <c r="K88" s="93"/>
      <c r="L88" s="93"/>
      <c r="M88" s="93"/>
      <c r="N88" s="93"/>
      <c r="O88" s="94"/>
    </row>
    <row r="89" spans="2:15" x14ac:dyDescent="0.25">
      <c r="B89" s="13"/>
      <c r="C89" s="13"/>
      <c r="D89" s="92"/>
      <c r="E89" s="93"/>
      <c r="F89" s="93"/>
      <c r="G89" s="93"/>
      <c r="H89" s="93"/>
      <c r="I89" s="93"/>
      <c r="J89" s="93"/>
      <c r="K89" s="93"/>
      <c r="L89" s="93"/>
      <c r="M89" s="93"/>
      <c r="N89" s="93"/>
      <c r="O89" s="94"/>
    </row>
    <row r="90" spans="2:15" s="22" customFormat="1" x14ac:dyDescent="0.25">
      <c r="B90" s="38"/>
      <c r="C90" s="38"/>
      <c r="D90" s="38"/>
      <c r="E90" s="39"/>
      <c r="F90" s="39"/>
      <c r="G90" s="39"/>
      <c r="H90" s="39"/>
      <c r="I90" s="39"/>
      <c r="J90" s="39"/>
      <c r="K90" s="39"/>
      <c r="L90" s="39"/>
      <c r="M90" s="39"/>
      <c r="N90" s="39"/>
      <c r="O90" s="39"/>
    </row>
    <row r="91" spans="2:15" s="22" customFormat="1" x14ac:dyDescent="0.25">
      <c r="B91" s="40" t="s">
        <v>37</v>
      </c>
      <c r="C91" s="40"/>
      <c r="D91" s="40"/>
      <c r="E91" s="40"/>
      <c r="F91" s="40"/>
      <c r="G91" s="40"/>
      <c r="H91" s="40"/>
      <c r="I91" s="40"/>
      <c r="J91" s="40"/>
      <c r="K91" s="40"/>
      <c r="L91" s="40"/>
      <c r="M91" s="40"/>
      <c r="N91" s="40"/>
      <c r="O91" s="40"/>
    </row>
    <row r="92" spans="2:15" s="22" customFormat="1" x14ac:dyDescent="0.25">
      <c r="B92" s="40"/>
      <c r="C92" s="40"/>
      <c r="D92" s="40"/>
      <c r="E92" s="40"/>
      <c r="F92" s="40"/>
      <c r="G92" s="40"/>
      <c r="H92" s="40"/>
      <c r="I92" s="40"/>
      <c r="J92" s="40"/>
      <c r="K92" s="40"/>
      <c r="L92" s="40"/>
      <c r="M92" s="40"/>
      <c r="N92" s="40"/>
      <c r="O92" s="40"/>
    </row>
    <row r="93" spans="2:15" s="62" customFormat="1" x14ac:dyDescent="0.25">
      <c r="B93" s="95" t="s">
        <v>269</v>
      </c>
      <c r="C93" s="95"/>
      <c r="D93" s="95"/>
      <c r="E93" s="95"/>
      <c r="F93" s="95"/>
      <c r="G93" s="95"/>
      <c r="H93" s="95"/>
      <c r="I93" s="95"/>
      <c r="J93" s="95"/>
      <c r="K93" s="95"/>
      <c r="L93" s="95"/>
      <c r="M93" s="95"/>
      <c r="N93" s="95"/>
      <c r="O93" s="95"/>
    </row>
    <row r="94" spans="2:15" s="22" customFormat="1" x14ac:dyDescent="0.25">
      <c r="B94" s="95"/>
      <c r="C94" s="95"/>
      <c r="D94" s="95"/>
      <c r="E94" s="95"/>
      <c r="F94" s="95"/>
      <c r="G94" s="95"/>
      <c r="H94" s="95"/>
      <c r="I94" s="95"/>
      <c r="J94" s="95"/>
      <c r="K94" s="95"/>
      <c r="L94" s="95"/>
      <c r="M94" s="95"/>
      <c r="N94" s="95"/>
      <c r="O94" s="95"/>
    </row>
    <row r="95" spans="2:15" s="22" customFormat="1" x14ac:dyDescent="0.25">
      <c r="B95" s="41"/>
      <c r="C95" s="41"/>
      <c r="D95" s="41"/>
      <c r="E95" s="41"/>
      <c r="F95" s="41"/>
      <c r="G95" s="41"/>
      <c r="H95" s="41"/>
      <c r="I95" s="41"/>
      <c r="J95" s="41"/>
      <c r="K95" s="41"/>
      <c r="L95" s="41"/>
      <c r="M95" s="41"/>
      <c r="N95" s="41"/>
      <c r="O95" s="41"/>
    </row>
    <row r="96" spans="2:15" s="22" customFormat="1" x14ac:dyDescent="0.25">
      <c r="B96" s="40" t="s">
        <v>38</v>
      </c>
      <c r="C96" s="40"/>
      <c r="D96" s="40"/>
      <c r="E96" s="40"/>
      <c r="F96" s="40"/>
      <c r="G96" s="40"/>
      <c r="H96" s="40"/>
      <c r="I96" s="40"/>
      <c r="J96" s="40"/>
      <c r="K96" s="40"/>
      <c r="L96" s="40"/>
      <c r="M96" s="40"/>
      <c r="N96" s="40"/>
      <c r="O96" s="40"/>
    </row>
    <row r="97" spans="2:15" s="22" customFormat="1" ht="15.75" customHeight="1" x14ac:dyDescent="0.25">
      <c r="B97" s="91" t="s">
        <v>39</v>
      </c>
      <c r="C97" s="91"/>
      <c r="D97" s="91"/>
      <c r="E97" s="91"/>
      <c r="F97" s="91"/>
      <c r="G97" s="91"/>
      <c r="H97" s="91"/>
      <c r="I97" s="91"/>
      <c r="J97" s="91"/>
      <c r="K97" s="91"/>
      <c r="L97" s="91"/>
      <c r="M97" s="91"/>
      <c r="N97" s="91"/>
      <c r="O97" s="91"/>
    </row>
    <row r="98" spans="2:15" s="22" customFormat="1" x14ac:dyDescent="0.25">
      <c r="B98" s="91"/>
      <c r="C98" s="91"/>
      <c r="D98" s="91"/>
      <c r="E98" s="91"/>
      <c r="F98" s="91"/>
      <c r="G98" s="91"/>
      <c r="H98" s="91"/>
      <c r="I98" s="91"/>
      <c r="J98" s="91"/>
      <c r="K98" s="91"/>
      <c r="L98" s="91"/>
      <c r="M98" s="91"/>
      <c r="N98" s="91"/>
      <c r="O98" s="91"/>
    </row>
    <row r="99" spans="2:15" s="22" customFormat="1" x14ac:dyDescent="0.25">
      <c r="B99" s="91"/>
      <c r="C99" s="91"/>
      <c r="D99" s="91"/>
      <c r="E99" s="91"/>
      <c r="F99" s="91"/>
      <c r="G99" s="91"/>
      <c r="H99" s="91"/>
      <c r="I99" s="91"/>
      <c r="J99" s="91"/>
      <c r="K99" s="91"/>
      <c r="L99" s="91"/>
      <c r="M99" s="91"/>
      <c r="N99" s="91"/>
      <c r="O99" s="91"/>
    </row>
    <row r="100" spans="2:15" s="22" customFormat="1" x14ac:dyDescent="0.25">
      <c r="C100" s="40"/>
      <c r="D100" s="40"/>
      <c r="E100" s="40"/>
      <c r="F100" s="40"/>
      <c r="G100" s="40"/>
      <c r="H100" s="40"/>
      <c r="I100" s="40"/>
      <c r="J100" s="40"/>
      <c r="K100" s="40"/>
      <c r="L100" s="40"/>
      <c r="M100" s="40"/>
      <c r="N100" s="40"/>
      <c r="O100" s="40"/>
    </row>
    <row r="101" spans="2:15" s="22" customFormat="1" x14ac:dyDescent="0.25">
      <c r="B101" s="40" t="s">
        <v>40</v>
      </c>
      <c r="C101" s="40"/>
      <c r="D101" s="40"/>
      <c r="E101" s="40"/>
      <c r="F101" s="40"/>
      <c r="G101" s="40"/>
      <c r="H101" s="40"/>
      <c r="I101" s="40"/>
      <c r="J101" s="40"/>
      <c r="K101" s="40"/>
      <c r="L101" s="40"/>
      <c r="M101" s="40"/>
      <c r="N101" s="40"/>
      <c r="O101" s="40"/>
    </row>
    <row r="102" spans="2:15" s="22" customFormat="1" x14ac:dyDescent="0.25">
      <c r="B102" s="40"/>
      <c r="C102" s="40"/>
      <c r="D102" s="40"/>
      <c r="E102" s="40"/>
      <c r="F102" s="40"/>
      <c r="G102" s="40"/>
      <c r="H102" s="40"/>
      <c r="I102" s="40"/>
      <c r="J102" s="40"/>
      <c r="K102" s="40"/>
      <c r="L102" s="40"/>
      <c r="M102" s="40"/>
      <c r="N102" s="40"/>
      <c r="O102" s="40"/>
    </row>
    <row r="103" spans="2:15" s="22" customFormat="1" x14ac:dyDescent="0.25">
      <c r="B103" s="40" t="s">
        <v>41</v>
      </c>
      <c r="C103" s="40"/>
      <c r="D103" s="40"/>
      <c r="E103" s="40"/>
      <c r="F103" s="40"/>
      <c r="G103" s="40"/>
      <c r="H103" s="40"/>
      <c r="I103" s="40"/>
      <c r="J103" s="40"/>
      <c r="K103" s="40"/>
      <c r="L103" s="40"/>
      <c r="M103" s="40"/>
      <c r="N103" s="40"/>
      <c r="O103" s="40"/>
    </row>
    <row r="104" spans="2:15" s="22" customFormat="1" x14ac:dyDescent="0.25">
      <c r="B104" s="40"/>
      <c r="C104" s="40"/>
      <c r="D104" s="40"/>
      <c r="E104" s="40"/>
      <c r="F104" s="40"/>
      <c r="G104" s="40"/>
      <c r="H104" s="40"/>
      <c r="I104" s="40"/>
      <c r="J104" s="40"/>
      <c r="K104" s="40"/>
      <c r="L104" s="40"/>
      <c r="M104" s="40"/>
      <c r="N104" s="40"/>
      <c r="O104" s="40"/>
    </row>
    <row r="105" spans="2:15" s="22" customFormat="1" x14ac:dyDescent="0.25">
      <c r="B105" s="40" t="s">
        <v>42</v>
      </c>
      <c r="C105" s="40"/>
      <c r="D105" s="40"/>
      <c r="E105" s="40"/>
      <c r="F105" s="40"/>
      <c r="G105" s="40"/>
      <c r="H105" s="40"/>
      <c r="I105" s="40"/>
      <c r="J105" s="40"/>
      <c r="K105" s="40"/>
      <c r="L105" s="40"/>
      <c r="M105" s="40"/>
      <c r="N105" s="40"/>
      <c r="O105" s="40"/>
    </row>
    <row r="106" spans="2:15" s="22" customFormat="1" x14ac:dyDescent="0.25">
      <c r="B106" s="40"/>
      <c r="C106" s="40"/>
      <c r="D106" s="40"/>
      <c r="E106" s="40"/>
      <c r="F106" s="40"/>
      <c r="G106" s="40"/>
      <c r="H106" s="40"/>
      <c r="I106" s="40"/>
      <c r="J106" s="40"/>
      <c r="K106" s="40"/>
      <c r="L106" s="40"/>
      <c r="M106" s="40"/>
      <c r="N106" s="40"/>
      <c r="O106" s="40"/>
    </row>
    <row r="107" spans="2:15" s="22" customFormat="1" x14ac:dyDescent="0.25">
      <c r="B107" s="40"/>
      <c r="C107" s="40"/>
      <c r="D107" s="40"/>
      <c r="E107" s="40"/>
      <c r="F107" s="40"/>
      <c r="G107" s="40"/>
      <c r="H107" s="40"/>
      <c r="I107" s="40"/>
      <c r="J107" s="40"/>
      <c r="K107" s="40"/>
      <c r="L107" s="40"/>
      <c r="M107" s="40"/>
      <c r="N107" s="40"/>
      <c r="O107" s="40"/>
    </row>
    <row r="108" spans="2:15" s="22" customFormat="1" x14ac:dyDescent="0.25">
      <c r="B108" s="40" t="s">
        <v>43</v>
      </c>
      <c r="C108" s="40"/>
      <c r="D108" s="40"/>
      <c r="E108" s="40"/>
      <c r="F108" s="40"/>
      <c r="G108" s="40"/>
      <c r="H108" s="40"/>
      <c r="I108" s="40"/>
      <c r="J108" s="40"/>
      <c r="K108" s="40"/>
      <c r="L108" s="40"/>
      <c r="M108" s="40"/>
      <c r="N108" s="40"/>
      <c r="O108" s="40"/>
    </row>
    <row r="109" spans="2:15" s="22" customFormat="1" x14ac:dyDescent="0.25">
      <c r="B109" s="40"/>
    </row>
    <row r="110" spans="2:15" s="22" customFormat="1" x14ac:dyDescent="0.25">
      <c r="B110" s="40" t="s">
        <v>44</v>
      </c>
    </row>
    <row r="111" spans="2:15" s="22" customFormat="1" x14ac:dyDescent="0.25"/>
    <row r="112" spans="2:15" s="22" customFormat="1" x14ac:dyDescent="0.25"/>
    <row r="113" s="22" customFormat="1" x14ac:dyDescent="0.25"/>
    <row r="114" s="22" customFormat="1" x14ac:dyDescent="0.25"/>
    <row r="115" s="22" customFormat="1" x14ac:dyDescent="0.25"/>
    <row r="116" s="22" customFormat="1" x14ac:dyDescent="0.25"/>
    <row r="117" s="22" customFormat="1" x14ac:dyDescent="0.25"/>
    <row r="118" s="22" customFormat="1" x14ac:dyDescent="0.25"/>
    <row r="119" s="22" customFormat="1" x14ac:dyDescent="0.25"/>
    <row r="120" s="22" customFormat="1" x14ac:dyDescent="0.25"/>
    <row r="121" s="22" customFormat="1" x14ac:dyDescent="0.25"/>
    <row r="122" s="22" customFormat="1" x14ac:dyDescent="0.25"/>
    <row r="123" s="22" customFormat="1" x14ac:dyDescent="0.25"/>
    <row r="124" s="22" customFormat="1" x14ac:dyDescent="0.25"/>
    <row r="125" s="22" customFormat="1" x14ac:dyDescent="0.25"/>
    <row r="126" s="22" customFormat="1" x14ac:dyDescent="0.25"/>
    <row r="127" s="22" customFormat="1" x14ac:dyDescent="0.25"/>
    <row r="128" s="22" customFormat="1" x14ac:dyDescent="0.25"/>
    <row r="129" s="22" customFormat="1" x14ac:dyDescent="0.25"/>
    <row r="130" s="22" customFormat="1" x14ac:dyDescent="0.25"/>
    <row r="131" s="22" customFormat="1" x14ac:dyDescent="0.25"/>
    <row r="132" s="22" customFormat="1" x14ac:dyDescent="0.25"/>
    <row r="133" s="22" customFormat="1" x14ac:dyDescent="0.25"/>
    <row r="134" s="22" customFormat="1" x14ac:dyDescent="0.25"/>
    <row r="135" s="22" customFormat="1" x14ac:dyDescent="0.25"/>
    <row r="136" s="22" customFormat="1" x14ac:dyDescent="0.25"/>
    <row r="137" s="22" customFormat="1" x14ac:dyDescent="0.25"/>
    <row r="138" s="22" customFormat="1" x14ac:dyDescent="0.25"/>
    <row r="139" s="22" customFormat="1" x14ac:dyDescent="0.25"/>
    <row r="140" s="22" customFormat="1" x14ac:dyDescent="0.25"/>
    <row r="141" s="22" customFormat="1" x14ac:dyDescent="0.25"/>
    <row r="142" s="22" customFormat="1" x14ac:dyDescent="0.25"/>
    <row r="143" s="22" customFormat="1" x14ac:dyDescent="0.25"/>
    <row r="144" s="22" customFormat="1" x14ac:dyDescent="0.25"/>
    <row r="145" s="22" customFormat="1" x14ac:dyDescent="0.25"/>
    <row r="146" s="22" customFormat="1" x14ac:dyDescent="0.25"/>
    <row r="147" s="22" customFormat="1" x14ac:dyDescent="0.25"/>
    <row r="148" s="22" customFormat="1" x14ac:dyDescent="0.25"/>
    <row r="149" s="22" customFormat="1" x14ac:dyDescent="0.25"/>
    <row r="150" s="22" customFormat="1" x14ac:dyDescent="0.25"/>
    <row r="151" s="22" customFormat="1" x14ac:dyDescent="0.25"/>
    <row r="152" s="22" customFormat="1" x14ac:dyDescent="0.25"/>
    <row r="153" s="22" customFormat="1" x14ac:dyDescent="0.25"/>
    <row r="154" s="22" customFormat="1" x14ac:dyDescent="0.25"/>
    <row r="155" s="22" customFormat="1" x14ac:dyDescent="0.25"/>
    <row r="156" s="22" customFormat="1" x14ac:dyDescent="0.25"/>
    <row r="157" s="22" customFormat="1" x14ac:dyDescent="0.25"/>
    <row r="158" s="22" customFormat="1" x14ac:dyDescent="0.25"/>
    <row r="159" s="22" customFormat="1" x14ac:dyDescent="0.25"/>
    <row r="160" s="22" customFormat="1" x14ac:dyDescent="0.25"/>
    <row r="161" s="22" customFormat="1" x14ac:dyDescent="0.25"/>
    <row r="162" s="22" customFormat="1" x14ac:dyDescent="0.25"/>
    <row r="163" s="22" customFormat="1" x14ac:dyDescent="0.25"/>
    <row r="164" s="22" customFormat="1" x14ac:dyDescent="0.25"/>
    <row r="165" s="22" customFormat="1" x14ac:dyDescent="0.25"/>
    <row r="166" s="22" customFormat="1" x14ac:dyDescent="0.25"/>
    <row r="167" s="22" customFormat="1" x14ac:dyDescent="0.25"/>
    <row r="168" s="22" customFormat="1" x14ac:dyDescent="0.25"/>
    <row r="169" s="22" customFormat="1" x14ac:dyDescent="0.25"/>
    <row r="170" s="22" customFormat="1" x14ac:dyDescent="0.25"/>
    <row r="171" s="22" customFormat="1" x14ac:dyDescent="0.25"/>
    <row r="172" s="22" customFormat="1" x14ac:dyDescent="0.25"/>
    <row r="173" s="22" customFormat="1" x14ac:dyDescent="0.25"/>
    <row r="174" s="22" customFormat="1" x14ac:dyDescent="0.25"/>
    <row r="175" s="22" customFormat="1" x14ac:dyDescent="0.25"/>
    <row r="176" s="22" customFormat="1" x14ac:dyDescent="0.25"/>
    <row r="177" s="22" customFormat="1" x14ac:dyDescent="0.25"/>
    <row r="178" s="22" customFormat="1" x14ac:dyDescent="0.25"/>
    <row r="179" s="22" customFormat="1" x14ac:dyDescent="0.25"/>
    <row r="180" s="22" customFormat="1" x14ac:dyDescent="0.25"/>
    <row r="181" s="22" customFormat="1" x14ac:dyDescent="0.25"/>
    <row r="182" s="22" customFormat="1" x14ac:dyDescent="0.25"/>
    <row r="183" s="22" customFormat="1" x14ac:dyDescent="0.25"/>
    <row r="184" s="22" customFormat="1" x14ac:dyDescent="0.25"/>
    <row r="185" s="22" customFormat="1" x14ac:dyDescent="0.25"/>
    <row r="186" s="22" customFormat="1" x14ac:dyDescent="0.25"/>
    <row r="187" s="22" customFormat="1" x14ac:dyDescent="0.25"/>
    <row r="188" s="22" customFormat="1" x14ac:dyDescent="0.25"/>
    <row r="189" s="22" customFormat="1" x14ac:dyDescent="0.25"/>
    <row r="190" s="22" customFormat="1" x14ac:dyDescent="0.25"/>
    <row r="191" s="22" customFormat="1" x14ac:dyDescent="0.25"/>
    <row r="192" s="22" customFormat="1" x14ac:dyDescent="0.25"/>
    <row r="193" s="22" customFormat="1" x14ac:dyDescent="0.25"/>
    <row r="194" s="22" customFormat="1" x14ac:dyDescent="0.25"/>
    <row r="195" s="22" customFormat="1" x14ac:dyDescent="0.25"/>
    <row r="196" s="22" customFormat="1" x14ac:dyDescent="0.25"/>
    <row r="197" s="22" customFormat="1" x14ac:dyDescent="0.25"/>
    <row r="198" s="22" customFormat="1" x14ac:dyDescent="0.25"/>
    <row r="199" s="22" customFormat="1" x14ac:dyDescent="0.25"/>
    <row r="200" s="22" customFormat="1" x14ac:dyDescent="0.25"/>
    <row r="201" s="22" customFormat="1" x14ac:dyDescent="0.25"/>
    <row r="202" s="22" customFormat="1" x14ac:dyDescent="0.25"/>
    <row r="203" s="22" customFormat="1" x14ac:dyDescent="0.25"/>
    <row r="204" s="22" customFormat="1" x14ac:dyDescent="0.25"/>
    <row r="205" s="22" customFormat="1" x14ac:dyDescent="0.25"/>
    <row r="206" s="22" customFormat="1" x14ac:dyDescent="0.25"/>
    <row r="207" s="22" customFormat="1" x14ac:dyDescent="0.25"/>
    <row r="208" s="22" customFormat="1" x14ac:dyDescent="0.25"/>
    <row r="209" s="22" customFormat="1" x14ac:dyDescent="0.25"/>
    <row r="210" s="22" customFormat="1" x14ac:dyDescent="0.25"/>
    <row r="211" s="22" customFormat="1" x14ac:dyDescent="0.25"/>
    <row r="212" s="22" customFormat="1" x14ac:dyDescent="0.25"/>
    <row r="213" s="22" customFormat="1" x14ac:dyDescent="0.25"/>
    <row r="214" s="22" customFormat="1" x14ac:dyDescent="0.25"/>
    <row r="215" s="22" customFormat="1" x14ac:dyDescent="0.25"/>
    <row r="216" s="22" customFormat="1" x14ac:dyDescent="0.25"/>
    <row r="217" s="22" customFormat="1" x14ac:dyDescent="0.25"/>
    <row r="218" s="22" customFormat="1" x14ac:dyDescent="0.25"/>
    <row r="219" s="22" customFormat="1" x14ac:dyDescent="0.25"/>
    <row r="220" s="22" customFormat="1" x14ac:dyDescent="0.25"/>
    <row r="221" s="22" customFormat="1" x14ac:dyDescent="0.25"/>
    <row r="222" s="22" customFormat="1" x14ac:dyDescent="0.25"/>
    <row r="223" s="22" customFormat="1" x14ac:dyDescent="0.25"/>
    <row r="224" s="22" customFormat="1" x14ac:dyDescent="0.25"/>
    <row r="225" s="22" customFormat="1" x14ac:dyDescent="0.25"/>
    <row r="226" s="22" customFormat="1" x14ac:dyDescent="0.25"/>
    <row r="227" s="22" customFormat="1" x14ac:dyDescent="0.25"/>
    <row r="228" s="22" customFormat="1" x14ac:dyDescent="0.25"/>
    <row r="229" s="22" customFormat="1" x14ac:dyDescent="0.25"/>
    <row r="230" s="22" customFormat="1" x14ac:dyDescent="0.25"/>
    <row r="231" s="22" customFormat="1" x14ac:dyDescent="0.25"/>
    <row r="232" s="22" customFormat="1" x14ac:dyDescent="0.25"/>
    <row r="233" s="22" customFormat="1" x14ac:dyDescent="0.25"/>
    <row r="234" s="22" customFormat="1" x14ac:dyDescent="0.25"/>
    <row r="235" s="22" customFormat="1" x14ac:dyDescent="0.25"/>
    <row r="236" s="22" customFormat="1" x14ac:dyDescent="0.25"/>
    <row r="237" s="22" customFormat="1" x14ac:dyDescent="0.25"/>
    <row r="238" s="22" customFormat="1" x14ac:dyDescent="0.25"/>
    <row r="239" s="22" customFormat="1" x14ac:dyDescent="0.25"/>
    <row r="240" s="22" customFormat="1" x14ac:dyDescent="0.25"/>
    <row r="241" s="22" customFormat="1" x14ac:dyDescent="0.25"/>
    <row r="242" s="22" customFormat="1" x14ac:dyDescent="0.25"/>
    <row r="243" s="22" customFormat="1" x14ac:dyDescent="0.25"/>
    <row r="244" s="22" customFormat="1" x14ac:dyDescent="0.25"/>
    <row r="245" s="22" customFormat="1" x14ac:dyDescent="0.25"/>
    <row r="246" s="22" customFormat="1" x14ac:dyDescent="0.25"/>
    <row r="247" s="22" customFormat="1" x14ac:dyDescent="0.25"/>
    <row r="248" s="22" customFormat="1" x14ac:dyDescent="0.25"/>
    <row r="249" s="22" customFormat="1" x14ac:dyDescent="0.25"/>
    <row r="250" s="22" customFormat="1" x14ac:dyDescent="0.25"/>
    <row r="251" s="22" customFormat="1" x14ac:dyDescent="0.25"/>
    <row r="252" s="22" customFormat="1" x14ac:dyDescent="0.25"/>
    <row r="253" s="22" customFormat="1" x14ac:dyDescent="0.25"/>
    <row r="254" s="22" customFormat="1" x14ac:dyDescent="0.25"/>
    <row r="255" s="22" customFormat="1" x14ac:dyDescent="0.25"/>
    <row r="256" s="22" customFormat="1" x14ac:dyDescent="0.25"/>
    <row r="257" s="22" customFormat="1" x14ac:dyDescent="0.25"/>
    <row r="258" s="22" customFormat="1" x14ac:dyDescent="0.25"/>
    <row r="259" s="22" customFormat="1" x14ac:dyDescent="0.25"/>
    <row r="260" s="22" customFormat="1" x14ac:dyDescent="0.25"/>
    <row r="261" s="22" customFormat="1" x14ac:dyDescent="0.25"/>
    <row r="262" s="22" customFormat="1" x14ac:dyDescent="0.25"/>
    <row r="263" s="22" customFormat="1" x14ac:dyDescent="0.25"/>
    <row r="264" s="22" customFormat="1" x14ac:dyDescent="0.25"/>
    <row r="265" s="22" customFormat="1" x14ac:dyDescent="0.25"/>
    <row r="266" s="22" customFormat="1" x14ac:dyDescent="0.25"/>
    <row r="267" s="22" customFormat="1" x14ac:dyDescent="0.25"/>
    <row r="268" s="22" customFormat="1" x14ac:dyDescent="0.25"/>
    <row r="269" s="22" customFormat="1" x14ac:dyDescent="0.25"/>
    <row r="270" s="22" customFormat="1" x14ac:dyDescent="0.25"/>
    <row r="271" s="22" customFormat="1" x14ac:dyDescent="0.25"/>
    <row r="272" s="22" customFormat="1" x14ac:dyDescent="0.25"/>
    <row r="273" s="22" customFormat="1" x14ac:dyDescent="0.25"/>
    <row r="274" s="22" customFormat="1" x14ac:dyDescent="0.25"/>
    <row r="275" s="22" customFormat="1" x14ac:dyDescent="0.25"/>
    <row r="276" s="22" customFormat="1" x14ac:dyDescent="0.25"/>
    <row r="277" s="22" customFormat="1" x14ac:dyDescent="0.25"/>
    <row r="278" s="22" customFormat="1" x14ac:dyDescent="0.25"/>
    <row r="279" s="22" customFormat="1" x14ac:dyDescent="0.25"/>
    <row r="280" s="22" customFormat="1" x14ac:dyDescent="0.25"/>
    <row r="281" s="22" customFormat="1" x14ac:dyDescent="0.25"/>
    <row r="282" s="22" customFormat="1" x14ac:dyDescent="0.25"/>
    <row r="283" s="22" customFormat="1" x14ac:dyDescent="0.25"/>
    <row r="284" s="22" customFormat="1" x14ac:dyDescent="0.25"/>
    <row r="285" s="22" customFormat="1" x14ac:dyDescent="0.25"/>
    <row r="286" s="22" customFormat="1" x14ac:dyDescent="0.25"/>
    <row r="287" s="22" customFormat="1" x14ac:dyDescent="0.25"/>
    <row r="288" s="22" customFormat="1" x14ac:dyDescent="0.25"/>
    <row r="289" s="22" customFormat="1" x14ac:dyDescent="0.25"/>
    <row r="290" s="22" customFormat="1" x14ac:dyDescent="0.25"/>
    <row r="291" s="22" customFormat="1" x14ac:dyDescent="0.25"/>
    <row r="292" s="22" customFormat="1" x14ac:dyDescent="0.25"/>
    <row r="293" s="22" customFormat="1" x14ac:dyDescent="0.25"/>
    <row r="294" s="22" customFormat="1" x14ac:dyDescent="0.25"/>
    <row r="295" s="22" customFormat="1" x14ac:dyDescent="0.25"/>
    <row r="296" s="22" customFormat="1" x14ac:dyDescent="0.25"/>
    <row r="297" s="22" customFormat="1" x14ac:dyDescent="0.25"/>
    <row r="298" s="22" customFormat="1" x14ac:dyDescent="0.25"/>
    <row r="299" s="22" customFormat="1" x14ac:dyDescent="0.25"/>
    <row r="300" s="22" customFormat="1" x14ac:dyDescent="0.25"/>
    <row r="301" s="22" customFormat="1" x14ac:dyDescent="0.25"/>
    <row r="302" s="22" customFormat="1" x14ac:dyDescent="0.25"/>
    <row r="303" s="22" customFormat="1" x14ac:dyDescent="0.25"/>
    <row r="304" s="22" customFormat="1" x14ac:dyDescent="0.25"/>
    <row r="305" s="22" customFormat="1" x14ac:dyDescent="0.25"/>
    <row r="306" s="22" customFormat="1" x14ac:dyDescent="0.25"/>
    <row r="307" s="22" customFormat="1" x14ac:dyDescent="0.25"/>
    <row r="308" s="22" customFormat="1" x14ac:dyDescent="0.25"/>
    <row r="309" s="22" customFormat="1" x14ac:dyDescent="0.25"/>
    <row r="310" s="22" customFormat="1" x14ac:dyDescent="0.25"/>
    <row r="311" s="22" customFormat="1" x14ac:dyDescent="0.25"/>
    <row r="312" s="22" customFormat="1" x14ac:dyDescent="0.25"/>
    <row r="313" s="22" customFormat="1" x14ac:dyDescent="0.25"/>
    <row r="314" s="22" customFormat="1" x14ac:dyDescent="0.25"/>
    <row r="315" s="22" customFormat="1" x14ac:dyDescent="0.25"/>
    <row r="316" s="22" customFormat="1" x14ac:dyDescent="0.25"/>
    <row r="317" s="22" customFormat="1" x14ac:dyDescent="0.25"/>
    <row r="318" s="22" customFormat="1" x14ac:dyDescent="0.25"/>
    <row r="319" s="22" customFormat="1" x14ac:dyDescent="0.25"/>
    <row r="320" s="22" customFormat="1" x14ac:dyDescent="0.25"/>
    <row r="321" s="22" customFormat="1" x14ac:dyDescent="0.25"/>
    <row r="322" s="22" customFormat="1" x14ac:dyDescent="0.25"/>
    <row r="323" s="22" customFormat="1" x14ac:dyDescent="0.25"/>
    <row r="324" s="22" customFormat="1" x14ac:dyDescent="0.25"/>
    <row r="325" s="22" customFormat="1" x14ac:dyDescent="0.25"/>
    <row r="326" s="22" customFormat="1" x14ac:dyDescent="0.25"/>
    <row r="327" s="22" customFormat="1" x14ac:dyDescent="0.25"/>
    <row r="328" s="22" customFormat="1" x14ac:dyDescent="0.25"/>
    <row r="329" s="22" customFormat="1" x14ac:dyDescent="0.25"/>
    <row r="330" s="22" customFormat="1" x14ac:dyDescent="0.25"/>
    <row r="331" s="22" customFormat="1" x14ac:dyDescent="0.25"/>
    <row r="332" s="22" customFormat="1" x14ac:dyDescent="0.25"/>
    <row r="333" s="22" customFormat="1" x14ac:dyDescent="0.25"/>
    <row r="334" s="22" customFormat="1" x14ac:dyDescent="0.25"/>
    <row r="335" s="22" customFormat="1" x14ac:dyDescent="0.25"/>
    <row r="336" s="22" customFormat="1" x14ac:dyDescent="0.25"/>
    <row r="337" s="22" customFormat="1" x14ac:dyDescent="0.25"/>
    <row r="338" s="22" customFormat="1" x14ac:dyDescent="0.25"/>
    <row r="339" s="22" customFormat="1" x14ac:dyDescent="0.25"/>
    <row r="340" s="22" customFormat="1" x14ac:dyDescent="0.25"/>
    <row r="341" s="22" customFormat="1" x14ac:dyDescent="0.25"/>
    <row r="342" s="22" customFormat="1" x14ac:dyDescent="0.25"/>
    <row r="343" s="22" customFormat="1" x14ac:dyDescent="0.25"/>
    <row r="344" s="22" customFormat="1" x14ac:dyDescent="0.25"/>
    <row r="345" s="22" customFormat="1" x14ac:dyDescent="0.25"/>
    <row r="346" s="22" customFormat="1" x14ac:dyDescent="0.25"/>
    <row r="347" s="22" customFormat="1" x14ac:dyDescent="0.25"/>
    <row r="348" s="22" customFormat="1" x14ac:dyDescent="0.25"/>
    <row r="349" s="22" customFormat="1" x14ac:dyDescent="0.25"/>
    <row r="350" s="22" customFormat="1" x14ac:dyDescent="0.25"/>
    <row r="351" s="22" customFormat="1" x14ac:dyDescent="0.25"/>
    <row r="352" s="22" customFormat="1" x14ac:dyDescent="0.25"/>
    <row r="353" s="22" customFormat="1" x14ac:dyDescent="0.25"/>
    <row r="354" s="22" customFormat="1" x14ac:dyDescent="0.25"/>
    <row r="355" s="22" customFormat="1" x14ac:dyDescent="0.25"/>
    <row r="356" s="22" customFormat="1" x14ac:dyDescent="0.25"/>
    <row r="357" s="22" customFormat="1" x14ac:dyDescent="0.25"/>
    <row r="358" s="22" customFormat="1" x14ac:dyDescent="0.25"/>
    <row r="359" s="22" customFormat="1" x14ac:dyDescent="0.25"/>
    <row r="360" s="22" customFormat="1" x14ac:dyDescent="0.25"/>
    <row r="361" s="22" customFormat="1" x14ac:dyDescent="0.25"/>
    <row r="362" s="22" customFormat="1" x14ac:dyDescent="0.25"/>
    <row r="363" s="22" customFormat="1" x14ac:dyDescent="0.25"/>
    <row r="364" s="22" customFormat="1" x14ac:dyDescent="0.25"/>
    <row r="365" s="22" customFormat="1" x14ac:dyDescent="0.25"/>
    <row r="366" s="22" customFormat="1" x14ac:dyDescent="0.25"/>
    <row r="367" s="22" customFormat="1" x14ac:dyDescent="0.25"/>
    <row r="368" s="22" customFormat="1" x14ac:dyDescent="0.25"/>
    <row r="369" s="22" customFormat="1" x14ac:dyDescent="0.25"/>
    <row r="370" s="22" customFormat="1" x14ac:dyDescent="0.25"/>
    <row r="371" s="22" customFormat="1" x14ac:dyDescent="0.25"/>
    <row r="372" s="22" customFormat="1" x14ac:dyDescent="0.25"/>
    <row r="373" s="22" customFormat="1" x14ac:dyDescent="0.25"/>
    <row r="374" s="22" customFormat="1" x14ac:dyDescent="0.25"/>
    <row r="375" s="22" customFormat="1" x14ac:dyDescent="0.25"/>
    <row r="376" s="22" customFormat="1" x14ac:dyDescent="0.25"/>
    <row r="377" s="22" customFormat="1" x14ac:dyDescent="0.25"/>
    <row r="378" s="22" customFormat="1" x14ac:dyDescent="0.25"/>
    <row r="379" s="22" customFormat="1" x14ac:dyDescent="0.25"/>
    <row r="380" s="22" customFormat="1" x14ac:dyDescent="0.25"/>
    <row r="381" s="22" customFormat="1" x14ac:dyDescent="0.25"/>
    <row r="382" s="22" customFormat="1" x14ac:dyDescent="0.25"/>
    <row r="383" s="22" customFormat="1" x14ac:dyDescent="0.25"/>
    <row r="384" s="22" customFormat="1" x14ac:dyDescent="0.25"/>
    <row r="385" s="22" customFormat="1" x14ac:dyDescent="0.25"/>
    <row r="386" s="22" customFormat="1" x14ac:dyDescent="0.25"/>
    <row r="387" s="22" customFormat="1" x14ac:dyDescent="0.25"/>
    <row r="388" s="22" customFormat="1" x14ac:dyDescent="0.25"/>
    <row r="389" s="22" customFormat="1" x14ac:dyDescent="0.25"/>
    <row r="390" s="22" customFormat="1" x14ac:dyDescent="0.25"/>
    <row r="391" s="22" customFormat="1" x14ac:dyDescent="0.25"/>
    <row r="392" s="22" customFormat="1" x14ac:dyDescent="0.25"/>
    <row r="393" s="22" customFormat="1" x14ac:dyDescent="0.25"/>
    <row r="394" s="22" customFormat="1" x14ac:dyDescent="0.25"/>
    <row r="395" s="22" customFormat="1" x14ac:dyDescent="0.25"/>
    <row r="396" s="22" customFormat="1" x14ac:dyDescent="0.25"/>
    <row r="397" s="22" customFormat="1" x14ac:dyDescent="0.25"/>
    <row r="398" s="22" customFormat="1" x14ac:dyDescent="0.25"/>
    <row r="399" s="22" customFormat="1" x14ac:dyDescent="0.25"/>
    <row r="400" s="22" customFormat="1" x14ac:dyDescent="0.25"/>
    <row r="401" s="22" customFormat="1" x14ac:dyDescent="0.25"/>
    <row r="402" s="22" customFormat="1" x14ac:dyDescent="0.25"/>
    <row r="403" s="22" customFormat="1" x14ac:dyDescent="0.25"/>
    <row r="404" s="22" customFormat="1" x14ac:dyDescent="0.25"/>
    <row r="405" s="22" customFormat="1" x14ac:dyDescent="0.25"/>
    <row r="406" s="22" customFormat="1" x14ac:dyDescent="0.25"/>
    <row r="407" s="22" customFormat="1" x14ac:dyDescent="0.25"/>
    <row r="408" s="22" customFormat="1" x14ac:dyDescent="0.25"/>
    <row r="409" s="22" customFormat="1" x14ac:dyDescent="0.25"/>
    <row r="410" s="22" customFormat="1" x14ac:dyDescent="0.25"/>
    <row r="411" s="22" customFormat="1" x14ac:dyDescent="0.25"/>
    <row r="412" s="22" customFormat="1" x14ac:dyDescent="0.25"/>
    <row r="413" s="22" customFormat="1" x14ac:dyDescent="0.25"/>
    <row r="414" s="22" customFormat="1" x14ac:dyDescent="0.25"/>
    <row r="415" s="22" customFormat="1" x14ac:dyDescent="0.25"/>
    <row r="416" s="22" customFormat="1" x14ac:dyDescent="0.25"/>
    <row r="417" s="22" customFormat="1" x14ac:dyDescent="0.25"/>
    <row r="418" s="22" customFormat="1" x14ac:dyDescent="0.25"/>
    <row r="419" s="22" customFormat="1" x14ac:dyDescent="0.25"/>
    <row r="420" s="22" customFormat="1" x14ac:dyDescent="0.25"/>
    <row r="421" s="22" customFormat="1" x14ac:dyDescent="0.25"/>
    <row r="422" s="22" customFormat="1" x14ac:dyDescent="0.25"/>
    <row r="423" s="22" customFormat="1" x14ac:dyDescent="0.25"/>
    <row r="424" s="22" customFormat="1" x14ac:dyDescent="0.25"/>
    <row r="425" s="22" customFormat="1" x14ac:dyDescent="0.25"/>
    <row r="426" s="22" customFormat="1" x14ac:dyDescent="0.25"/>
    <row r="427" s="22" customFormat="1" x14ac:dyDescent="0.25"/>
    <row r="428" s="22" customFormat="1" x14ac:dyDescent="0.25"/>
    <row r="429" s="22" customFormat="1" x14ac:dyDescent="0.25"/>
    <row r="430" s="22" customFormat="1" x14ac:dyDescent="0.25"/>
    <row r="431" s="22" customFormat="1" x14ac:dyDescent="0.25"/>
    <row r="432" s="22" customFormat="1" x14ac:dyDescent="0.25"/>
    <row r="433" s="22" customFormat="1" x14ac:dyDescent="0.25"/>
    <row r="434" s="22" customFormat="1" x14ac:dyDescent="0.25"/>
    <row r="435" s="22" customFormat="1" x14ac:dyDescent="0.25"/>
    <row r="436" s="22" customFormat="1" x14ac:dyDescent="0.25"/>
    <row r="437" s="22" customFormat="1" x14ac:dyDescent="0.25"/>
    <row r="438" s="22" customFormat="1" x14ac:dyDescent="0.25"/>
    <row r="439" s="22" customFormat="1" x14ac:dyDescent="0.25"/>
    <row r="440" s="22" customFormat="1" x14ac:dyDescent="0.25"/>
    <row r="441" s="22" customFormat="1" x14ac:dyDescent="0.25"/>
    <row r="442" s="22" customFormat="1" x14ac:dyDescent="0.25"/>
    <row r="443" s="22" customFormat="1" x14ac:dyDescent="0.25"/>
    <row r="444" s="22" customFormat="1" x14ac:dyDescent="0.25"/>
    <row r="445" s="22" customFormat="1" x14ac:dyDescent="0.25"/>
    <row r="446" s="22" customFormat="1" x14ac:dyDescent="0.25"/>
    <row r="447" s="22" customFormat="1" x14ac:dyDescent="0.25"/>
    <row r="448" s="22" customFormat="1" x14ac:dyDescent="0.25"/>
    <row r="449" s="22" customFormat="1" x14ac:dyDescent="0.25"/>
    <row r="450" s="22" customFormat="1" x14ac:dyDescent="0.25"/>
    <row r="451" s="22" customFormat="1" x14ac:dyDescent="0.25"/>
    <row r="452" s="22" customFormat="1" x14ac:dyDescent="0.25"/>
    <row r="453" s="22" customFormat="1" x14ac:dyDescent="0.25"/>
    <row r="454" s="22" customFormat="1" x14ac:dyDescent="0.25"/>
    <row r="455" s="22" customFormat="1" x14ac:dyDescent="0.25"/>
    <row r="456" s="22" customFormat="1" x14ac:dyDescent="0.25"/>
    <row r="457" s="22" customFormat="1" x14ac:dyDescent="0.25"/>
    <row r="458" s="22" customFormat="1" x14ac:dyDescent="0.25"/>
    <row r="459" s="22" customFormat="1" x14ac:dyDescent="0.25"/>
    <row r="460" s="22" customFormat="1" x14ac:dyDescent="0.25"/>
    <row r="461" s="22" customFormat="1" x14ac:dyDescent="0.25"/>
    <row r="462" s="22" customFormat="1" x14ac:dyDescent="0.25"/>
    <row r="463" s="22" customFormat="1" x14ac:dyDescent="0.25"/>
    <row r="464" s="22" customFormat="1" x14ac:dyDescent="0.25"/>
    <row r="465" s="22" customFormat="1" x14ac:dyDescent="0.25"/>
    <row r="466" s="22" customFormat="1" x14ac:dyDescent="0.25"/>
    <row r="467" s="22" customFormat="1" x14ac:dyDescent="0.25"/>
    <row r="468" s="22" customFormat="1" x14ac:dyDescent="0.25"/>
    <row r="469" s="22" customFormat="1" x14ac:dyDescent="0.25"/>
    <row r="470" s="22" customFormat="1" x14ac:dyDescent="0.25"/>
    <row r="471" s="22" customFormat="1" x14ac:dyDescent="0.25"/>
    <row r="472" s="22" customFormat="1" x14ac:dyDescent="0.25"/>
    <row r="473" s="22" customFormat="1" x14ac:dyDescent="0.25"/>
    <row r="474" s="22" customFormat="1" x14ac:dyDescent="0.25"/>
    <row r="475" s="22" customFormat="1" x14ac:dyDescent="0.25"/>
    <row r="476" s="22" customFormat="1" x14ac:dyDescent="0.25"/>
    <row r="477" s="22" customFormat="1" x14ac:dyDescent="0.25"/>
    <row r="478" s="22" customFormat="1" x14ac:dyDescent="0.25"/>
    <row r="479" s="22" customFormat="1" x14ac:dyDescent="0.25"/>
    <row r="480" s="22" customFormat="1" x14ac:dyDescent="0.25"/>
    <row r="481" s="22" customFormat="1" x14ac:dyDescent="0.25"/>
    <row r="482" s="22" customFormat="1" x14ac:dyDescent="0.25"/>
    <row r="483" s="22" customFormat="1" x14ac:dyDescent="0.25"/>
    <row r="484" s="22" customFormat="1" x14ac:dyDescent="0.25"/>
    <row r="485" s="22" customFormat="1" x14ac:dyDescent="0.25"/>
    <row r="486" s="22" customFormat="1" x14ac:dyDescent="0.25"/>
    <row r="487" s="22" customFormat="1" x14ac:dyDescent="0.25"/>
    <row r="488" s="22" customFormat="1" x14ac:dyDescent="0.25"/>
    <row r="489" s="22" customFormat="1" x14ac:dyDescent="0.25"/>
    <row r="490" s="22" customFormat="1" x14ac:dyDescent="0.25"/>
    <row r="491" s="22" customFormat="1" x14ac:dyDescent="0.25"/>
    <row r="492" s="22" customFormat="1" x14ac:dyDescent="0.25"/>
    <row r="493" s="22" customFormat="1" x14ac:dyDescent="0.25"/>
    <row r="494" s="22" customFormat="1" x14ac:dyDescent="0.25"/>
    <row r="495" s="22" customFormat="1" x14ac:dyDescent="0.25"/>
    <row r="496" s="22" customFormat="1" x14ac:dyDescent="0.25"/>
    <row r="497" s="22" customFormat="1" x14ac:dyDescent="0.25"/>
    <row r="498" s="22" customFormat="1" x14ac:dyDescent="0.25"/>
    <row r="499" s="22" customFormat="1" x14ac:dyDescent="0.25"/>
    <row r="500" s="22" customFormat="1" x14ac:dyDescent="0.25"/>
    <row r="501" s="22" customFormat="1" x14ac:dyDescent="0.25"/>
    <row r="502" s="22" customFormat="1" x14ac:dyDescent="0.25"/>
    <row r="503" s="22" customFormat="1" x14ac:dyDescent="0.25"/>
    <row r="504" s="22" customFormat="1" x14ac:dyDescent="0.25"/>
    <row r="505" s="22" customFormat="1" x14ac:dyDescent="0.25"/>
    <row r="506" s="22" customFormat="1" x14ac:dyDescent="0.25"/>
    <row r="507" s="22" customFormat="1" x14ac:dyDescent="0.25"/>
    <row r="508" s="22" customFormat="1" x14ac:dyDescent="0.25"/>
    <row r="509" s="22" customFormat="1" x14ac:dyDescent="0.25"/>
    <row r="510" s="22" customFormat="1" x14ac:dyDescent="0.25"/>
    <row r="511" s="22" customFormat="1" x14ac:dyDescent="0.25"/>
    <row r="512" s="22" customFormat="1" x14ac:dyDescent="0.25"/>
    <row r="513" s="22" customFormat="1" x14ac:dyDescent="0.25"/>
    <row r="514" s="22" customFormat="1" x14ac:dyDescent="0.25"/>
    <row r="515" s="22" customFormat="1" x14ac:dyDescent="0.25"/>
    <row r="516" s="22" customFormat="1" x14ac:dyDescent="0.25"/>
    <row r="517" s="22" customFormat="1" x14ac:dyDescent="0.25"/>
    <row r="518" s="22" customFormat="1" x14ac:dyDescent="0.25"/>
    <row r="519" s="22" customFormat="1" x14ac:dyDescent="0.25"/>
    <row r="520" s="22" customFormat="1" x14ac:dyDescent="0.25"/>
    <row r="521" s="22" customFormat="1" x14ac:dyDescent="0.25"/>
    <row r="522" s="22" customFormat="1" x14ac:dyDescent="0.25"/>
    <row r="523" s="22" customFormat="1" x14ac:dyDescent="0.25"/>
    <row r="524" s="22" customFormat="1" x14ac:dyDescent="0.25"/>
    <row r="525" s="22" customFormat="1" x14ac:dyDescent="0.25"/>
    <row r="526" s="22" customFormat="1" x14ac:dyDescent="0.25"/>
    <row r="527" s="22" customFormat="1" x14ac:dyDescent="0.25"/>
    <row r="528" s="22" customFormat="1" x14ac:dyDescent="0.25"/>
    <row r="529" s="22" customFormat="1" x14ac:dyDescent="0.25"/>
    <row r="530" s="22" customFormat="1" x14ac:dyDescent="0.25"/>
    <row r="531" s="22" customFormat="1" x14ac:dyDescent="0.25"/>
    <row r="532" s="22" customFormat="1" x14ac:dyDescent="0.25"/>
    <row r="533" s="22" customFormat="1" x14ac:dyDescent="0.25"/>
    <row r="534" s="22" customFormat="1" x14ac:dyDescent="0.25"/>
    <row r="535" s="22" customFormat="1" x14ac:dyDescent="0.25"/>
    <row r="536" s="22" customFormat="1" x14ac:dyDescent="0.25"/>
    <row r="537" s="22" customFormat="1" x14ac:dyDescent="0.25"/>
    <row r="538" s="22" customFormat="1" x14ac:dyDescent="0.25"/>
    <row r="539" s="22" customFormat="1" x14ac:dyDescent="0.25"/>
    <row r="540" s="22" customFormat="1" x14ac:dyDescent="0.25"/>
    <row r="541" s="22" customFormat="1" x14ac:dyDescent="0.25"/>
    <row r="542" s="22" customFormat="1" x14ac:dyDescent="0.25"/>
    <row r="543" s="22" customFormat="1" x14ac:dyDescent="0.25"/>
    <row r="544" s="22" customFormat="1" x14ac:dyDescent="0.25"/>
    <row r="545" s="22" customFormat="1" x14ac:dyDescent="0.25"/>
    <row r="546" s="22" customFormat="1" x14ac:dyDescent="0.25"/>
    <row r="547" s="22" customFormat="1" x14ac:dyDescent="0.25"/>
    <row r="548" s="22" customFormat="1" x14ac:dyDescent="0.25"/>
    <row r="549" s="22" customFormat="1" x14ac:dyDescent="0.25"/>
    <row r="550" s="22" customFormat="1" x14ac:dyDescent="0.25"/>
    <row r="551" s="22" customFormat="1" x14ac:dyDescent="0.25"/>
    <row r="552" s="22" customFormat="1" x14ac:dyDescent="0.25"/>
    <row r="553" s="22" customFormat="1" x14ac:dyDescent="0.25"/>
    <row r="554" s="22" customFormat="1" x14ac:dyDescent="0.25"/>
    <row r="555" s="22" customFormat="1" x14ac:dyDescent="0.25"/>
    <row r="556" s="22" customFormat="1" x14ac:dyDescent="0.25"/>
    <row r="557" s="22" customFormat="1" x14ac:dyDescent="0.25"/>
    <row r="558" s="22" customFormat="1" x14ac:dyDescent="0.25"/>
    <row r="559" s="22" customFormat="1" x14ac:dyDescent="0.25"/>
    <row r="560" s="22" customFormat="1" x14ac:dyDescent="0.25"/>
    <row r="561" s="22" customFormat="1" x14ac:dyDescent="0.25"/>
    <row r="562" s="22" customFormat="1" x14ac:dyDescent="0.25"/>
    <row r="563" s="22" customFormat="1" x14ac:dyDescent="0.25"/>
    <row r="564" s="22" customFormat="1" x14ac:dyDescent="0.25"/>
    <row r="565" s="22" customFormat="1" x14ac:dyDescent="0.25"/>
    <row r="566" s="22" customFormat="1" x14ac:dyDescent="0.25"/>
    <row r="567" s="22" customFormat="1" x14ac:dyDescent="0.25"/>
    <row r="568" s="22" customFormat="1" x14ac:dyDescent="0.25"/>
    <row r="569" s="22" customFormat="1" x14ac:dyDescent="0.25"/>
    <row r="570" s="22" customFormat="1" x14ac:dyDescent="0.25"/>
    <row r="571" s="22" customFormat="1" x14ac:dyDescent="0.25"/>
    <row r="572" s="22" customFormat="1" x14ac:dyDescent="0.25"/>
    <row r="573" s="22" customFormat="1" x14ac:dyDescent="0.25"/>
    <row r="574" s="22" customFormat="1" x14ac:dyDescent="0.25"/>
    <row r="575" s="22" customFormat="1" x14ac:dyDescent="0.25"/>
    <row r="576" s="22" customFormat="1" x14ac:dyDescent="0.25"/>
    <row r="577" s="22" customFormat="1" x14ac:dyDescent="0.25"/>
    <row r="578" s="22" customFormat="1" x14ac:dyDescent="0.25"/>
    <row r="579" s="22" customFormat="1" x14ac:dyDescent="0.25"/>
    <row r="580" s="22" customFormat="1" x14ac:dyDescent="0.25"/>
    <row r="581" s="22" customFormat="1" x14ac:dyDescent="0.25"/>
    <row r="582" s="22" customFormat="1" x14ac:dyDescent="0.25"/>
    <row r="583" s="22" customFormat="1" x14ac:dyDescent="0.25"/>
    <row r="584" s="22" customFormat="1" x14ac:dyDescent="0.25"/>
    <row r="585" s="22" customFormat="1" x14ac:dyDescent="0.25"/>
    <row r="586" s="22" customFormat="1" x14ac:dyDescent="0.25"/>
    <row r="587" s="22" customFormat="1" x14ac:dyDescent="0.25"/>
    <row r="588" s="22" customFormat="1" x14ac:dyDescent="0.25"/>
    <row r="589" s="22" customFormat="1" x14ac:dyDescent="0.25"/>
    <row r="590" s="22" customFormat="1" x14ac:dyDescent="0.25"/>
    <row r="591" s="22" customFormat="1" x14ac:dyDescent="0.25"/>
    <row r="592" s="22" customFormat="1" x14ac:dyDescent="0.25"/>
    <row r="593" s="22" customFormat="1" x14ac:dyDescent="0.25"/>
    <row r="594" s="22" customFormat="1" x14ac:dyDescent="0.25"/>
    <row r="595" s="22" customFormat="1" x14ac:dyDescent="0.25"/>
    <row r="596" s="22" customFormat="1" x14ac:dyDescent="0.25"/>
    <row r="597" s="22" customFormat="1" x14ac:dyDescent="0.25"/>
    <row r="598" s="22" customFormat="1" x14ac:dyDescent="0.25"/>
    <row r="599" s="22" customFormat="1" x14ac:dyDescent="0.25"/>
    <row r="600" s="22" customFormat="1" x14ac:dyDescent="0.25"/>
    <row r="601" s="22" customFormat="1" x14ac:dyDescent="0.25"/>
    <row r="602" s="22" customFormat="1" x14ac:dyDescent="0.25"/>
    <row r="603" s="22" customFormat="1" x14ac:dyDescent="0.25"/>
    <row r="604" s="22" customFormat="1" x14ac:dyDescent="0.25"/>
    <row r="605" s="22" customFormat="1" x14ac:dyDescent="0.25"/>
    <row r="606" s="22" customFormat="1" x14ac:dyDescent="0.25"/>
    <row r="607" s="22" customFormat="1" x14ac:dyDescent="0.25"/>
    <row r="608" s="22" customFormat="1" x14ac:dyDescent="0.25"/>
    <row r="609" s="22" customFormat="1" x14ac:dyDescent="0.25"/>
    <row r="610" s="22" customFormat="1" x14ac:dyDescent="0.25"/>
    <row r="611" s="22" customFormat="1" x14ac:dyDescent="0.25"/>
    <row r="612" s="22" customFormat="1" x14ac:dyDescent="0.25"/>
    <row r="613" s="22" customFormat="1" x14ac:dyDescent="0.25"/>
    <row r="614" s="22" customFormat="1" x14ac:dyDescent="0.25"/>
    <row r="615" s="22" customFormat="1" x14ac:dyDescent="0.25"/>
    <row r="616" s="22" customFormat="1" x14ac:dyDescent="0.25"/>
    <row r="617" s="22" customFormat="1" x14ac:dyDescent="0.25"/>
    <row r="618" s="22" customFormat="1" x14ac:dyDescent="0.25"/>
    <row r="619" s="22" customFormat="1" x14ac:dyDescent="0.25"/>
    <row r="620" s="22" customFormat="1" x14ac:dyDescent="0.25"/>
    <row r="621" s="22" customFormat="1" x14ac:dyDescent="0.25"/>
    <row r="622" s="22" customFormat="1" x14ac:dyDescent="0.25"/>
    <row r="623" s="22" customFormat="1" x14ac:dyDescent="0.25"/>
    <row r="624" s="22" customFormat="1" x14ac:dyDescent="0.25"/>
    <row r="625" s="22" customFormat="1" x14ac:dyDescent="0.25"/>
    <row r="626" s="22" customFormat="1" x14ac:dyDescent="0.25"/>
    <row r="627" s="22" customFormat="1" x14ac:dyDescent="0.25"/>
    <row r="628" s="22" customFormat="1" x14ac:dyDescent="0.25"/>
    <row r="629" s="22" customFormat="1" x14ac:dyDescent="0.25"/>
    <row r="630" s="22" customFormat="1" x14ac:dyDescent="0.25"/>
    <row r="631" s="22" customFormat="1" x14ac:dyDescent="0.25"/>
    <row r="632" s="22" customFormat="1" x14ac:dyDescent="0.25"/>
    <row r="633" s="22" customFormat="1" x14ac:dyDescent="0.25"/>
    <row r="634" s="22" customFormat="1" x14ac:dyDescent="0.25"/>
    <row r="635" s="22" customFormat="1" x14ac:dyDescent="0.25"/>
    <row r="636" s="22" customFormat="1" x14ac:dyDescent="0.25"/>
    <row r="637" s="22" customFormat="1" x14ac:dyDescent="0.25"/>
    <row r="638" s="22" customFormat="1" x14ac:dyDescent="0.25"/>
    <row r="639" s="22" customFormat="1" x14ac:dyDescent="0.25"/>
    <row r="640" s="22" customFormat="1" x14ac:dyDescent="0.25"/>
    <row r="641" s="22" customFormat="1" x14ac:dyDescent="0.25"/>
    <row r="642" s="22" customFormat="1" x14ac:dyDescent="0.25"/>
    <row r="643" s="22" customFormat="1" x14ac:dyDescent="0.25"/>
    <row r="644" s="22" customFormat="1" x14ac:dyDescent="0.25"/>
    <row r="645" s="22" customFormat="1" x14ac:dyDescent="0.25"/>
    <row r="646" s="22" customFormat="1" x14ac:dyDescent="0.25"/>
    <row r="647" s="22" customFormat="1" x14ac:dyDescent="0.25"/>
    <row r="648" s="22" customFormat="1" x14ac:dyDescent="0.25"/>
    <row r="649" s="22" customFormat="1" x14ac:dyDescent="0.25"/>
    <row r="650" s="22" customFormat="1" x14ac:dyDescent="0.25"/>
    <row r="651" s="22" customFormat="1" x14ac:dyDescent="0.25"/>
    <row r="652" s="22" customFormat="1" x14ac:dyDescent="0.25"/>
    <row r="653" s="22" customFormat="1" x14ac:dyDescent="0.25"/>
    <row r="654" s="22" customFormat="1" x14ac:dyDescent="0.25"/>
    <row r="655" s="22" customFormat="1" x14ac:dyDescent="0.25"/>
    <row r="656" s="22" customFormat="1" x14ac:dyDescent="0.25"/>
    <row r="657" s="22" customFormat="1" x14ac:dyDescent="0.25"/>
    <row r="658" s="22" customFormat="1" x14ac:dyDescent="0.25"/>
    <row r="659" s="22" customFormat="1" x14ac:dyDescent="0.25"/>
    <row r="660" s="22" customFormat="1" x14ac:dyDescent="0.25"/>
    <row r="661" s="22" customFormat="1" x14ac:dyDescent="0.25"/>
    <row r="662" s="22" customFormat="1" x14ac:dyDescent="0.25"/>
    <row r="663" s="22" customFormat="1" x14ac:dyDescent="0.25"/>
    <row r="664" s="22" customFormat="1" x14ac:dyDescent="0.25"/>
    <row r="665" s="22" customFormat="1" x14ac:dyDescent="0.25"/>
    <row r="666" s="22" customFormat="1" x14ac:dyDescent="0.25"/>
    <row r="667" s="22" customFormat="1" x14ac:dyDescent="0.25"/>
    <row r="668" s="22" customFormat="1" x14ac:dyDescent="0.25"/>
    <row r="669" s="22" customFormat="1" x14ac:dyDescent="0.25"/>
    <row r="670" s="22" customFormat="1" x14ac:dyDescent="0.25"/>
    <row r="671" s="22" customFormat="1" x14ac:dyDescent="0.25"/>
    <row r="672" s="22" customFormat="1" x14ac:dyDescent="0.25"/>
    <row r="673" s="22" customFormat="1" x14ac:dyDescent="0.25"/>
    <row r="674" s="22" customFormat="1" x14ac:dyDescent="0.25"/>
    <row r="675" s="22" customFormat="1" x14ac:dyDescent="0.25"/>
    <row r="676" s="22" customFormat="1" x14ac:dyDescent="0.25"/>
    <row r="677" s="22" customFormat="1" x14ac:dyDescent="0.25"/>
    <row r="678" s="22" customFormat="1" x14ac:dyDescent="0.25"/>
    <row r="679" s="22" customFormat="1" x14ac:dyDescent="0.25"/>
    <row r="680" s="22" customFormat="1" x14ac:dyDescent="0.25"/>
    <row r="681" s="22" customFormat="1" x14ac:dyDescent="0.25"/>
    <row r="682" s="22" customFormat="1" x14ac:dyDescent="0.25"/>
    <row r="683" s="22" customFormat="1" x14ac:dyDescent="0.25"/>
    <row r="684" s="22" customFormat="1" x14ac:dyDescent="0.25"/>
    <row r="685" s="22" customFormat="1" x14ac:dyDescent="0.25"/>
    <row r="686" s="22" customFormat="1" x14ac:dyDescent="0.25"/>
    <row r="687" s="22" customFormat="1" x14ac:dyDescent="0.25"/>
    <row r="688" s="22" customFormat="1" x14ac:dyDescent="0.25"/>
    <row r="689" s="22" customFormat="1" x14ac:dyDescent="0.25"/>
    <row r="690" s="22" customFormat="1" x14ac:dyDescent="0.25"/>
    <row r="691" s="22" customFormat="1" x14ac:dyDescent="0.25"/>
    <row r="692" s="22" customFormat="1" x14ac:dyDescent="0.25"/>
    <row r="693" s="22" customFormat="1" x14ac:dyDescent="0.25"/>
    <row r="694" s="22" customFormat="1" x14ac:dyDescent="0.25"/>
    <row r="695" s="22" customFormat="1" x14ac:dyDescent="0.25"/>
    <row r="696" s="22" customFormat="1" x14ac:dyDescent="0.25"/>
    <row r="697" s="22" customFormat="1" x14ac:dyDescent="0.25"/>
    <row r="698" s="22" customFormat="1" x14ac:dyDescent="0.25"/>
    <row r="699" s="22" customFormat="1" x14ac:dyDescent="0.25"/>
    <row r="700" s="22" customFormat="1" x14ac:dyDescent="0.25"/>
    <row r="701" s="22" customFormat="1" x14ac:dyDescent="0.25"/>
    <row r="702" s="22" customFormat="1" x14ac:dyDescent="0.25"/>
    <row r="703" s="22" customFormat="1" x14ac:dyDescent="0.25"/>
    <row r="704" s="22" customFormat="1" x14ac:dyDescent="0.25"/>
    <row r="705" s="22" customFormat="1" x14ac:dyDescent="0.25"/>
    <row r="706" s="22" customFormat="1" x14ac:dyDescent="0.25"/>
    <row r="707" s="22" customFormat="1" x14ac:dyDescent="0.25"/>
    <row r="708" s="22" customFormat="1" x14ac:dyDescent="0.25"/>
    <row r="709" s="22" customFormat="1" x14ac:dyDescent="0.25"/>
    <row r="710" s="22" customFormat="1" x14ac:dyDescent="0.25"/>
    <row r="711" s="22" customFormat="1" x14ac:dyDescent="0.25"/>
    <row r="712" s="22" customFormat="1" x14ac:dyDescent="0.25"/>
    <row r="713" s="22" customFormat="1" x14ac:dyDescent="0.25"/>
    <row r="714" s="22" customFormat="1" x14ac:dyDescent="0.25"/>
    <row r="715" s="22" customFormat="1" x14ac:dyDescent="0.25"/>
    <row r="716" s="22" customFormat="1" x14ac:dyDescent="0.25"/>
    <row r="717" s="22" customFormat="1" x14ac:dyDescent="0.25"/>
    <row r="718" s="22" customFormat="1" x14ac:dyDescent="0.25"/>
    <row r="719" s="22" customFormat="1" x14ac:dyDescent="0.25"/>
    <row r="720" s="22" customFormat="1" x14ac:dyDescent="0.25"/>
    <row r="721" s="22" customFormat="1" x14ac:dyDescent="0.25"/>
    <row r="722" s="22" customFormat="1" x14ac:dyDescent="0.25"/>
    <row r="723" s="22" customFormat="1" x14ac:dyDescent="0.25"/>
    <row r="724" s="22" customFormat="1" x14ac:dyDescent="0.25"/>
    <row r="725" s="22" customFormat="1" x14ac:dyDescent="0.25"/>
    <row r="726" s="22" customFormat="1" x14ac:dyDescent="0.25"/>
    <row r="727" s="22" customFormat="1" x14ac:dyDescent="0.25"/>
    <row r="728" s="22" customFormat="1" x14ac:dyDescent="0.25"/>
    <row r="729" s="22" customFormat="1" x14ac:dyDescent="0.25"/>
    <row r="730" s="22" customFormat="1" x14ac:dyDescent="0.25"/>
    <row r="731" s="22" customFormat="1" x14ac:dyDescent="0.25"/>
    <row r="732" s="22" customFormat="1" x14ac:dyDescent="0.25"/>
    <row r="733" s="22" customFormat="1" x14ac:dyDescent="0.25"/>
    <row r="734" s="22" customFormat="1" x14ac:dyDescent="0.25"/>
    <row r="735" s="22" customFormat="1" x14ac:dyDescent="0.25"/>
    <row r="736" s="22" customFormat="1" x14ac:dyDescent="0.25"/>
    <row r="737" s="22" customFormat="1" x14ac:dyDescent="0.25"/>
    <row r="738" s="22" customFormat="1" x14ac:dyDescent="0.25"/>
    <row r="739" s="22" customFormat="1" x14ac:dyDescent="0.25"/>
    <row r="740" s="22" customFormat="1" x14ac:dyDescent="0.25"/>
    <row r="741" s="22" customFormat="1" x14ac:dyDescent="0.25"/>
    <row r="742" s="22" customFormat="1" x14ac:dyDescent="0.25"/>
    <row r="743" s="22" customFormat="1" x14ac:dyDescent="0.25"/>
    <row r="744" s="22" customFormat="1" x14ac:dyDescent="0.25"/>
    <row r="745" s="22" customFormat="1" x14ac:dyDescent="0.25"/>
    <row r="746" s="22" customFormat="1" x14ac:dyDescent="0.25"/>
    <row r="747" s="22" customFormat="1" x14ac:dyDescent="0.25"/>
    <row r="748" s="22" customFormat="1" x14ac:dyDescent="0.25"/>
    <row r="749" s="22" customFormat="1" x14ac:dyDescent="0.25"/>
    <row r="750" s="22" customFormat="1" x14ac:dyDescent="0.25"/>
    <row r="751" s="22" customFormat="1" x14ac:dyDescent="0.25"/>
    <row r="752" s="22" customFormat="1" x14ac:dyDescent="0.25"/>
    <row r="753" s="22" customFormat="1" x14ac:dyDescent="0.25"/>
    <row r="754" s="22" customFormat="1" x14ac:dyDescent="0.25"/>
    <row r="755" s="22" customFormat="1" x14ac:dyDescent="0.25"/>
    <row r="756" s="22" customFormat="1" x14ac:dyDescent="0.25"/>
    <row r="757" s="22" customFormat="1" x14ac:dyDescent="0.25"/>
    <row r="758" s="22" customFormat="1" x14ac:dyDescent="0.25"/>
    <row r="759" s="22" customFormat="1" x14ac:dyDescent="0.25"/>
    <row r="760" s="22" customFormat="1" x14ac:dyDescent="0.25"/>
    <row r="761" s="22" customFormat="1" x14ac:dyDescent="0.25"/>
    <row r="762" s="22" customFormat="1" x14ac:dyDescent="0.25"/>
    <row r="763" s="22" customFormat="1" x14ac:dyDescent="0.25"/>
    <row r="764" s="22" customFormat="1" x14ac:dyDescent="0.25"/>
    <row r="765" s="22" customFormat="1" x14ac:dyDescent="0.25"/>
    <row r="766" s="22" customFormat="1" x14ac:dyDescent="0.25"/>
    <row r="767" s="22" customFormat="1" x14ac:dyDescent="0.25"/>
    <row r="768" s="22" customFormat="1" x14ac:dyDescent="0.25"/>
    <row r="769" s="22" customFormat="1" x14ac:dyDescent="0.25"/>
    <row r="770" s="22" customFormat="1" x14ac:dyDescent="0.25"/>
    <row r="771" s="22" customFormat="1" x14ac:dyDescent="0.25"/>
    <row r="772" s="22" customFormat="1" x14ac:dyDescent="0.25"/>
    <row r="773" s="22" customFormat="1" x14ac:dyDescent="0.25"/>
  </sheetData>
  <sheetProtection algorithmName="SHA-512" hashValue="PNVasUL7ruW9VVSbujRe+w49K0Y8xJafQL6Cv7nU2yNcGox5DX42+rZRXvD+38EjR05Un+wwudLWcZJdcnSYAQ==" saltValue="L38FkVu4hzS1ghLGbMkzrw==" spinCount="100000" sheet="1" selectLockedCells="1"/>
  <protectedRanges>
    <protectedRange sqref="B1:B2 B3:D6 B7:I9 N7:O10 J8:M9 J7:L7 E10:K10 I11:I57 K11:K57 M10:M57" name="Seite 1"/>
    <protectedRange sqref="B58:O58 B71:N71 O62:O65 O67:O71 B61:O61 B59:I60" name="Seite 2"/>
    <protectedRange sqref="B10:C10" name="Seite 1_2"/>
    <protectedRange sqref="L10" name="Seite 1_3"/>
    <protectedRange sqref="D10" name="Seite 1_1_1"/>
    <protectedRange sqref="J63:N63 B63:F63 C62:N62 B68:K70 F65:N65" name="Seite 2_2_1"/>
    <protectedRange sqref="B62" name="Seite 2_1_1_1"/>
    <protectedRange sqref="J59:O60" name="Seite 2_1"/>
  </protectedRanges>
  <mergeCells count="99">
    <mergeCell ref="B1:O1"/>
    <mergeCell ref="B2:O2"/>
    <mergeCell ref="B3:D3"/>
    <mergeCell ref="E3:O3"/>
    <mergeCell ref="B4:D4"/>
    <mergeCell ref="E4:O4"/>
    <mergeCell ref="B5:D5"/>
    <mergeCell ref="E5:O5"/>
    <mergeCell ref="B6:D6"/>
    <mergeCell ref="E6:O6"/>
    <mergeCell ref="B7:D7"/>
    <mergeCell ref="E7:I7"/>
    <mergeCell ref="J7:N7"/>
    <mergeCell ref="B17:C17"/>
    <mergeCell ref="B8:I8"/>
    <mergeCell ref="J8:O9"/>
    <mergeCell ref="B9:G9"/>
    <mergeCell ref="H9:I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F62:I62"/>
    <mergeCell ref="J62:N62"/>
    <mergeCell ref="B54:C54"/>
    <mergeCell ref="B55:C55"/>
    <mergeCell ref="B56:C56"/>
    <mergeCell ref="B57:C57"/>
    <mergeCell ref="B58:I59"/>
    <mergeCell ref="J58:L58"/>
    <mergeCell ref="N58:O58"/>
    <mergeCell ref="J59:K59"/>
    <mergeCell ref="L59:O60"/>
    <mergeCell ref="B60:I60"/>
    <mergeCell ref="J60:K60"/>
    <mergeCell ref="D79:O79"/>
    <mergeCell ref="F63:I63"/>
    <mergeCell ref="J63:N63"/>
    <mergeCell ref="B65:D65"/>
    <mergeCell ref="C66:D66"/>
    <mergeCell ref="E66:F66"/>
    <mergeCell ref="B70:H70"/>
    <mergeCell ref="I70:K70"/>
    <mergeCell ref="D74:O74"/>
    <mergeCell ref="D75:O75"/>
    <mergeCell ref="D76:O76"/>
    <mergeCell ref="D77:O77"/>
    <mergeCell ref="D78:O78"/>
    <mergeCell ref="B97:O99"/>
    <mergeCell ref="D80:O80"/>
    <mergeCell ref="D81:O81"/>
    <mergeCell ref="D82:O82"/>
    <mergeCell ref="D83:O83"/>
    <mergeCell ref="D84:O84"/>
    <mergeCell ref="D85:O85"/>
    <mergeCell ref="D86:O86"/>
    <mergeCell ref="D87:O87"/>
    <mergeCell ref="D88:O88"/>
    <mergeCell ref="D89:O89"/>
    <mergeCell ref="B93:O94"/>
  </mergeCells>
  <dataValidations count="3">
    <dataValidation type="list" showInputMessage="1" sqref="D11:D57" xr:uid="{297A3887-BC22-BA49-8B23-B48652A25CA3}">
      <formula1>"I,A,B,W"</formula1>
    </dataValidation>
    <dataValidation type="list" showInputMessage="1" showErrorMessage="1" sqref="L11:L57" xr:uid="{05DDC332-DD0A-7947-BD2A-31097ECD8046}">
      <formula1>"Ja,A,B,C,D,'"</formula1>
    </dataValidation>
    <dataValidation type="list" allowBlank="1" showInputMessage="1" showErrorMessage="1" sqref="E7:I7" xr:uid="{BD868579-05D6-8C4E-B9E7-59D269839FD0}">
      <formula1>"M.Sc. Biologie, M.Sc. Aquatische Biologie, M.Sc. Molekularbiologie, M.Sc. Med. Biologie"</formula1>
    </dataValidation>
  </dataValidations>
  <pageMargins left="0.70866141732283472" right="0.70866141732283472" top="0.78740157480314965" bottom="0.78740157480314965" header="0.31496062992125984" footer="0.31496062992125984"/>
  <pageSetup paperSize="9" scale="67" fitToHeight="3" orientation="landscape"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ltText=" Nein">
                <anchor moveWithCells="1">
                  <from>
                    <xdr:col>5</xdr:col>
                    <xdr:colOff>200025</xdr:colOff>
                    <xdr:row>59</xdr:row>
                    <xdr:rowOff>28575</xdr:rowOff>
                  </from>
                  <to>
                    <xdr:col>6</xdr:col>
                    <xdr:colOff>142875</xdr:colOff>
                    <xdr:row>59</xdr:row>
                    <xdr:rowOff>295275</xdr:rowOff>
                  </to>
                </anchor>
              </controlPr>
            </control>
          </mc:Choice>
        </mc:AlternateContent>
        <mc:AlternateContent xmlns:mc="http://schemas.openxmlformats.org/markup-compatibility/2006">
          <mc:Choice Requires="x14">
            <control shapeId="1026" r:id="rId5" name="Option Button 2">
              <controlPr defaultSize="0" autoFill="0" autoLine="0" autoPict="0" altText=" Ja">
                <anchor moveWithCells="1">
                  <from>
                    <xdr:col>4</xdr:col>
                    <xdr:colOff>333375</xdr:colOff>
                    <xdr:row>59</xdr:row>
                    <xdr:rowOff>28575</xdr:rowOff>
                  </from>
                  <to>
                    <xdr:col>5</xdr:col>
                    <xdr:colOff>228600</xdr:colOff>
                    <xdr:row>59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0670-7F66-A542-983D-18BD4E7D8B32}">
  <dimension ref="A1:I56"/>
  <sheetViews>
    <sheetView zoomScaleNormal="100" workbookViewId="0">
      <selection activeCell="E55" sqref="E55"/>
    </sheetView>
  </sheetViews>
  <sheetFormatPr baseColWidth="10" defaultRowHeight="15.75" x14ac:dyDescent="0.25"/>
  <cols>
    <col min="1" max="1" width="6.625" style="15" customWidth="1"/>
    <col min="2" max="2" width="9.75" style="69" customWidth="1"/>
    <col min="3" max="3" width="60.625" style="17" customWidth="1"/>
    <col min="4" max="4" width="14.625" style="14" customWidth="1"/>
    <col min="5" max="5" width="6.625" style="15" customWidth="1"/>
    <col min="6" max="6" width="10" style="15" customWidth="1"/>
    <col min="7" max="7" width="14.625" style="14" bestFit="1" customWidth="1"/>
    <col min="8" max="8" width="10.875" style="14"/>
  </cols>
  <sheetData>
    <row r="1" spans="1:9" x14ac:dyDescent="0.25">
      <c r="A1" s="170" t="s">
        <v>219</v>
      </c>
      <c r="B1" s="170"/>
      <c r="C1" s="170"/>
      <c r="D1" s="170"/>
      <c r="E1" s="170"/>
      <c r="F1" s="26"/>
      <c r="G1" s="21" t="s">
        <v>55</v>
      </c>
      <c r="H1" s="76" t="s">
        <v>220</v>
      </c>
      <c r="I1" s="22"/>
    </row>
    <row r="2" spans="1:9" x14ac:dyDescent="0.25">
      <c r="A2" s="170"/>
      <c r="B2" s="170"/>
      <c r="C2" s="170"/>
      <c r="D2" s="170"/>
      <c r="E2" s="170"/>
      <c r="F2" s="26"/>
      <c r="G2" s="21" t="s">
        <v>7</v>
      </c>
      <c r="H2" s="27">
        <v>4</v>
      </c>
      <c r="I2" s="22"/>
    </row>
    <row r="3" spans="1:9" x14ac:dyDescent="0.25">
      <c r="A3" s="171"/>
      <c r="B3" s="171"/>
      <c r="C3" s="171"/>
      <c r="D3" s="171"/>
      <c r="E3" s="171"/>
      <c r="F3" s="26"/>
      <c r="G3" s="72" t="s">
        <v>221</v>
      </c>
      <c r="H3" s="21"/>
      <c r="I3" s="22"/>
    </row>
    <row r="4" spans="1:9" ht="15" customHeight="1" x14ac:dyDescent="0.25">
      <c r="A4" s="28" t="s">
        <v>34</v>
      </c>
      <c r="B4" s="28" t="s">
        <v>56</v>
      </c>
      <c r="C4" s="29" t="s">
        <v>57</v>
      </c>
      <c r="D4" s="28" t="s">
        <v>58</v>
      </c>
      <c r="E4" s="28" t="s">
        <v>59</v>
      </c>
      <c r="F4" s="30"/>
      <c r="G4" s="21"/>
      <c r="H4" s="21"/>
      <c r="I4" s="22"/>
    </row>
    <row r="5" spans="1:9" ht="15" customHeight="1" x14ac:dyDescent="0.25">
      <c r="A5" s="172" t="s">
        <v>73</v>
      </c>
      <c r="B5" s="173"/>
      <c r="C5" s="173"/>
      <c r="D5" s="173"/>
      <c r="E5" s="63">
        <v>120</v>
      </c>
      <c r="F5" s="30"/>
      <c r="G5" s="21"/>
      <c r="H5" s="21"/>
      <c r="I5" s="22"/>
    </row>
    <row r="6" spans="1:9" ht="15" customHeight="1" x14ac:dyDescent="0.25">
      <c r="A6" s="174" t="s">
        <v>74</v>
      </c>
      <c r="B6" s="175"/>
      <c r="C6" s="175"/>
      <c r="D6" s="175"/>
      <c r="E6" s="65">
        <v>66</v>
      </c>
      <c r="F6" s="30"/>
      <c r="G6" s="21"/>
      <c r="H6" s="21"/>
      <c r="I6" s="22"/>
    </row>
    <row r="7" spans="1:9" ht="15" customHeight="1" x14ac:dyDescent="0.25">
      <c r="A7" s="176" t="s">
        <v>222</v>
      </c>
      <c r="B7" s="177"/>
      <c r="C7" s="177"/>
      <c r="D7" s="177"/>
      <c r="E7" s="66">
        <v>5</v>
      </c>
      <c r="F7" s="30"/>
      <c r="G7" s="21"/>
      <c r="H7" s="21"/>
      <c r="I7" s="22"/>
    </row>
    <row r="8" spans="1:9" ht="15" customHeight="1" x14ac:dyDescent="0.25">
      <c r="A8" s="34">
        <v>1</v>
      </c>
      <c r="B8" s="67" t="s">
        <v>192</v>
      </c>
      <c r="C8" s="33" t="s">
        <v>191</v>
      </c>
      <c r="D8" s="33" t="s">
        <v>61</v>
      </c>
      <c r="E8" s="34">
        <v>5</v>
      </c>
      <c r="F8" s="30"/>
      <c r="G8" s="21"/>
      <c r="H8" s="21"/>
      <c r="I8" s="22"/>
    </row>
    <row r="9" spans="1:9" ht="15" customHeight="1" x14ac:dyDescent="0.25">
      <c r="A9" s="168" t="s">
        <v>223</v>
      </c>
      <c r="B9" s="169"/>
      <c r="C9" s="169"/>
      <c r="D9" s="169"/>
      <c r="E9" s="71">
        <v>5</v>
      </c>
      <c r="F9" s="30"/>
      <c r="G9" s="21"/>
      <c r="H9" s="21"/>
      <c r="I9" s="22"/>
    </row>
    <row r="10" spans="1:9" ht="15" customHeight="1" x14ac:dyDescent="0.25">
      <c r="A10" s="34">
        <v>2</v>
      </c>
      <c r="B10" s="67" t="s">
        <v>224</v>
      </c>
      <c r="C10" s="33" t="s">
        <v>225</v>
      </c>
      <c r="D10" s="33" t="s">
        <v>62</v>
      </c>
      <c r="E10" s="34">
        <v>5</v>
      </c>
      <c r="F10" s="31"/>
      <c r="G10" s="31"/>
      <c r="H10" s="31"/>
      <c r="I10" s="22"/>
    </row>
    <row r="11" spans="1:9" ht="15" customHeight="1" x14ac:dyDescent="0.25">
      <c r="A11" s="168" t="s">
        <v>226</v>
      </c>
      <c r="B11" s="169"/>
      <c r="C11" s="169"/>
      <c r="D11" s="169"/>
      <c r="E11" s="71">
        <v>5</v>
      </c>
      <c r="F11" s="31"/>
      <c r="G11" s="31"/>
      <c r="H11" s="31"/>
      <c r="I11" s="22"/>
    </row>
    <row r="12" spans="1:9" ht="15" customHeight="1" x14ac:dyDescent="0.25">
      <c r="A12" s="34">
        <v>3</v>
      </c>
      <c r="B12" s="67" t="s">
        <v>227</v>
      </c>
      <c r="C12" s="33" t="s">
        <v>226</v>
      </c>
      <c r="D12" s="33" t="s">
        <v>61</v>
      </c>
      <c r="E12" s="34">
        <v>2</v>
      </c>
      <c r="F12" s="31"/>
      <c r="G12" s="31"/>
      <c r="H12" s="31"/>
      <c r="I12" s="22"/>
    </row>
    <row r="13" spans="1:9" ht="15" customHeight="1" x14ac:dyDescent="0.25">
      <c r="A13" s="34">
        <v>4</v>
      </c>
      <c r="B13" s="67" t="s">
        <v>134</v>
      </c>
      <c r="C13" s="33" t="s">
        <v>228</v>
      </c>
      <c r="D13" s="33" t="s">
        <v>60</v>
      </c>
      <c r="E13" s="34">
        <v>3</v>
      </c>
      <c r="F13" s="31"/>
      <c r="G13" s="31"/>
      <c r="H13" s="31"/>
      <c r="I13" s="22"/>
    </row>
    <row r="14" spans="1:9" ht="15" customHeight="1" x14ac:dyDescent="0.25">
      <c r="A14" s="168" t="s">
        <v>229</v>
      </c>
      <c r="B14" s="169"/>
      <c r="C14" s="169"/>
      <c r="D14" s="169"/>
      <c r="E14" s="71">
        <v>9</v>
      </c>
      <c r="F14" s="31"/>
      <c r="G14" s="31"/>
      <c r="H14" s="31"/>
      <c r="I14" s="22"/>
    </row>
    <row r="15" spans="1:9" ht="15" customHeight="1" x14ac:dyDescent="0.25">
      <c r="A15" s="34">
        <v>5</v>
      </c>
      <c r="B15" s="67" t="s">
        <v>230</v>
      </c>
      <c r="C15" s="33" t="s">
        <v>231</v>
      </c>
      <c r="D15" s="33" t="s">
        <v>60</v>
      </c>
      <c r="E15" s="34">
        <v>1</v>
      </c>
      <c r="F15" s="31"/>
      <c r="G15" s="31"/>
      <c r="H15" s="31"/>
      <c r="I15" s="22"/>
    </row>
    <row r="16" spans="1:9" ht="15" customHeight="1" x14ac:dyDescent="0.25">
      <c r="A16" s="34">
        <v>6</v>
      </c>
      <c r="B16" s="67" t="s">
        <v>232</v>
      </c>
      <c r="C16" s="33" t="s">
        <v>233</v>
      </c>
      <c r="D16" s="33" t="s">
        <v>61</v>
      </c>
      <c r="E16" s="34">
        <v>4</v>
      </c>
      <c r="F16" s="31"/>
      <c r="G16" s="31"/>
      <c r="H16" s="31"/>
      <c r="I16" s="22"/>
    </row>
    <row r="17" spans="1:9" ht="15" customHeight="1" x14ac:dyDescent="0.25">
      <c r="A17" s="34">
        <v>7</v>
      </c>
      <c r="B17" s="67" t="s">
        <v>234</v>
      </c>
      <c r="C17" s="33" t="s">
        <v>235</v>
      </c>
      <c r="D17" s="33" t="s">
        <v>61</v>
      </c>
      <c r="E17" s="34">
        <v>3</v>
      </c>
      <c r="F17" s="31"/>
      <c r="G17" s="31"/>
      <c r="H17" s="31"/>
      <c r="I17" s="22"/>
    </row>
    <row r="18" spans="1:9" ht="15" customHeight="1" x14ac:dyDescent="0.25">
      <c r="A18" s="34">
        <v>8</v>
      </c>
      <c r="B18" s="67" t="s">
        <v>236</v>
      </c>
      <c r="C18" s="33" t="s">
        <v>188</v>
      </c>
      <c r="D18" s="33" t="s">
        <v>60</v>
      </c>
      <c r="E18" s="34">
        <v>1</v>
      </c>
      <c r="F18" s="31"/>
      <c r="G18" s="31"/>
      <c r="H18" s="31"/>
      <c r="I18" s="22"/>
    </row>
    <row r="19" spans="1:9" ht="15" customHeight="1" x14ac:dyDescent="0.25">
      <c r="A19" s="34">
        <v>9</v>
      </c>
      <c r="B19" s="67" t="s">
        <v>237</v>
      </c>
      <c r="C19" s="33" t="s">
        <v>238</v>
      </c>
      <c r="D19" s="33" t="s">
        <v>61</v>
      </c>
      <c r="E19" s="34">
        <v>3</v>
      </c>
      <c r="F19" s="31"/>
      <c r="G19" s="31"/>
      <c r="H19" s="31"/>
      <c r="I19" s="22"/>
    </row>
    <row r="20" spans="1:9" ht="15" customHeight="1" x14ac:dyDescent="0.25">
      <c r="A20" s="34">
        <v>10</v>
      </c>
      <c r="B20" s="67" t="s">
        <v>239</v>
      </c>
      <c r="C20" s="33" t="s">
        <v>240</v>
      </c>
      <c r="D20" s="33" t="s">
        <v>60</v>
      </c>
      <c r="E20" s="34">
        <v>3</v>
      </c>
      <c r="F20" s="31"/>
      <c r="G20" s="31"/>
      <c r="H20" s="31"/>
      <c r="I20" s="22"/>
    </row>
    <row r="21" spans="1:9" ht="15" customHeight="1" x14ac:dyDescent="0.25">
      <c r="A21" s="168" t="s">
        <v>75</v>
      </c>
      <c r="B21" s="169"/>
      <c r="C21" s="169"/>
      <c r="D21" s="169"/>
      <c r="E21" s="71">
        <v>6</v>
      </c>
      <c r="F21" s="31"/>
      <c r="G21" s="31"/>
      <c r="H21" s="31"/>
      <c r="I21" s="22"/>
    </row>
    <row r="22" spans="1:9" ht="15" customHeight="1" x14ac:dyDescent="0.25">
      <c r="A22" s="34">
        <v>11</v>
      </c>
      <c r="B22" s="67" t="s">
        <v>241</v>
      </c>
      <c r="C22" s="33" t="s">
        <v>75</v>
      </c>
      <c r="D22" s="33" t="s">
        <v>61</v>
      </c>
      <c r="E22" s="34">
        <v>6</v>
      </c>
      <c r="F22" s="31"/>
      <c r="G22" s="31"/>
      <c r="H22" s="31"/>
      <c r="I22" s="22"/>
    </row>
    <row r="23" spans="1:9" ht="15" customHeight="1" x14ac:dyDescent="0.25">
      <c r="A23" s="168" t="s">
        <v>242</v>
      </c>
      <c r="B23" s="169"/>
      <c r="C23" s="169"/>
      <c r="D23" s="169"/>
      <c r="E23" s="71">
        <v>6</v>
      </c>
      <c r="F23" s="31"/>
      <c r="G23" s="31"/>
      <c r="H23" s="31"/>
      <c r="I23" s="22"/>
    </row>
    <row r="24" spans="1:9" ht="15" customHeight="1" x14ac:dyDescent="0.25">
      <c r="A24" s="34">
        <v>12</v>
      </c>
      <c r="B24" s="67" t="s">
        <v>243</v>
      </c>
      <c r="C24" s="33" t="s">
        <v>242</v>
      </c>
      <c r="D24" s="33" t="s">
        <v>61</v>
      </c>
      <c r="E24" s="34">
        <v>6</v>
      </c>
      <c r="F24" s="31"/>
      <c r="G24" s="31"/>
      <c r="H24" s="31"/>
      <c r="I24" s="22"/>
    </row>
    <row r="25" spans="1:9" ht="15" customHeight="1" x14ac:dyDescent="0.25">
      <c r="A25" s="166" t="s">
        <v>244</v>
      </c>
      <c r="B25" s="167"/>
      <c r="C25" s="167"/>
      <c r="D25" s="167"/>
      <c r="E25" s="64">
        <v>24</v>
      </c>
      <c r="F25" s="35"/>
      <c r="G25" s="35"/>
      <c r="H25" s="35"/>
      <c r="I25" s="22"/>
    </row>
    <row r="26" spans="1:9" ht="15" customHeight="1" x14ac:dyDescent="0.25">
      <c r="A26" s="34">
        <v>13</v>
      </c>
      <c r="B26" s="67" t="s">
        <v>166</v>
      </c>
      <c r="C26" s="33" t="s">
        <v>167</v>
      </c>
      <c r="D26" s="33" t="s">
        <v>61</v>
      </c>
      <c r="E26" s="34">
        <v>6</v>
      </c>
      <c r="F26" s="35"/>
      <c r="G26" s="35"/>
      <c r="H26" s="35"/>
      <c r="I26" s="22"/>
    </row>
    <row r="27" spans="1:9" ht="15" customHeight="1" x14ac:dyDescent="0.25">
      <c r="A27" s="34">
        <v>14</v>
      </c>
      <c r="B27" s="67" t="s">
        <v>161</v>
      </c>
      <c r="C27" s="33" t="s">
        <v>160</v>
      </c>
      <c r="D27" s="33" t="s">
        <v>61</v>
      </c>
      <c r="E27" s="34">
        <v>6</v>
      </c>
      <c r="F27" s="35"/>
      <c r="G27" s="35"/>
      <c r="H27" s="35"/>
      <c r="I27" s="22"/>
    </row>
    <row r="28" spans="1:9" ht="15" customHeight="1" x14ac:dyDescent="0.25">
      <c r="A28" s="34">
        <v>15</v>
      </c>
      <c r="B28" s="67" t="s">
        <v>121</v>
      </c>
      <c r="C28" s="33" t="s">
        <v>120</v>
      </c>
      <c r="D28" s="33" t="s">
        <v>61</v>
      </c>
      <c r="E28" s="34">
        <v>6</v>
      </c>
      <c r="F28" s="35"/>
      <c r="G28" s="35"/>
      <c r="H28" s="35"/>
      <c r="I28" s="22"/>
    </row>
    <row r="29" spans="1:9" ht="15" customHeight="1" x14ac:dyDescent="0.25">
      <c r="A29" s="34">
        <v>16</v>
      </c>
      <c r="B29" s="67" t="s">
        <v>245</v>
      </c>
      <c r="C29" s="33" t="s">
        <v>246</v>
      </c>
      <c r="D29" s="33" t="s">
        <v>61</v>
      </c>
      <c r="E29" s="34">
        <v>6</v>
      </c>
      <c r="F29" s="35"/>
      <c r="G29" s="35"/>
      <c r="H29" s="35"/>
      <c r="I29" s="22"/>
    </row>
    <row r="30" spans="1:9" ht="15" customHeight="1" x14ac:dyDescent="0.25">
      <c r="A30" s="34">
        <v>17</v>
      </c>
      <c r="B30" s="67" t="s">
        <v>156</v>
      </c>
      <c r="C30" s="33" t="s">
        <v>155</v>
      </c>
      <c r="D30" s="33" t="s">
        <v>61</v>
      </c>
      <c r="E30" s="34">
        <v>6</v>
      </c>
      <c r="F30" s="35"/>
      <c r="G30" s="35"/>
      <c r="H30" s="35"/>
      <c r="I30" s="22"/>
    </row>
    <row r="31" spans="1:9" ht="15" customHeight="1" x14ac:dyDescent="0.25">
      <c r="A31" s="34">
        <v>18</v>
      </c>
      <c r="B31" s="67" t="s">
        <v>199</v>
      </c>
      <c r="C31" s="33" t="s">
        <v>198</v>
      </c>
      <c r="D31" s="33" t="s">
        <v>61</v>
      </c>
      <c r="E31" s="34">
        <v>6</v>
      </c>
      <c r="F31" s="35"/>
      <c r="G31" s="35"/>
      <c r="H31" s="35"/>
      <c r="I31" s="22"/>
    </row>
    <row r="32" spans="1:9" ht="15" customHeight="1" x14ac:dyDescent="0.25">
      <c r="A32" s="34">
        <v>19</v>
      </c>
      <c r="B32" s="67" t="s">
        <v>203</v>
      </c>
      <c r="C32" s="33" t="s">
        <v>247</v>
      </c>
      <c r="D32" s="33" t="s">
        <v>61</v>
      </c>
      <c r="E32" s="34">
        <v>6</v>
      </c>
      <c r="F32" s="35"/>
      <c r="G32" s="35"/>
      <c r="H32" s="35"/>
      <c r="I32" s="22"/>
    </row>
    <row r="33" spans="1:9" ht="15" customHeight="1" x14ac:dyDescent="0.25">
      <c r="A33" s="34">
        <v>20</v>
      </c>
      <c r="B33" s="67" t="s">
        <v>248</v>
      </c>
      <c r="C33" s="33" t="s">
        <v>249</v>
      </c>
      <c r="D33" s="33" t="s">
        <v>61</v>
      </c>
      <c r="E33" s="34">
        <v>6</v>
      </c>
      <c r="F33" s="35"/>
      <c r="G33" s="35"/>
      <c r="H33" s="35"/>
      <c r="I33" s="22"/>
    </row>
    <row r="34" spans="1:9" ht="15" customHeight="1" x14ac:dyDescent="0.25">
      <c r="A34" s="34">
        <v>21</v>
      </c>
      <c r="B34" s="67" t="s">
        <v>109</v>
      </c>
      <c r="C34" s="33" t="s">
        <v>108</v>
      </c>
      <c r="D34" s="33" t="s">
        <v>61</v>
      </c>
      <c r="E34" s="34">
        <v>6</v>
      </c>
      <c r="F34" s="35"/>
      <c r="G34" s="35"/>
      <c r="H34" s="35"/>
      <c r="I34" s="22"/>
    </row>
    <row r="35" spans="1:9" ht="15" customHeight="1" x14ac:dyDescent="0.25">
      <c r="A35" s="34">
        <v>22</v>
      </c>
      <c r="B35" s="67" t="s">
        <v>250</v>
      </c>
      <c r="C35" s="33" t="s">
        <v>251</v>
      </c>
      <c r="D35" s="33" t="s">
        <v>61</v>
      </c>
      <c r="E35" s="34">
        <v>6</v>
      </c>
      <c r="F35" s="35"/>
      <c r="G35" s="35"/>
      <c r="H35" s="35"/>
      <c r="I35" s="22"/>
    </row>
    <row r="36" spans="1:9" ht="15" customHeight="1" x14ac:dyDescent="0.25">
      <c r="A36" s="34">
        <v>23</v>
      </c>
      <c r="B36" s="67" t="s">
        <v>252</v>
      </c>
      <c r="C36" s="33" t="s">
        <v>253</v>
      </c>
      <c r="D36" s="33" t="s">
        <v>61</v>
      </c>
      <c r="E36" s="34">
        <v>6</v>
      </c>
      <c r="F36" s="35"/>
      <c r="G36" s="35"/>
      <c r="H36" s="35"/>
      <c r="I36" s="22"/>
    </row>
    <row r="37" spans="1:9" ht="15" customHeight="1" x14ac:dyDescent="0.25">
      <c r="A37" s="34">
        <v>24</v>
      </c>
      <c r="B37" s="67" t="s">
        <v>254</v>
      </c>
      <c r="C37" s="33" t="s">
        <v>255</v>
      </c>
      <c r="D37" s="33" t="s">
        <v>61</v>
      </c>
      <c r="E37" s="34">
        <v>6</v>
      </c>
      <c r="F37" s="35"/>
      <c r="G37" s="35"/>
      <c r="H37" s="35"/>
      <c r="I37" s="22"/>
    </row>
    <row r="38" spans="1:9" ht="15" customHeight="1" x14ac:dyDescent="0.25">
      <c r="A38" s="34">
        <v>25</v>
      </c>
      <c r="B38" s="67" t="s">
        <v>256</v>
      </c>
      <c r="C38" s="33" t="s">
        <v>257</v>
      </c>
      <c r="D38" s="33" t="s">
        <v>61</v>
      </c>
      <c r="E38" s="34">
        <v>6</v>
      </c>
      <c r="F38" s="35"/>
      <c r="G38" s="35"/>
      <c r="H38" s="35"/>
      <c r="I38" s="22"/>
    </row>
    <row r="39" spans="1:9" ht="15" customHeight="1" x14ac:dyDescent="0.25">
      <c r="A39" s="34">
        <v>26</v>
      </c>
      <c r="B39" s="67" t="s">
        <v>258</v>
      </c>
      <c r="C39" s="33" t="s">
        <v>259</v>
      </c>
      <c r="D39" s="33" t="s">
        <v>61</v>
      </c>
      <c r="E39" s="34">
        <v>6</v>
      </c>
      <c r="F39" s="35"/>
      <c r="G39" s="35"/>
      <c r="H39" s="35"/>
      <c r="I39" s="22"/>
    </row>
    <row r="40" spans="1:9" ht="15" customHeight="1" x14ac:dyDescent="0.25">
      <c r="A40" s="34">
        <v>27</v>
      </c>
      <c r="B40" s="67" t="s">
        <v>163</v>
      </c>
      <c r="C40" s="33" t="s">
        <v>164</v>
      </c>
      <c r="D40" s="33" t="s">
        <v>61</v>
      </c>
      <c r="E40" s="34">
        <v>6</v>
      </c>
      <c r="F40" s="35"/>
      <c r="G40" s="35"/>
      <c r="H40" s="35"/>
      <c r="I40" s="22"/>
    </row>
    <row r="41" spans="1:9" ht="15" customHeight="1" x14ac:dyDescent="0.25">
      <c r="A41" s="34">
        <v>28</v>
      </c>
      <c r="B41" s="67" t="s">
        <v>260</v>
      </c>
      <c r="C41" s="33" t="s">
        <v>165</v>
      </c>
      <c r="D41" s="33" t="s">
        <v>61</v>
      </c>
      <c r="E41" s="34">
        <v>6</v>
      </c>
      <c r="F41" s="35"/>
      <c r="G41" s="35"/>
      <c r="H41" s="35"/>
      <c r="I41" s="22"/>
    </row>
    <row r="42" spans="1:9" ht="15" customHeight="1" x14ac:dyDescent="0.25">
      <c r="A42" s="34">
        <v>29</v>
      </c>
      <c r="B42" s="67" t="s">
        <v>261</v>
      </c>
      <c r="C42" s="33" t="s">
        <v>262</v>
      </c>
      <c r="D42" s="33" t="s">
        <v>61</v>
      </c>
      <c r="E42" s="34">
        <v>6</v>
      </c>
      <c r="F42" s="35"/>
      <c r="G42" s="35"/>
      <c r="H42" s="35"/>
      <c r="I42" s="22"/>
    </row>
    <row r="43" spans="1:9" ht="15" customHeight="1" x14ac:dyDescent="0.25">
      <c r="A43" s="34">
        <v>30</v>
      </c>
      <c r="B43" s="67" t="s">
        <v>263</v>
      </c>
      <c r="C43" s="33" t="s">
        <v>264</v>
      </c>
      <c r="D43" s="33" t="s">
        <v>61</v>
      </c>
      <c r="E43" s="34">
        <v>6</v>
      </c>
      <c r="F43" s="35"/>
      <c r="G43" s="35"/>
      <c r="H43" s="35"/>
      <c r="I43" s="22"/>
    </row>
    <row r="44" spans="1:9" ht="15" customHeight="1" x14ac:dyDescent="0.25">
      <c r="A44" s="34">
        <v>31</v>
      </c>
      <c r="B44" s="67" t="s">
        <v>119</v>
      </c>
      <c r="C44" s="33" t="s">
        <v>118</v>
      </c>
      <c r="D44" s="33" t="s">
        <v>61</v>
      </c>
      <c r="E44" s="34">
        <v>6</v>
      </c>
      <c r="F44" s="35"/>
      <c r="G44" s="35"/>
      <c r="H44" s="35"/>
      <c r="I44" s="22"/>
    </row>
    <row r="45" spans="1:9" ht="15" customHeight="1" x14ac:dyDescent="0.25">
      <c r="A45" s="34">
        <v>32</v>
      </c>
      <c r="B45" s="67" t="s">
        <v>265</v>
      </c>
      <c r="C45" s="33" t="s">
        <v>70</v>
      </c>
      <c r="D45" s="33" t="s">
        <v>61</v>
      </c>
      <c r="E45" s="34">
        <v>6</v>
      </c>
      <c r="F45" s="35"/>
      <c r="G45" s="35"/>
      <c r="H45" s="35"/>
      <c r="I45" s="22"/>
    </row>
    <row r="46" spans="1:9" ht="15" customHeight="1" x14ac:dyDescent="0.25">
      <c r="A46" s="34">
        <v>33</v>
      </c>
      <c r="B46" s="67" t="s">
        <v>266</v>
      </c>
      <c r="C46" s="33" t="s">
        <v>267</v>
      </c>
      <c r="D46" s="33" t="s">
        <v>61</v>
      </c>
      <c r="E46" s="34">
        <v>6</v>
      </c>
      <c r="F46" s="35"/>
      <c r="G46" s="35"/>
      <c r="H46" s="35"/>
      <c r="I46" s="22"/>
    </row>
    <row r="47" spans="1:9" ht="15" customHeight="1" x14ac:dyDescent="0.25">
      <c r="A47" s="34">
        <v>34</v>
      </c>
      <c r="B47" s="67" t="s">
        <v>268</v>
      </c>
      <c r="C47" s="33" t="s">
        <v>110</v>
      </c>
      <c r="D47" s="33" t="s">
        <v>61</v>
      </c>
      <c r="E47" s="34">
        <v>6</v>
      </c>
      <c r="F47" s="35"/>
      <c r="G47" s="35"/>
      <c r="H47" s="35"/>
      <c r="I47" s="22"/>
    </row>
    <row r="48" spans="1:9" ht="15" customHeight="1" x14ac:dyDescent="0.25">
      <c r="A48" s="34">
        <v>35</v>
      </c>
      <c r="B48" s="67" t="s">
        <v>158</v>
      </c>
      <c r="C48" s="33" t="s">
        <v>159</v>
      </c>
      <c r="D48" s="33" t="s">
        <v>61</v>
      </c>
      <c r="E48" s="34">
        <v>6</v>
      </c>
      <c r="F48" s="35"/>
      <c r="G48" s="35"/>
      <c r="H48" s="35"/>
      <c r="I48" s="22"/>
    </row>
    <row r="49" spans="1:9" ht="15" customHeight="1" x14ac:dyDescent="0.25">
      <c r="A49" s="34">
        <v>36</v>
      </c>
      <c r="B49" s="67" t="s">
        <v>154</v>
      </c>
      <c r="C49" s="33" t="s">
        <v>153</v>
      </c>
      <c r="D49" s="33" t="s">
        <v>61</v>
      </c>
      <c r="E49" s="34">
        <v>6</v>
      </c>
      <c r="F49" s="35"/>
      <c r="G49" s="35"/>
      <c r="H49" s="35"/>
      <c r="I49" s="22"/>
    </row>
    <row r="50" spans="1:9" x14ac:dyDescent="0.25">
      <c r="A50" s="185" t="s">
        <v>295</v>
      </c>
      <c r="B50" s="186"/>
      <c r="C50" s="186"/>
      <c r="D50" s="187"/>
      <c r="E50" s="70"/>
      <c r="F50" s="20"/>
      <c r="G50" s="21"/>
      <c r="H50" s="21"/>
      <c r="I50" s="22"/>
    </row>
    <row r="51" spans="1:9" x14ac:dyDescent="0.25">
      <c r="A51" s="34">
        <v>37</v>
      </c>
      <c r="B51" s="68" t="s">
        <v>296</v>
      </c>
      <c r="C51" s="18" t="s">
        <v>72</v>
      </c>
      <c r="D51" s="19" t="s">
        <v>12</v>
      </c>
      <c r="E51" s="37">
        <v>6</v>
      </c>
      <c r="F51" s="20"/>
      <c r="G51" s="21"/>
      <c r="H51" s="21"/>
      <c r="I51" s="22"/>
    </row>
    <row r="52" spans="1:9" x14ac:dyDescent="0.25">
      <c r="A52" s="34">
        <v>38</v>
      </c>
      <c r="B52" s="68" t="s">
        <v>297</v>
      </c>
      <c r="C52" s="18" t="s">
        <v>72</v>
      </c>
      <c r="D52" s="19" t="s">
        <v>12</v>
      </c>
      <c r="E52" s="37">
        <v>6</v>
      </c>
      <c r="F52" s="20"/>
      <c r="G52" s="21"/>
      <c r="H52" s="21"/>
      <c r="I52" s="22"/>
    </row>
    <row r="53" spans="1:9" x14ac:dyDescent="0.25">
      <c r="A53" s="34">
        <v>39</v>
      </c>
      <c r="B53" s="68" t="s">
        <v>65</v>
      </c>
      <c r="C53" s="18" t="s">
        <v>72</v>
      </c>
      <c r="D53" s="19" t="s">
        <v>12</v>
      </c>
      <c r="E53" s="37">
        <v>6</v>
      </c>
      <c r="F53" s="20"/>
      <c r="G53" s="21"/>
      <c r="H53" s="21"/>
      <c r="I53" s="22"/>
    </row>
    <row r="54" spans="1:9" x14ac:dyDescent="0.25">
      <c r="A54" s="180" t="s">
        <v>279</v>
      </c>
      <c r="B54" s="181"/>
      <c r="C54" s="181"/>
      <c r="D54" s="181"/>
      <c r="E54" s="89" t="s">
        <v>59</v>
      </c>
      <c r="F54" s="20"/>
      <c r="G54" s="21"/>
      <c r="H54" s="21"/>
      <c r="I54" s="22"/>
    </row>
    <row r="55" spans="1:9" x14ac:dyDescent="0.25">
      <c r="A55" s="23">
        <v>40</v>
      </c>
      <c r="B55" s="36" t="s">
        <v>63</v>
      </c>
      <c r="C55" s="90" t="s">
        <v>280</v>
      </c>
      <c r="D55" s="16" t="s">
        <v>12</v>
      </c>
      <c r="E55" s="182"/>
      <c r="F55" s="20"/>
      <c r="G55" s="21"/>
      <c r="H55" s="21"/>
      <c r="I55" s="22"/>
    </row>
    <row r="56" spans="1:9" x14ac:dyDescent="0.25">
      <c r="A56" s="23">
        <v>41</v>
      </c>
      <c r="B56" s="36" t="s">
        <v>64</v>
      </c>
      <c r="C56" s="90" t="s">
        <v>280</v>
      </c>
      <c r="D56" s="16" t="s">
        <v>12</v>
      </c>
      <c r="E56" s="182"/>
      <c r="F56" s="20"/>
      <c r="G56" s="21"/>
      <c r="H56" s="21"/>
      <c r="I56" s="22"/>
    </row>
  </sheetData>
  <sheetProtection algorithmName="SHA-512" hashValue="pRotKYNt8leBZLScTPBVm11fUPOFV/GywWLzgIB9aVAWbm79RygBaJXTrV6QecRXff37HoROiXFejqdmGUyDgA==" saltValue="bVF80WNpjNUdwPi7u3Fh9A==" spinCount="100000" sheet="1" selectLockedCells="1"/>
  <protectedRanges>
    <protectedRange sqref="G2:H2 G1 A1:F9" name="Anlage_2_2"/>
    <protectedRange sqref="H1" name="Anlage_2_1_1"/>
  </protectedRanges>
  <mergeCells count="12">
    <mergeCell ref="A50:D50"/>
    <mergeCell ref="A54:D54"/>
    <mergeCell ref="A1:E3"/>
    <mergeCell ref="A5:D5"/>
    <mergeCell ref="A6:D6"/>
    <mergeCell ref="A7:D7"/>
    <mergeCell ref="A23:D23"/>
    <mergeCell ref="A25:D25"/>
    <mergeCell ref="A9:D9"/>
    <mergeCell ref="A11:D11"/>
    <mergeCell ref="A14:D14"/>
    <mergeCell ref="A21:D21"/>
  </mergeCells>
  <dataValidations count="2">
    <dataValidation type="whole" errorStyle="information" allowBlank="1" showInputMessage="1" showErrorMessage="1" sqref="E51:E53 E55:E56" xr:uid="{99A62153-3726-374C-909C-7FE878CD2AE9}">
      <formula1>0</formula1>
      <formula2>100</formula2>
    </dataValidation>
    <dataValidation type="list" showInputMessage="1" showErrorMessage="1" sqref="D51:D53 D55:D56" xr:uid="{ABC07644-C174-7D48-82C8-4BA2CB3A18C6}">
      <formula1>"',Prüfung,Teilprüfung,Test"</formula1>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9702-CC36-3944-A274-4207799A6130}">
  <dimension ref="A1:I62"/>
  <sheetViews>
    <sheetView zoomScaleNormal="100" workbookViewId="0">
      <selection activeCell="C53" sqref="C53"/>
    </sheetView>
  </sheetViews>
  <sheetFormatPr baseColWidth="10" defaultRowHeight="15.75" x14ac:dyDescent="0.25"/>
  <cols>
    <col min="1" max="1" width="6.625" style="15" customWidth="1"/>
    <col min="2" max="2" width="13.625" style="17" customWidth="1"/>
    <col min="3" max="3" width="60.625" style="17" customWidth="1"/>
    <col min="4" max="4" width="15.25" style="14" customWidth="1"/>
    <col min="5" max="5" width="6.625" style="15" customWidth="1"/>
    <col min="6" max="6" width="10" style="15" customWidth="1"/>
    <col min="7" max="7" width="14.625" style="14" bestFit="1" customWidth="1"/>
    <col min="8" max="8" width="10.875" style="14"/>
  </cols>
  <sheetData>
    <row r="1" spans="1:9" x14ac:dyDescent="0.25">
      <c r="A1" s="170" t="s">
        <v>78</v>
      </c>
      <c r="B1" s="170"/>
      <c r="C1" s="170"/>
      <c r="D1" s="170"/>
      <c r="E1" s="170"/>
      <c r="F1" s="26"/>
      <c r="G1" s="21" t="s">
        <v>55</v>
      </c>
      <c r="H1" s="76" t="s">
        <v>79</v>
      </c>
      <c r="I1" s="22"/>
    </row>
    <row r="2" spans="1:9" x14ac:dyDescent="0.25">
      <c r="A2" s="170"/>
      <c r="B2" s="170"/>
      <c r="C2" s="170"/>
      <c r="D2" s="170"/>
      <c r="E2" s="170"/>
      <c r="F2" s="26"/>
      <c r="G2" s="21" t="s">
        <v>7</v>
      </c>
      <c r="H2" s="27">
        <v>4</v>
      </c>
      <c r="I2" s="22"/>
    </row>
    <row r="3" spans="1:9" x14ac:dyDescent="0.25">
      <c r="A3" s="171"/>
      <c r="B3" s="171"/>
      <c r="C3" s="171"/>
      <c r="D3" s="171"/>
      <c r="E3" s="171"/>
      <c r="F3" s="26"/>
      <c r="G3" s="72" t="s">
        <v>80</v>
      </c>
      <c r="H3" s="21"/>
      <c r="I3" s="22"/>
    </row>
    <row r="4" spans="1:9" ht="15" customHeight="1" x14ac:dyDescent="0.25">
      <c r="A4" s="28" t="s">
        <v>34</v>
      </c>
      <c r="B4" s="29" t="s">
        <v>56</v>
      </c>
      <c r="C4" s="29" t="s">
        <v>57</v>
      </c>
      <c r="D4" s="28" t="s">
        <v>58</v>
      </c>
      <c r="E4" s="28" t="s">
        <v>59</v>
      </c>
      <c r="F4" s="30"/>
      <c r="G4" s="21"/>
      <c r="H4" s="21"/>
      <c r="I4" s="22"/>
    </row>
    <row r="5" spans="1:9" ht="15" customHeight="1" x14ac:dyDescent="0.25">
      <c r="A5" s="172" t="s">
        <v>73</v>
      </c>
      <c r="B5" s="173"/>
      <c r="C5" s="173"/>
      <c r="D5" s="173"/>
      <c r="E5" s="63">
        <v>120</v>
      </c>
      <c r="F5" s="30"/>
      <c r="G5" s="21"/>
      <c r="H5" s="21"/>
      <c r="I5" s="22"/>
    </row>
    <row r="6" spans="1:9" ht="15" customHeight="1" x14ac:dyDescent="0.25">
      <c r="A6" s="174" t="s">
        <v>132</v>
      </c>
      <c r="B6" s="175"/>
      <c r="C6" s="175"/>
      <c r="D6" s="175"/>
      <c r="E6" s="65">
        <v>54</v>
      </c>
      <c r="F6" s="31"/>
      <c r="G6" s="31"/>
      <c r="H6" s="31"/>
      <c r="I6" s="22"/>
    </row>
    <row r="7" spans="1:9" ht="15" customHeight="1" x14ac:dyDescent="0.25">
      <c r="A7" s="176" t="s">
        <v>81</v>
      </c>
      <c r="B7" s="177"/>
      <c r="C7" s="177"/>
      <c r="D7" s="177"/>
      <c r="E7" s="66">
        <v>9</v>
      </c>
      <c r="F7" s="31"/>
      <c r="G7" s="31"/>
      <c r="H7" s="31"/>
      <c r="I7" s="22"/>
    </row>
    <row r="8" spans="1:9" ht="15" customHeight="1" x14ac:dyDescent="0.25">
      <c r="A8" s="23">
        <v>1</v>
      </c>
      <c r="B8" s="77" t="s">
        <v>83</v>
      </c>
      <c r="C8" s="77" t="s">
        <v>81</v>
      </c>
      <c r="D8" s="24" t="s">
        <v>61</v>
      </c>
      <c r="E8" s="23">
        <v>8</v>
      </c>
      <c r="F8" s="31"/>
      <c r="G8" s="31"/>
      <c r="H8" s="31"/>
      <c r="I8" s="22"/>
    </row>
    <row r="9" spans="1:9" ht="15" customHeight="1" x14ac:dyDescent="0.25">
      <c r="A9" s="23">
        <v>2</v>
      </c>
      <c r="B9" s="77" t="s">
        <v>82</v>
      </c>
      <c r="C9" s="77" t="s">
        <v>84</v>
      </c>
      <c r="D9" s="77" t="s">
        <v>60</v>
      </c>
      <c r="E9" s="23">
        <v>1</v>
      </c>
      <c r="F9" s="31"/>
      <c r="G9" s="31"/>
      <c r="H9" s="31"/>
      <c r="I9" s="22"/>
    </row>
    <row r="10" spans="1:9" ht="15" customHeight="1" x14ac:dyDescent="0.25">
      <c r="A10" s="176" t="s">
        <v>86</v>
      </c>
      <c r="B10" s="177"/>
      <c r="C10" s="177"/>
      <c r="D10" s="177"/>
      <c r="E10" s="66">
        <v>7</v>
      </c>
      <c r="F10" s="31"/>
      <c r="G10" s="31"/>
      <c r="H10" s="31"/>
      <c r="I10" s="22"/>
    </row>
    <row r="11" spans="1:9" ht="15" customHeight="1" x14ac:dyDescent="0.25">
      <c r="A11" s="23">
        <v>3</v>
      </c>
      <c r="B11" s="77" t="s">
        <v>85</v>
      </c>
      <c r="C11" s="77" t="s">
        <v>86</v>
      </c>
      <c r="D11" s="24" t="s">
        <v>61</v>
      </c>
      <c r="E11" s="23">
        <v>7</v>
      </c>
      <c r="F11" s="31"/>
      <c r="G11" s="31"/>
      <c r="H11" s="31"/>
      <c r="I11" s="22"/>
    </row>
    <row r="12" spans="1:9" ht="15" customHeight="1" x14ac:dyDescent="0.25">
      <c r="A12" s="176" t="s">
        <v>87</v>
      </c>
      <c r="B12" s="177"/>
      <c r="C12" s="177"/>
      <c r="D12" s="177"/>
      <c r="E12" s="66">
        <v>5</v>
      </c>
      <c r="F12" s="31"/>
      <c r="G12" s="31"/>
      <c r="H12" s="31"/>
      <c r="I12" s="22"/>
    </row>
    <row r="13" spans="1:9" ht="15" customHeight="1" x14ac:dyDescent="0.25">
      <c r="A13" s="23">
        <v>4</v>
      </c>
      <c r="B13" s="183" t="s">
        <v>281</v>
      </c>
      <c r="C13" s="183" t="s">
        <v>89</v>
      </c>
      <c r="D13" s="24" t="s">
        <v>61</v>
      </c>
      <c r="E13" s="23">
        <v>4</v>
      </c>
      <c r="F13" s="31"/>
      <c r="G13" s="31"/>
      <c r="H13" s="31"/>
      <c r="I13" s="22"/>
    </row>
    <row r="14" spans="1:9" ht="15" customHeight="1" x14ac:dyDescent="0.25">
      <c r="A14" s="23">
        <v>5</v>
      </c>
      <c r="B14" s="77" t="s">
        <v>88</v>
      </c>
      <c r="C14" s="77" t="s">
        <v>89</v>
      </c>
      <c r="D14" s="24" t="s">
        <v>60</v>
      </c>
      <c r="E14" s="23">
        <v>1</v>
      </c>
      <c r="F14" s="31"/>
      <c r="G14" s="31"/>
      <c r="H14" s="31"/>
      <c r="I14" s="22"/>
    </row>
    <row r="15" spans="1:9" ht="15" customHeight="1" x14ac:dyDescent="0.25">
      <c r="A15" s="176" t="s">
        <v>90</v>
      </c>
      <c r="B15" s="177"/>
      <c r="C15" s="177"/>
      <c r="D15" s="177"/>
      <c r="E15" s="66">
        <v>2</v>
      </c>
      <c r="F15" s="31"/>
      <c r="G15" s="31"/>
      <c r="H15" s="31"/>
      <c r="I15" s="22"/>
    </row>
    <row r="16" spans="1:9" ht="15" customHeight="1" x14ac:dyDescent="0.25">
      <c r="A16" s="23">
        <v>6</v>
      </c>
      <c r="B16" s="77" t="s">
        <v>91</v>
      </c>
      <c r="C16" s="77" t="s">
        <v>90</v>
      </c>
      <c r="D16" s="24" t="s">
        <v>61</v>
      </c>
      <c r="E16" s="23">
        <v>2</v>
      </c>
      <c r="F16" s="31"/>
      <c r="G16" s="31"/>
      <c r="H16" s="31"/>
      <c r="I16" s="22"/>
    </row>
    <row r="17" spans="1:9" ht="15" customHeight="1" x14ac:dyDescent="0.25">
      <c r="A17" s="176" t="s">
        <v>92</v>
      </c>
      <c r="B17" s="177"/>
      <c r="C17" s="177"/>
      <c r="D17" s="177"/>
      <c r="E17" s="66">
        <v>7</v>
      </c>
      <c r="F17" s="31"/>
      <c r="G17" s="31"/>
      <c r="H17" s="31"/>
      <c r="I17" s="22"/>
    </row>
    <row r="18" spans="1:9" ht="15" customHeight="1" x14ac:dyDescent="0.25">
      <c r="A18" s="23">
        <v>7</v>
      </c>
      <c r="B18" s="77" t="s">
        <v>93</v>
      </c>
      <c r="C18" s="77" t="s">
        <v>92</v>
      </c>
      <c r="D18" s="24" t="s">
        <v>61</v>
      </c>
      <c r="E18" s="23">
        <v>6</v>
      </c>
      <c r="F18" s="31"/>
      <c r="G18" s="31"/>
      <c r="H18" s="31"/>
      <c r="I18" s="22"/>
    </row>
    <row r="19" spans="1:9" ht="15" customHeight="1" x14ac:dyDescent="0.25">
      <c r="A19" s="23">
        <v>8</v>
      </c>
      <c r="B19" s="77" t="s">
        <v>94</v>
      </c>
      <c r="C19" s="77" t="s">
        <v>95</v>
      </c>
      <c r="D19" s="73" t="s">
        <v>60</v>
      </c>
      <c r="E19" s="23">
        <v>1</v>
      </c>
      <c r="F19" s="31"/>
      <c r="G19" s="31"/>
      <c r="H19" s="31"/>
      <c r="I19" s="22"/>
    </row>
    <row r="20" spans="1:9" ht="15" customHeight="1" x14ac:dyDescent="0.25">
      <c r="A20" s="176" t="s">
        <v>96</v>
      </c>
      <c r="B20" s="177"/>
      <c r="C20" s="177"/>
      <c r="D20" s="177"/>
      <c r="E20" s="66">
        <v>8</v>
      </c>
      <c r="F20" s="31"/>
      <c r="G20" s="31"/>
      <c r="H20" s="31"/>
      <c r="I20" s="22"/>
    </row>
    <row r="21" spans="1:9" ht="15" customHeight="1" x14ac:dyDescent="0.25">
      <c r="A21" s="23">
        <v>9</v>
      </c>
      <c r="B21" s="77" t="s">
        <v>97</v>
      </c>
      <c r="C21" s="77" t="s">
        <v>96</v>
      </c>
      <c r="D21" s="24" t="s">
        <v>61</v>
      </c>
      <c r="E21" s="23">
        <v>6</v>
      </c>
      <c r="F21" s="31"/>
      <c r="G21" s="31"/>
      <c r="H21" s="31"/>
      <c r="I21" s="22"/>
    </row>
    <row r="22" spans="1:9" ht="15" customHeight="1" x14ac:dyDescent="0.25">
      <c r="A22" s="23">
        <v>10</v>
      </c>
      <c r="B22" s="77" t="s">
        <v>98</v>
      </c>
      <c r="C22" s="77" t="s">
        <v>96</v>
      </c>
      <c r="D22" s="77" t="s">
        <v>99</v>
      </c>
      <c r="E22" s="23">
        <v>1</v>
      </c>
      <c r="F22" s="31"/>
      <c r="G22" s="31"/>
      <c r="H22" s="31"/>
      <c r="I22" s="22"/>
    </row>
    <row r="23" spans="1:9" ht="15" customHeight="1" x14ac:dyDescent="0.25">
      <c r="A23" s="176" t="s">
        <v>100</v>
      </c>
      <c r="B23" s="177"/>
      <c r="C23" s="177"/>
      <c r="D23" s="177"/>
      <c r="E23" s="66">
        <v>8</v>
      </c>
      <c r="F23" s="31"/>
      <c r="G23" s="31"/>
      <c r="H23" s="31"/>
      <c r="I23" s="22"/>
    </row>
    <row r="24" spans="1:9" ht="15" customHeight="1" x14ac:dyDescent="0.25">
      <c r="A24" s="23">
        <v>11</v>
      </c>
      <c r="B24" s="77" t="s">
        <v>101</v>
      </c>
      <c r="C24" s="77" t="s">
        <v>100</v>
      </c>
      <c r="D24" s="24" t="s">
        <v>61</v>
      </c>
      <c r="E24" s="23">
        <v>5</v>
      </c>
      <c r="F24" s="31"/>
      <c r="G24" s="31"/>
      <c r="H24" s="31"/>
      <c r="I24" s="22"/>
    </row>
    <row r="25" spans="1:9" ht="15" customHeight="1" x14ac:dyDescent="0.25">
      <c r="A25" s="23">
        <v>12</v>
      </c>
      <c r="B25" s="183" t="s">
        <v>282</v>
      </c>
      <c r="C25" s="183" t="s">
        <v>283</v>
      </c>
      <c r="D25" s="24" t="s">
        <v>60</v>
      </c>
      <c r="E25" s="23">
        <v>1</v>
      </c>
      <c r="F25" s="31"/>
      <c r="G25" s="31"/>
      <c r="H25" s="31"/>
      <c r="I25" s="22"/>
    </row>
    <row r="26" spans="1:9" ht="15" customHeight="1" x14ac:dyDescent="0.25">
      <c r="A26" s="23">
        <v>13</v>
      </c>
      <c r="B26" s="77" t="s">
        <v>102</v>
      </c>
      <c r="C26" s="183" t="s">
        <v>284</v>
      </c>
      <c r="D26" s="77" t="s">
        <v>60</v>
      </c>
      <c r="E26" s="23">
        <v>2</v>
      </c>
      <c r="F26" s="31"/>
      <c r="G26" s="31"/>
      <c r="H26" s="31"/>
      <c r="I26" s="22"/>
    </row>
    <row r="27" spans="1:9" ht="15" customHeight="1" x14ac:dyDescent="0.25">
      <c r="A27" s="176" t="s">
        <v>103</v>
      </c>
      <c r="B27" s="177"/>
      <c r="C27" s="177"/>
      <c r="D27" s="177"/>
      <c r="E27" s="66">
        <v>10</v>
      </c>
      <c r="F27" s="31"/>
      <c r="G27" s="31"/>
      <c r="H27" s="31"/>
      <c r="I27" s="22"/>
    </row>
    <row r="28" spans="1:9" ht="15" customHeight="1" x14ac:dyDescent="0.25">
      <c r="A28" s="23">
        <v>14</v>
      </c>
      <c r="B28" s="77" t="s">
        <v>104</v>
      </c>
      <c r="C28" s="77" t="s">
        <v>103</v>
      </c>
      <c r="D28" s="24" t="s">
        <v>61</v>
      </c>
      <c r="E28" s="23">
        <v>9</v>
      </c>
      <c r="F28" s="31"/>
      <c r="G28" s="31"/>
      <c r="H28" s="31"/>
      <c r="I28" s="22"/>
    </row>
    <row r="29" spans="1:9" ht="15" customHeight="1" x14ac:dyDescent="0.25">
      <c r="A29" s="23">
        <v>15</v>
      </c>
      <c r="B29" s="77" t="s">
        <v>105</v>
      </c>
      <c r="C29" s="77" t="s">
        <v>106</v>
      </c>
      <c r="D29" s="73" t="s">
        <v>60</v>
      </c>
      <c r="E29" s="23">
        <v>1</v>
      </c>
      <c r="F29" s="31"/>
      <c r="G29" s="31"/>
      <c r="H29" s="31"/>
      <c r="I29" s="22"/>
    </row>
    <row r="30" spans="1:9" ht="15" customHeight="1" x14ac:dyDescent="0.25">
      <c r="A30" s="174" t="s">
        <v>107</v>
      </c>
      <c r="B30" s="175"/>
      <c r="C30" s="175"/>
      <c r="D30" s="175"/>
      <c r="E30" s="65">
        <v>12</v>
      </c>
      <c r="F30" s="35"/>
      <c r="G30" s="35"/>
      <c r="H30" s="35"/>
      <c r="I30" s="22"/>
    </row>
    <row r="31" spans="1:9" ht="15" customHeight="1" x14ac:dyDescent="0.25">
      <c r="A31" s="176" t="s">
        <v>116</v>
      </c>
      <c r="B31" s="177"/>
      <c r="C31" s="177"/>
      <c r="D31" s="177"/>
      <c r="E31" s="66">
        <v>6</v>
      </c>
      <c r="F31" s="35"/>
      <c r="G31" s="35"/>
      <c r="H31" s="35"/>
      <c r="I31" s="22"/>
    </row>
    <row r="32" spans="1:9" ht="15" customHeight="1" x14ac:dyDescent="0.25">
      <c r="A32" s="23">
        <v>16</v>
      </c>
      <c r="B32" s="33" t="s">
        <v>117</v>
      </c>
      <c r="C32" s="33" t="s">
        <v>116</v>
      </c>
      <c r="D32" s="33" t="s">
        <v>61</v>
      </c>
      <c r="E32" s="34">
        <v>6</v>
      </c>
      <c r="F32" s="35"/>
      <c r="G32" s="35"/>
      <c r="H32" s="35"/>
      <c r="I32" s="22"/>
    </row>
    <row r="33" spans="1:9" ht="15" customHeight="1" x14ac:dyDescent="0.25">
      <c r="A33" s="176" t="s">
        <v>108</v>
      </c>
      <c r="B33" s="177"/>
      <c r="C33" s="177"/>
      <c r="D33" s="177"/>
      <c r="E33" s="66">
        <v>6</v>
      </c>
      <c r="F33" s="31"/>
      <c r="G33" s="31"/>
      <c r="H33" s="31"/>
      <c r="I33" s="22"/>
    </row>
    <row r="34" spans="1:9" ht="15" customHeight="1" x14ac:dyDescent="0.25">
      <c r="A34" s="23">
        <v>17</v>
      </c>
      <c r="B34" s="77" t="s">
        <v>109</v>
      </c>
      <c r="C34" s="77" t="s">
        <v>108</v>
      </c>
      <c r="D34" s="24" t="s">
        <v>61</v>
      </c>
      <c r="E34" s="23">
        <v>6</v>
      </c>
      <c r="F34" s="31"/>
      <c r="G34" s="31"/>
      <c r="H34" s="31"/>
      <c r="I34" s="22"/>
    </row>
    <row r="35" spans="1:9" ht="15" customHeight="1" x14ac:dyDescent="0.25">
      <c r="A35" s="176" t="s">
        <v>110</v>
      </c>
      <c r="B35" s="177"/>
      <c r="C35" s="177"/>
      <c r="D35" s="177"/>
      <c r="E35" s="66">
        <v>6</v>
      </c>
      <c r="F35" s="32"/>
      <c r="G35" s="32"/>
      <c r="H35" s="32"/>
      <c r="I35" s="22"/>
    </row>
    <row r="36" spans="1:9" ht="15" customHeight="1" x14ac:dyDescent="0.25">
      <c r="A36" s="23">
        <v>18</v>
      </c>
      <c r="B36" s="77" t="s">
        <v>111</v>
      </c>
      <c r="C36" s="77" t="s">
        <v>110</v>
      </c>
      <c r="D36" s="24" t="s">
        <v>61</v>
      </c>
      <c r="E36" s="23">
        <v>5</v>
      </c>
      <c r="F36" s="32"/>
      <c r="G36" s="32"/>
      <c r="H36" s="32"/>
      <c r="I36" s="22"/>
    </row>
    <row r="37" spans="1:9" ht="15" customHeight="1" x14ac:dyDescent="0.25">
      <c r="A37" s="23">
        <v>19</v>
      </c>
      <c r="B37" s="77" t="s">
        <v>112</v>
      </c>
      <c r="C37" s="77" t="s">
        <v>113</v>
      </c>
      <c r="D37" s="24" t="s">
        <v>60</v>
      </c>
      <c r="E37" s="23">
        <v>1</v>
      </c>
      <c r="F37" s="32"/>
      <c r="G37" s="32"/>
      <c r="H37" s="32"/>
      <c r="I37" s="22"/>
    </row>
    <row r="38" spans="1:9" ht="15" customHeight="1" x14ac:dyDescent="0.25">
      <c r="A38" s="176" t="s">
        <v>114</v>
      </c>
      <c r="B38" s="177"/>
      <c r="C38" s="177"/>
      <c r="D38" s="177"/>
      <c r="E38" s="66">
        <v>6</v>
      </c>
      <c r="F38" s="32"/>
      <c r="G38" s="32"/>
      <c r="H38" s="32"/>
      <c r="I38" s="22"/>
    </row>
    <row r="39" spans="1:9" ht="15" customHeight="1" x14ac:dyDescent="0.25">
      <c r="A39" s="23">
        <v>20</v>
      </c>
      <c r="B39" s="77" t="s">
        <v>115</v>
      </c>
      <c r="C39" s="77" t="s">
        <v>114</v>
      </c>
      <c r="D39" s="24" t="s">
        <v>61</v>
      </c>
      <c r="E39" s="23">
        <v>6</v>
      </c>
      <c r="F39" s="35"/>
      <c r="G39" s="35"/>
      <c r="H39" s="35"/>
      <c r="I39" s="22"/>
    </row>
    <row r="40" spans="1:9" ht="15" customHeight="1" x14ac:dyDescent="0.25">
      <c r="A40" s="176" t="s">
        <v>285</v>
      </c>
      <c r="B40" s="177"/>
      <c r="C40" s="177"/>
      <c r="D40" s="177"/>
      <c r="E40" s="66">
        <v>6</v>
      </c>
      <c r="F40" s="35"/>
      <c r="G40" s="35"/>
      <c r="H40" s="35"/>
      <c r="I40" s="22"/>
    </row>
    <row r="41" spans="1:9" ht="15" customHeight="1" x14ac:dyDescent="0.25">
      <c r="A41" s="34">
        <v>21</v>
      </c>
      <c r="B41" s="33" t="s">
        <v>286</v>
      </c>
      <c r="C41" s="33" t="s">
        <v>285</v>
      </c>
      <c r="D41" s="33" t="s">
        <v>61</v>
      </c>
      <c r="E41" s="34">
        <v>6</v>
      </c>
      <c r="F41" s="35"/>
      <c r="G41" s="35"/>
      <c r="H41" s="35"/>
      <c r="I41" s="22"/>
    </row>
    <row r="42" spans="1:9" ht="15" customHeight="1" x14ac:dyDescent="0.25">
      <c r="A42" s="176" t="s">
        <v>287</v>
      </c>
      <c r="B42" s="177"/>
      <c r="C42" s="177"/>
      <c r="D42" s="177"/>
      <c r="E42" s="66">
        <v>6</v>
      </c>
      <c r="F42" s="35"/>
      <c r="G42" s="35"/>
      <c r="H42" s="35"/>
      <c r="I42" s="22"/>
    </row>
    <row r="43" spans="1:9" ht="15" customHeight="1" x14ac:dyDescent="0.25">
      <c r="A43" s="23">
        <v>22</v>
      </c>
      <c r="B43" s="183" t="s">
        <v>289</v>
      </c>
      <c r="C43" s="183" t="s">
        <v>288</v>
      </c>
      <c r="D43" s="24" t="s">
        <v>61</v>
      </c>
      <c r="E43" s="23">
        <v>6</v>
      </c>
      <c r="F43" s="35"/>
      <c r="G43" s="35"/>
      <c r="H43" s="35"/>
      <c r="I43" s="22"/>
    </row>
    <row r="44" spans="1:9" ht="15" customHeight="1" x14ac:dyDescent="0.25">
      <c r="A44" s="176" t="s">
        <v>118</v>
      </c>
      <c r="B44" s="177"/>
      <c r="C44" s="177"/>
      <c r="D44" s="177"/>
      <c r="E44" s="66">
        <v>6</v>
      </c>
      <c r="F44" s="35"/>
      <c r="G44" s="35"/>
      <c r="H44" s="35"/>
      <c r="I44" s="22"/>
    </row>
    <row r="45" spans="1:9" ht="15" customHeight="1" x14ac:dyDescent="0.25">
      <c r="A45" s="23">
        <v>23</v>
      </c>
      <c r="B45" s="183" t="s">
        <v>119</v>
      </c>
      <c r="C45" s="183" t="s">
        <v>118</v>
      </c>
      <c r="D45" s="24" t="s">
        <v>61</v>
      </c>
      <c r="E45" s="23">
        <v>6</v>
      </c>
      <c r="F45" s="35"/>
      <c r="G45" s="35"/>
      <c r="H45" s="35"/>
      <c r="I45" s="22"/>
    </row>
    <row r="46" spans="1:9" ht="15" customHeight="1" x14ac:dyDescent="0.25">
      <c r="A46" s="176" t="s">
        <v>290</v>
      </c>
      <c r="B46" s="177"/>
      <c r="C46" s="177"/>
      <c r="D46" s="177"/>
      <c r="E46" s="66">
        <v>6</v>
      </c>
      <c r="F46" s="35"/>
      <c r="G46" s="35"/>
      <c r="H46" s="35"/>
      <c r="I46" s="22"/>
    </row>
    <row r="47" spans="1:9" ht="15" customHeight="1" x14ac:dyDescent="0.25">
      <c r="A47" s="23">
        <v>24</v>
      </c>
      <c r="B47" s="183" t="s">
        <v>291</v>
      </c>
      <c r="C47" s="183" t="s">
        <v>290</v>
      </c>
      <c r="D47" s="24" t="s">
        <v>61</v>
      </c>
      <c r="E47" s="23">
        <v>6</v>
      </c>
      <c r="F47" s="35"/>
      <c r="G47" s="35"/>
      <c r="H47" s="35"/>
      <c r="I47" s="22"/>
    </row>
    <row r="48" spans="1:9" ht="15" customHeight="1" x14ac:dyDescent="0.25">
      <c r="A48" s="184" t="s">
        <v>292</v>
      </c>
      <c r="B48" s="177"/>
      <c r="C48" s="177"/>
      <c r="D48" s="177"/>
      <c r="E48" s="66">
        <v>6</v>
      </c>
      <c r="F48" s="35"/>
      <c r="G48" s="35"/>
      <c r="H48" s="35"/>
      <c r="I48" s="22"/>
    </row>
    <row r="49" spans="1:9" ht="15" customHeight="1" x14ac:dyDescent="0.25">
      <c r="A49" s="34">
        <v>25</v>
      </c>
      <c r="B49" s="33" t="s">
        <v>293</v>
      </c>
      <c r="C49" s="33" t="s">
        <v>292</v>
      </c>
      <c r="D49" s="33" t="s">
        <v>61</v>
      </c>
      <c r="E49" s="34">
        <v>6</v>
      </c>
      <c r="F49" s="35"/>
      <c r="G49" s="35"/>
      <c r="H49" s="35"/>
      <c r="I49" s="22"/>
    </row>
    <row r="50" spans="1:9" ht="15" customHeight="1" x14ac:dyDescent="0.25">
      <c r="A50" s="176" t="s">
        <v>294</v>
      </c>
      <c r="B50" s="177"/>
      <c r="C50" s="177"/>
      <c r="D50" s="177"/>
      <c r="E50" s="66">
        <v>6</v>
      </c>
      <c r="F50" s="20"/>
      <c r="G50" s="21"/>
      <c r="H50" s="21"/>
      <c r="I50" s="22"/>
    </row>
    <row r="51" spans="1:9" ht="15" customHeight="1" x14ac:dyDescent="0.25">
      <c r="A51" s="34">
        <v>26</v>
      </c>
      <c r="B51" s="33" t="s">
        <v>121</v>
      </c>
      <c r="C51" s="33" t="s">
        <v>294</v>
      </c>
      <c r="D51" s="33" t="s">
        <v>61</v>
      </c>
      <c r="E51" s="34">
        <v>6</v>
      </c>
      <c r="F51" s="20"/>
      <c r="G51" s="21"/>
      <c r="H51" s="21"/>
      <c r="I51" s="22"/>
    </row>
    <row r="52" spans="1:9" ht="15" customHeight="1" x14ac:dyDescent="0.25">
      <c r="A52" s="185" t="s">
        <v>295</v>
      </c>
      <c r="B52" s="186"/>
      <c r="C52" s="186"/>
      <c r="D52" s="187"/>
      <c r="E52" s="70"/>
      <c r="F52" s="20"/>
      <c r="G52" s="21"/>
      <c r="H52" s="21"/>
      <c r="I52" s="22"/>
    </row>
    <row r="53" spans="1:9" ht="15" customHeight="1" x14ac:dyDescent="0.25">
      <c r="A53" s="23">
        <v>27</v>
      </c>
      <c r="B53" s="188" t="s">
        <v>296</v>
      </c>
      <c r="C53" s="18" t="s">
        <v>72</v>
      </c>
      <c r="D53" s="19" t="s">
        <v>12</v>
      </c>
      <c r="E53" s="37">
        <v>6</v>
      </c>
      <c r="F53" s="20"/>
      <c r="G53" s="21"/>
      <c r="H53" s="21"/>
      <c r="I53" s="22"/>
    </row>
    <row r="54" spans="1:9" ht="15" customHeight="1" x14ac:dyDescent="0.25">
      <c r="A54" s="23">
        <v>28</v>
      </c>
      <c r="B54" s="188" t="s">
        <v>297</v>
      </c>
      <c r="C54" s="18" t="s">
        <v>72</v>
      </c>
      <c r="D54" s="19" t="s">
        <v>12</v>
      </c>
      <c r="E54" s="37">
        <v>6</v>
      </c>
      <c r="F54" s="20"/>
      <c r="G54" s="21"/>
      <c r="H54" s="21"/>
      <c r="I54" s="22"/>
    </row>
    <row r="55" spans="1:9" ht="15" customHeight="1" x14ac:dyDescent="0.25">
      <c r="A55" s="180" t="s">
        <v>279</v>
      </c>
      <c r="B55" s="181"/>
      <c r="C55" s="181"/>
      <c r="D55" s="181"/>
      <c r="E55" s="89" t="s">
        <v>59</v>
      </c>
      <c r="F55" s="20"/>
      <c r="G55" s="21"/>
      <c r="H55" s="21"/>
      <c r="I55" s="22"/>
    </row>
    <row r="56" spans="1:9" ht="15" customHeight="1" x14ac:dyDescent="0.25">
      <c r="A56" s="23">
        <v>29</v>
      </c>
      <c r="B56" s="36" t="s">
        <v>63</v>
      </c>
      <c r="C56" s="90" t="s">
        <v>280</v>
      </c>
      <c r="D56" s="16" t="s">
        <v>12</v>
      </c>
      <c r="E56" s="182"/>
      <c r="F56" s="20"/>
      <c r="G56" s="21"/>
      <c r="H56" s="21"/>
      <c r="I56" s="22"/>
    </row>
    <row r="57" spans="1:9" ht="15" customHeight="1" x14ac:dyDescent="0.25">
      <c r="A57" s="23">
        <v>30</v>
      </c>
      <c r="B57" s="36" t="s">
        <v>64</v>
      </c>
      <c r="C57" s="90" t="s">
        <v>280</v>
      </c>
      <c r="D57" s="16" t="s">
        <v>12</v>
      </c>
      <c r="E57" s="182"/>
      <c r="F57" s="20"/>
      <c r="G57" s="21"/>
      <c r="H57" s="21"/>
      <c r="I57" s="22"/>
    </row>
    <row r="58" spans="1:9" x14ac:dyDescent="0.25">
      <c r="A58" s="174" t="s">
        <v>122</v>
      </c>
      <c r="B58" s="175"/>
      <c r="C58" s="175"/>
      <c r="D58" s="175"/>
      <c r="E58" s="65">
        <v>30</v>
      </c>
      <c r="F58" s="20"/>
      <c r="G58" s="21"/>
      <c r="H58" s="21"/>
      <c r="I58" s="22"/>
    </row>
    <row r="59" spans="1:9" x14ac:dyDescent="0.25">
      <c r="A59" s="34">
        <v>31</v>
      </c>
      <c r="B59" s="33" t="s">
        <v>123</v>
      </c>
      <c r="C59" s="33" t="s">
        <v>124</v>
      </c>
      <c r="D59" s="33" t="s">
        <v>61</v>
      </c>
      <c r="E59" s="34">
        <v>18</v>
      </c>
      <c r="F59" s="20"/>
      <c r="G59" s="21"/>
      <c r="H59" s="21"/>
      <c r="I59" s="22"/>
    </row>
    <row r="60" spans="1:9" x14ac:dyDescent="0.25">
      <c r="A60" s="34">
        <v>32</v>
      </c>
      <c r="B60" s="33" t="s">
        <v>125</v>
      </c>
      <c r="C60" s="33" t="s">
        <v>126</v>
      </c>
      <c r="D60" s="33" t="s">
        <v>60</v>
      </c>
      <c r="E60" s="34">
        <v>2</v>
      </c>
      <c r="F60" s="20"/>
      <c r="G60" s="21"/>
      <c r="H60" s="21"/>
      <c r="I60" s="22"/>
    </row>
    <row r="61" spans="1:9" ht="15" customHeight="1" x14ac:dyDescent="0.25">
      <c r="A61" s="176" t="s">
        <v>127</v>
      </c>
      <c r="B61" s="177"/>
      <c r="C61" s="177"/>
      <c r="D61" s="177"/>
      <c r="E61" s="66">
        <v>10</v>
      </c>
      <c r="F61" s="20"/>
      <c r="G61" s="21"/>
      <c r="H61" s="21"/>
      <c r="I61" s="22"/>
    </row>
    <row r="62" spans="1:9" x14ac:dyDescent="0.25">
      <c r="A62" s="34">
        <v>33</v>
      </c>
      <c r="B62" s="33" t="s">
        <v>128</v>
      </c>
      <c r="C62" s="33" t="s">
        <v>127</v>
      </c>
      <c r="D62" s="33" t="s">
        <v>61</v>
      </c>
      <c r="E62" s="34">
        <v>10</v>
      </c>
      <c r="F62" s="20"/>
      <c r="G62" s="21"/>
      <c r="H62" s="21"/>
      <c r="I62" s="22"/>
    </row>
  </sheetData>
  <sheetProtection algorithmName="SHA-512" hashValue="WOna6ObCGd5rWIqw3k8LzraB+zfNly4Ap/Pp8JhQyJe7dmAwCVErFLK2pe8XO8bugER/O1aB7yNoRweUR/NbmQ==" saltValue="3VUndZI5pnggthGHXAtBjw==" spinCount="100000" sheet="1" selectLockedCells="1"/>
  <protectedRanges>
    <protectedRange sqref="G2:H2 G1 A1:F4 F5" name="Anlage_2_2"/>
    <protectedRange sqref="H1" name="Anlage_2_1_1"/>
    <protectedRange sqref="A30:E30 A48:E48" name="Anlage_2_2_2_2"/>
    <protectedRange sqref="A58:E58" name="Anlage_2_2_2_1_1"/>
    <protectedRange sqref="A5:E7" name="Anlage_2_2_1"/>
  </protectedRanges>
  <mergeCells count="26">
    <mergeCell ref="A1:E3"/>
    <mergeCell ref="A5:D5"/>
    <mergeCell ref="A6:D6"/>
    <mergeCell ref="A7:D7"/>
    <mergeCell ref="A27:D27"/>
    <mergeCell ref="A23:D23"/>
    <mergeCell ref="A10:D10"/>
    <mergeCell ref="A12:D12"/>
    <mergeCell ref="A15:D15"/>
    <mergeCell ref="A17:D17"/>
    <mergeCell ref="A20:D20"/>
    <mergeCell ref="A30:D30"/>
    <mergeCell ref="A40:D40"/>
    <mergeCell ref="A44:D44"/>
    <mergeCell ref="A61:D61"/>
    <mergeCell ref="A58:D58"/>
    <mergeCell ref="A52:D52"/>
    <mergeCell ref="A33:D33"/>
    <mergeCell ref="A35:D35"/>
    <mergeCell ref="A38:D38"/>
    <mergeCell ref="A48:D48"/>
    <mergeCell ref="A50:D50"/>
    <mergeCell ref="A31:D31"/>
    <mergeCell ref="A42:D42"/>
    <mergeCell ref="A46:D46"/>
    <mergeCell ref="A55:D55"/>
  </mergeCells>
  <dataValidations disablePrompts="1" count="2">
    <dataValidation type="whole" errorStyle="information" allowBlank="1" showInputMessage="1" showErrorMessage="1" sqref="E53:E54 E56:E57" xr:uid="{A3D273AA-9785-4960-AC04-9E7FD489EBC3}">
      <formula1>0</formula1>
      <formula2>100</formula2>
    </dataValidation>
    <dataValidation type="list" showInputMessage="1" showErrorMessage="1" sqref="D53:D54 D56:D57" xr:uid="{6244D819-4ED0-4FC0-B859-EEF20EEE8D72}">
      <formula1>"',Prüfung,Teilprüfung,Test"</formula1>
    </dataValidation>
  </dataValidations>
  <pageMargins left="0.7" right="0.7" top="0.78740157499999996" bottom="0.78740157499999996" header="0.3" footer="0.3"/>
  <colBreaks count="1" manualBreakCount="1">
    <brk id="5"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03E3-17F4-CC4D-ACAE-F8E9126A529C}">
  <dimension ref="A1:I52"/>
  <sheetViews>
    <sheetView zoomScaleNormal="100" workbookViewId="0">
      <selection activeCell="D47" sqref="D47"/>
    </sheetView>
  </sheetViews>
  <sheetFormatPr baseColWidth="10" defaultRowHeight="15.75" x14ac:dyDescent="0.25"/>
  <cols>
    <col min="1" max="1" width="6.625" style="15" customWidth="1"/>
    <col min="2" max="2" width="13.625" style="17" customWidth="1"/>
    <col min="3" max="3" width="60.625" style="17" customWidth="1"/>
    <col min="4" max="4" width="14.75" style="14" customWidth="1"/>
    <col min="5" max="5" width="6.625" style="15" customWidth="1"/>
    <col min="6" max="6" width="12" style="15" customWidth="1"/>
    <col min="7" max="7" width="14.625" style="14" bestFit="1" customWidth="1"/>
    <col min="8" max="8" width="10.875" style="14"/>
  </cols>
  <sheetData>
    <row r="1" spans="1:9" x14ac:dyDescent="0.25">
      <c r="A1" s="170" t="s">
        <v>129</v>
      </c>
      <c r="B1" s="170"/>
      <c r="C1" s="170"/>
      <c r="D1" s="170"/>
      <c r="E1" s="170"/>
      <c r="F1" s="26"/>
      <c r="G1" s="21" t="s">
        <v>55</v>
      </c>
      <c r="H1" s="76" t="s">
        <v>130</v>
      </c>
      <c r="I1" s="22"/>
    </row>
    <row r="2" spans="1:9" x14ac:dyDescent="0.25">
      <c r="A2" s="170"/>
      <c r="B2" s="170"/>
      <c r="C2" s="170"/>
      <c r="D2" s="170"/>
      <c r="E2" s="170"/>
      <c r="F2" s="26"/>
      <c r="G2" s="21" t="s">
        <v>7</v>
      </c>
      <c r="H2" s="27">
        <v>4</v>
      </c>
      <c r="I2" s="22"/>
    </row>
    <row r="3" spans="1:9" x14ac:dyDescent="0.25">
      <c r="A3" s="171"/>
      <c r="B3" s="171"/>
      <c r="C3" s="171"/>
      <c r="D3" s="171"/>
      <c r="E3" s="171"/>
      <c r="F3" s="26"/>
      <c r="G3" s="72" t="s">
        <v>131</v>
      </c>
      <c r="H3" s="21"/>
      <c r="I3" s="22"/>
    </row>
    <row r="4" spans="1:9" ht="15" customHeight="1" x14ac:dyDescent="0.25">
      <c r="A4" s="28" t="s">
        <v>34</v>
      </c>
      <c r="B4" s="29" t="s">
        <v>56</v>
      </c>
      <c r="C4" s="29" t="s">
        <v>57</v>
      </c>
      <c r="D4" s="28" t="s">
        <v>58</v>
      </c>
      <c r="E4" s="28" t="s">
        <v>59</v>
      </c>
      <c r="F4" s="30"/>
      <c r="G4" s="21"/>
      <c r="H4" s="21"/>
      <c r="I4" s="22"/>
    </row>
    <row r="5" spans="1:9" ht="15" customHeight="1" x14ac:dyDescent="0.25">
      <c r="A5" s="172" t="s">
        <v>73</v>
      </c>
      <c r="B5" s="173"/>
      <c r="C5" s="173"/>
      <c r="D5" s="173"/>
      <c r="E5" s="63">
        <v>120</v>
      </c>
      <c r="F5" s="30"/>
      <c r="G5" s="21"/>
      <c r="H5" s="21"/>
      <c r="I5" s="22"/>
    </row>
    <row r="6" spans="1:9" ht="15" customHeight="1" x14ac:dyDescent="0.25">
      <c r="A6" s="174" t="s">
        <v>132</v>
      </c>
      <c r="B6" s="175"/>
      <c r="C6" s="175"/>
      <c r="D6" s="175"/>
      <c r="E6" s="65">
        <v>36</v>
      </c>
      <c r="F6" s="30"/>
      <c r="G6" s="21"/>
      <c r="H6" s="21"/>
      <c r="I6" s="22"/>
    </row>
    <row r="7" spans="1:9" ht="15" customHeight="1" x14ac:dyDescent="0.25">
      <c r="A7" s="176" t="s">
        <v>133</v>
      </c>
      <c r="B7" s="177"/>
      <c r="C7" s="177"/>
      <c r="D7" s="177"/>
      <c r="E7" s="66">
        <v>7</v>
      </c>
      <c r="F7" s="31"/>
      <c r="G7" s="31"/>
      <c r="H7" s="31"/>
      <c r="I7" s="22"/>
    </row>
    <row r="8" spans="1:9" ht="15" customHeight="1" x14ac:dyDescent="0.25">
      <c r="A8" s="23">
        <v>1</v>
      </c>
      <c r="B8" s="77" t="s">
        <v>134</v>
      </c>
      <c r="C8" s="77" t="s">
        <v>133</v>
      </c>
      <c r="D8" s="24" t="s">
        <v>61</v>
      </c>
      <c r="E8" s="23">
        <v>5</v>
      </c>
      <c r="F8" s="31"/>
      <c r="G8" s="31"/>
      <c r="H8" s="31"/>
      <c r="I8" s="22"/>
    </row>
    <row r="9" spans="1:9" ht="15" customHeight="1" x14ac:dyDescent="0.25">
      <c r="A9" s="23">
        <v>2</v>
      </c>
      <c r="B9" s="77" t="s">
        <v>135</v>
      </c>
      <c r="C9" s="77" t="s">
        <v>136</v>
      </c>
      <c r="D9" s="77" t="s">
        <v>60</v>
      </c>
      <c r="E9" s="23">
        <v>2</v>
      </c>
      <c r="F9" s="31"/>
      <c r="G9" s="31"/>
      <c r="H9" s="31"/>
      <c r="I9" s="22"/>
    </row>
    <row r="10" spans="1:9" ht="15" customHeight="1" x14ac:dyDescent="0.25">
      <c r="A10" s="176" t="s">
        <v>137</v>
      </c>
      <c r="B10" s="177"/>
      <c r="C10" s="177"/>
      <c r="D10" s="177"/>
      <c r="E10" s="66">
        <v>9</v>
      </c>
      <c r="F10" s="31"/>
      <c r="G10" s="31"/>
      <c r="H10" s="31"/>
      <c r="I10" s="22"/>
    </row>
    <row r="11" spans="1:9" ht="15" customHeight="1" x14ac:dyDescent="0.25">
      <c r="A11" s="23">
        <v>3</v>
      </c>
      <c r="B11" s="77" t="s">
        <v>138</v>
      </c>
      <c r="C11" s="77" t="s">
        <v>137</v>
      </c>
      <c r="D11" s="24" t="s">
        <v>61</v>
      </c>
      <c r="E11" s="23">
        <v>9</v>
      </c>
      <c r="F11" s="31"/>
      <c r="G11" s="31"/>
      <c r="H11" s="31"/>
      <c r="I11" s="22"/>
    </row>
    <row r="12" spans="1:9" ht="15" customHeight="1" x14ac:dyDescent="0.25">
      <c r="A12" s="176" t="s">
        <v>71</v>
      </c>
      <c r="B12" s="177"/>
      <c r="C12" s="177"/>
      <c r="D12" s="177"/>
      <c r="E12" s="66">
        <v>6</v>
      </c>
      <c r="F12" s="31"/>
      <c r="G12" s="31"/>
      <c r="H12" s="31"/>
      <c r="I12" s="22"/>
    </row>
    <row r="13" spans="1:9" ht="15" customHeight="1" x14ac:dyDescent="0.25">
      <c r="A13" s="23">
        <v>4</v>
      </c>
      <c r="B13" s="77" t="s">
        <v>139</v>
      </c>
      <c r="C13" s="77" t="s">
        <v>71</v>
      </c>
      <c r="D13" s="24" t="s">
        <v>61</v>
      </c>
      <c r="E13" s="23">
        <v>5</v>
      </c>
      <c r="F13" s="31"/>
      <c r="G13" s="31"/>
      <c r="H13" s="31"/>
      <c r="I13" s="22"/>
    </row>
    <row r="14" spans="1:9" ht="15" customHeight="1" x14ac:dyDescent="0.25">
      <c r="A14" s="23">
        <v>5</v>
      </c>
      <c r="B14" s="77" t="s">
        <v>140</v>
      </c>
      <c r="C14" s="77" t="s">
        <v>141</v>
      </c>
      <c r="D14" s="24" t="s">
        <v>60</v>
      </c>
      <c r="E14" s="23">
        <v>1</v>
      </c>
      <c r="F14" s="31"/>
      <c r="G14" s="31"/>
      <c r="H14" s="31"/>
      <c r="I14" s="22"/>
    </row>
    <row r="15" spans="1:9" ht="15" customHeight="1" x14ac:dyDescent="0.25">
      <c r="A15" s="176" t="s">
        <v>142</v>
      </c>
      <c r="B15" s="177"/>
      <c r="C15" s="177"/>
      <c r="D15" s="177"/>
      <c r="E15" s="66">
        <v>6</v>
      </c>
      <c r="F15" s="31"/>
      <c r="G15" s="31"/>
      <c r="H15" s="31"/>
      <c r="I15" s="22"/>
    </row>
    <row r="16" spans="1:9" ht="15" customHeight="1" x14ac:dyDescent="0.25">
      <c r="A16" s="23">
        <v>6</v>
      </c>
      <c r="B16" s="77" t="s">
        <v>143</v>
      </c>
      <c r="C16" s="77" t="s">
        <v>142</v>
      </c>
      <c r="D16" s="24" t="s">
        <v>61</v>
      </c>
      <c r="E16" s="23">
        <v>6</v>
      </c>
      <c r="F16" s="31"/>
      <c r="G16" s="31"/>
      <c r="H16" s="31"/>
      <c r="I16" s="22"/>
    </row>
    <row r="17" spans="1:9" ht="15" customHeight="1" x14ac:dyDescent="0.25">
      <c r="A17" s="176" t="s">
        <v>144</v>
      </c>
      <c r="B17" s="177"/>
      <c r="C17" s="177"/>
      <c r="D17" s="177"/>
      <c r="E17" s="66">
        <v>4</v>
      </c>
      <c r="F17" s="31"/>
      <c r="G17" s="31"/>
      <c r="H17" s="31"/>
      <c r="I17" s="22"/>
    </row>
    <row r="18" spans="1:9" ht="15" customHeight="1" x14ac:dyDescent="0.25">
      <c r="A18" s="23">
        <v>7</v>
      </c>
      <c r="B18" s="77" t="s">
        <v>145</v>
      </c>
      <c r="C18" s="77" t="s">
        <v>144</v>
      </c>
      <c r="D18" s="24" t="s">
        <v>61</v>
      </c>
      <c r="E18" s="23">
        <v>4</v>
      </c>
      <c r="F18" s="31"/>
      <c r="G18" s="31"/>
      <c r="H18" s="31"/>
      <c r="I18" s="22"/>
    </row>
    <row r="19" spans="1:9" ht="15" customHeight="1" x14ac:dyDescent="0.25">
      <c r="A19" s="176" t="s">
        <v>146</v>
      </c>
      <c r="B19" s="177"/>
      <c r="C19" s="177"/>
      <c r="D19" s="177"/>
      <c r="E19" s="66">
        <v>4</v>
      </c>
      <c r="F19" s="31"/>
      <c r="G19" s="31"/>
      <c r="H19" s="31"/>
      <c r="I19" s="22"/>
    </row>
    <row r="20" spans="1:9" ht="15" customHeight="1" x14ac:dyDescent="0.25">
      <c r="A20" s="23">
        <v>8</v>
      </c>
      <c r="B20" s="77" t="s">
        <v>147</v>
      </c>
      <c r="C20" s="77" t="s">
        <v>148</v>
      </c>
      <c r="D20" s="24" t="s">
        <v>61</v>
      </c>
      <c r="E20" s="23">
        <v>4</v>
      </c>
      <c r="F20" s="31"/>
      <c r="G20" s="31"/>
      <c r="H20" s="31"/>
      <c r="I20" s="22"/>
    </row>
    <row r="21" spans="1:9" ht="15" customHeight="1" x14ac:dyDescent="0.25">
      <c r="A21" s="174" t="s">
        <v>107</v>
      </c>
      <c r="B21" s="175"/>
      <c r="C21" s="175"/>
      <c r="D21" s="175"/>
      <c r="E21" s="65">
        <v>24</v>
      </c>
      <c r="F21" s="31"/>
      <c r="G21" s="31"/>
      <c r="H21" s="31"/>
      <c r="I21" s="22"/>
    </row>
    <row r="22" spans="1:9" ht="15" customHeight="1" x14ac:dyDescent="0.25">
      <c r="A22" s="176" t="s">
        <v>149</v>
      </c>
      <c r="B22" s="177"/>
      <c r="C22" s="177"/>
      <c r="D22" s="177"/>
      <c r="E22" s="66">
        <v>6</v>
      </c>
      <c r="F22" s="31"/>
      <c r="G22" s="31"/>
      <c r="H22" s="31"/>
      <c r="I22" s="22"/>
    </row>
    <row r="23" spans="1:9" ht="15" customHeight="1" x14ac:dyDescent="0.25">
      <c r="A23" s="23">
        <v>9</v>
      </c>
      <c r="B23" s="77" t="s">
        <v>150</v>
      </c>
      <c r="C23" s="77" t="s">
        <v>149</v>
      </c>
      <c r="D23" s="24" t="s">
        <v>61</v>
      </c>
      <c r="E23" s="23">
        <v>5</v>
      </c>
      <c r="F23" s="32"/>
      <c r="G23" s="32"/>
      <c r="H23" s="32"/>
      <c r="I23" s="22"/>
    </row>
    <row r="24" spans="1:9" ht="15" customHeight="1" x14ac:dyDescent="0.25">
      <c r="A24" s="23">
        <v>10</v>
      </c>
      <c r="B24" s="77" t="s">
        <v>151</v>
      </c>
      <c r="C24" s="77" t="s">
        <v>152</v>
      </c>
      <c r="D24" s="77" t="s">
        <v>60</v>
      </c>
      <c r="E24" s="23">
        <v>1</v>
      </c>
      <c r="F24" s="32"/>
      <c r="G24" s="32"/>
      <c r="H24" s="32"/>
      <c r="I24" s="22"/>
    </row>
    <row r="25" spans="1:9" ht="15" customHeight="1" x14ac:dyDescent="0.25">
      <c r="A25" s="176" t="s">
        <v>153</v>
      </c>
      <c r="B25" s="177"/>
      <c r="C25" s="177"/>
      <c r="D25" s="177"/>
      <c r="E25" s="66">
        <v>6</v>
      </c>
      <c r="F25" s="32"/>
      <c r="G25" s="32"/>
      <c r="H25" s="32"/>
      <c r="I25" s="22"/>
    </row>
    <row r="26" spans="1:9" ht="15" customHeight="1" x14ac:dyDescent="0.25">
      <c r="A26" s="23">
        <v>11</v>
      </c>
      <c r="B26" s="77" t="s">
        <v>154</v>
      </c>
      <c r="C26" s="77" t="s">
        <v>153</v>
      </c>
      <c r="D26" s="24" t="s">
        <v>61</v>
      </c>
      <c r="E26" s="23">
        <v>6</v>
      </c>
      <c r="F26" s="32"/>
      <c r="G26" s="32"/>
      <c r="H26" s="32"/>
      <c r="I26" s="22"/>
    </row>
    <row r="27" spans="1:9" ht="15" customHeight="1" x14ac:dyDescent="0.25">
      <c r="A27" s="176" t="s">
        <v>155</v>
      </c>
      <c r="B27" s="177"/>
      <c r="C27" s="177"/>
      <c r="D27" s="177"/>
      <c r="E27" s="66">
        <v>6</v>
      </c>
      <c r="F27" s="32"/>
      <c r="G27" s="32"/>
      <c r="H27" s="32"/>
      <c r="I27" s="22"/>
    </row>
    <row r="28" spans="1:9" ht="15" customHeight="1" x14ac:dyDescent="0.25">
      <c r="A28" s="23">
        <v>12</v>
      </c>
      <c r="B28" s="77" t="s">
        <v>156</v>
      </c>
      <c r="C28" s="77" t="s">
        <v>155</v>
      </c>
      <c r="D28" s="24" t="s">
        <v>61</v>
      </c>
      <c r="E28" s="23">
        <v>6</v>
      </c>
      <c r="F28" s="32"/>
      <c r="G28" s="32"/>
      <c r="H28" s="32"/>
      <c r="I28" s="22"/>
    </row>
    <row r="29" spans="1:9" ht="15" customHeight="1" x14ac:dyDescent="0.25">
      <c r="A29" s="176" t="s">
        <v>157</v>
      </c>
      <c r="B29" s="177"/>
      <c r="C29" s="177"/>
      <c r="D29" s="177"/>
      <c r="E29" s="66">
        <v>6</v>
      </c>
      <c r="F29" s="32"/>
      <c r="G29" s="32"/>
      <c r="H29" s="32"/>
      <c r="I29" s="22"/>
    </row>
    <row r="30" spans="1:9" ht="15" customHeight="1" x14ac:dyDescent="0.25">
      <c r="A30" s="23">
        <v>13</v>
      </c>
      <c r="B30" s="77" t="s">
        <v>158</v>
      </c>
      <c r="C30" s="77" t="s">
        <v>159</v>
      </c>
      <c r="D30" s="24" t="s">
        <v>61</v>
      </c>
      <c r="E30" s="23">
        <v>6</v>
      </c>
      <c r="F30" s="35"/>
      <c r="G30" s="35"/>
      <c r="H30" s="35"/>
      <c r="I30" s="22"/>
    </row>
    <row r="31" spans="1:9" ht="15" customHeight="1" x14ac:dyDescent="0.25">
      <c r="A31" s="176" t="s">
        <v>118</v>
      </c>
      <c r="B31" s="177"/>
      <c r="C31" s="177"/>
      <c r="D31" s="177"/>
      <c r="E31" s="66">
        <v>6</v>
      </c>
      <c r="F31" s="35"/>
      <c r="G31" s="35"/>
      <c r="H31" s="35"/>
      <c r="I31" s="22"/>
    </row>
    <row r="32" spans="1:9" ht="15" customHeight="1" x14ac:dyDescent="0.25">
      <c r="A32" s="23">
        <v>14</v>
      </c>
      <c r="B32" s="77" t="s">
        <v>119</v>
      </c>
      <c r="C32" s="77" t="s">
        <v>118</v>
      </c>
      <c r="D32" s="24" t="s">
        <v>61</v>
      </c>
      <c r="E32" s="23">
        <v>6</v>
      </c>
      <c r="F32" s="35"/>
      <c r="G32" s="35"/>
      <c r="H32" s="35"/>
      <c r="I32" s="22"/>
    </row>
    <row r="33" spans="1:9" ht="15" customHeight="1" x14ac:dyDescent="0.25">
      <c r="A33" s="176" t="s">
        <v>160</v>
      </c>
      <c r="B33" s="177"/>
      <c r="C33" s="177"/>
      <c r="D33" s="177"/>
      <c r="E33" s="66">
        <v>6</v>
      </c>
      <c r="F33" s="35"/>
      <c r="G33" s="35"/>
      <c r="H33" s="35"/>
      <c r="I33" s="22"/>
    </row>
    <row r="34" spans="1:9" ht="15" customHeight="1" x14ac:dyDescent="0.25">
      <c r="A34" s="23">
        <v>15</v>
      </c>
      <c r="B34" s="77" t="s">
        <v>161</v>
      </c>
      <c r="C34" s="77" t="s">
        <v>160</v>
      </c>
      <c r="D34" s="24" t="s">
        <v>61</v>
      </c>
      <c r="E34" s="23">
        <v>6</v>
      </c>
      <c r="F34" s="35"/>
      <c r="G34" s="35"/>
      <c r="H34" s="35"/>
      <c r="I34" s="22"/>
    </row>
    <row r="35" spans="1:9" ht="15" customHeight="1" x14ac:dyDescent="0.25">
      <c r="A35" s="176" t="s">
        <v>162</v>
      </c>
      <c r="B35" s="177"/>
      <c r="C35" s="177"/>
      <c r="D35" s="177"/>
      <c r="E35" s="66">
        <v>6</v>
      </c>
      <c r="F35" s="35"/>
      <c r="G35" s="35"/>
      <c r="H35" s="35"/>
      <c r="I35" s="22"/>
    </row>
    <row r="36" spans="1:9" ht="15" customHeight="1" x14ac:dyDescent="0.25">
      <c r="A36" s="23">
        <v>16</v>
      </c>
      <c r="B36" s="33" t="s">
        <v>163</v>
      </c>
      <c r="C36" s="33" t="s">
        <v>164</v>
      </c>
      <c r="D36" s="33" t="s">
        <v>61</v>
      </c>
      <c r="E36" s="34">
        <v>6</v>
      </c>
      <c r="F36" s="20"/>
      <c r="G36" s="21"/>
      <c r="H36" s="21"/>
      <c r="I36" s="22"/>
    </row>
    <row r="37" spans="1:9" ht="15" customHeight="1" x14ac:dyDescent="0.25">
      <c r="A37" s="176" t="s">
        <v>165</v>
      </c>
      <c r="B37" s="177"/>
      <c r="C37" s="177"/>
      <c r="D37" s="177"/>
      <c r="E37" s="66">
        <v>6</v>
      </c>
      <c r="F37" s="20"/>
      <c r="G37" s="21"/>
      <c r="H37" s="21"/>
      <c r="I37" s="22"/>
    </row>
    <row r="38" spans="1:9" ht="15" customHeight="1" x14ac:dyDescent="0.25">
      <c r="A38" s="23">
        <v>17</v>
      </c>
      <c r="B38" s="33" t="s">
        <v>166</v>
      </c>
      <c r="C38" s="33" t="s">
        <v>167</v>
      </c>
      <c r="D38" s="33" t="s">
        <v>61</v>
      </c>
      <c r="E38" s="34">
        <v>6</v>
      </c>
      <c r="F38" s="20"/>
      <c r="G38" s="21"/>
      <c r="H38" s="21"/>
      <c r="I38" s="22"/>
    </row>
    <row r="39" spans="1:9" ht="15" customHeight="1" x14ac:dyDescent="0.25">
      <c r="A39" s="176" t="s">
        <v>298</v>
      </c>
      <c r="B39" s="177"/>
      <c r="C39" s="177"/>
      <c r="D39" s="177"/>
      <c r="E39" s="66">
        <v>6</v>
      </c>
      <c r="F39" s="20"/>
      <c r="G39" s="21"/>
      <c r="H39" s="21"/>
      <c r="I39" s="22"/>
    </row>
    <row r="40" spans="1:9" ht="15" customHeight="1" x14ac:dyDescent="0.25">
      <c r="A40" s="23">
        <v>18</v>
      </c>
      <c r="B40" s="33" t="s">
        <v>166</v>
      </c>
      <c r="C40" s="33" t="s">
        <v>299</v>
      </c>
      <c r="D40" s="33" t="s">
        <v>61</v>
      </c>
      <c r="E40" s="34">
        <v>6</v>
      </c>
      <c r="F40" s="20"/>
      <c r="G40" s="21"/>
      <c r="H40" s="21"/>
      <c r="I40" s="22"/>
    </row>
    <row r="41" spans="1:9" ht="15" customHeight="1" x14ac:dyDescent="0.25">
      <c r="A41" s="184" t="s">
        <v>300</v>
      </c>
      <c r="B41" s="177"/>
      <c r="C41" s="177"/>
      <c r="D41" s="177"/>
      <c r="E41" s="66">
        <v>6</v>
      </c>
      <c r="F41" s="20"/>
      <c r="G41" s="21"/>
      <c r="H41" s="21"/>
      <c r="I41" s="22"/>
    </row>
    <row r="42" spans="1:9" ht="15" customHeight="1" x14ac:dyDescent="0.25">
      <c r="A42" s="23">
        <v>19</v>
      </c>
      <c r="B42" s="33" t="s">
        <v>166</v>
      </c>
      <c r="C42" s="33" t="s">
        <v>300</v>
      </c>
      <c r="D42" s="33" t="s">
        <v>61</v>
      </c>
      <c r="E42" s="34">
        <v>6</v>
      </c>
      <c r="F42" s="20"/>
      <c r="G42" s="21"/>
      <c r="H42" s="21"/>
      <c r="I42" s="22"/>
    </row>
    <row r="43" spans="1:9" ht="15" customHeight="1" x14ac:dyDescent="0.25">
      <c r="A43" s="185" t="s">
        <v>295</v>
      </c>
      <c r="B43" s="186"/>
      <c r="C43" s="186"/>
      <c r="D43" s="187"/>
      <c r="E43" s="70"/>
      <c r="F43" s="20"/>
      <c r="G43" s="21"/>
      <c r="H43" s="21"/>
      <c r="I43" s="22"/>
    </row>
    <row r="44" spans="1:9" ht="15" customHeight="1" x14ac:dyDescent="0.25">
      <c r="A44" s="23">
        <v>20</v>
      </c>
      <c r="B44" s="188" t="s">
        <v>296</v>
      </c>
      <c r="C44" s="18" t="s">
        <v>72</v>
      </c>
      <c r="D44" s="19" t="s">
        <v>12</v>
      </c>
      <c r="E44" s="37">
        <v>6</v>
      </c>
      <c r="F44" s="20"/>
      <c r="G44" s="21"/>
      <c r="H44" s="21"/>
      <c r="I44" s="22"/>
    </row>
    <row r="45" spans="1:9" ht="15" customHeight="1" x14ac:dyDescent="0.25">
      <c r="A45" s="23">
        <v>21</v>
      </c>
      <c r="B45" s="188" t="s">
        <v>297</v>
      </c>
      <c r="C45" s="18" t="s">
        <v>72</v>
      </c>
      <c r="D45" s="19" t="s">
        <v>12</v>
      </c>
      <c r="E45" s="37">
        <v>6</v>
      </c>
      <c r="F45" s="20"/>
      <c r="G45" s="21"/>
      <c r="H45" s="21"/>
      <c r="I45" s="22"/>
    </row>
    <row r="46" spans="1:9" ht="15" customHeight="1" x14ac:dyDescent="0.25">
      <c r="A46" s="180" t="s">
        <v>279</v>
      </c>
      <c r="B46" s="181"/>
      <c r="C46" s="181"/>
      <c r="D46" s="181"/>
      <c r="E46" s="89" t="s">
        <v>59</v>
      </c>
      <c r="F46" s="20"/>
      <c r="G46" s="21"/>
      <c r="H46" s="21"/>
      <c r="I46" s="22"/>
    </row>
    <row r="47" spans="1:9" ht="15" customHeight="1" x14ac:dyDescent="0.25">
      <c r="A47" s="23">
        <v>22</v>
      </c>
      <c r="B47" s="36" t="s">
        <v>63</v>
      </c>
      <c r="C47" s="90" t="s">
        <v>280</v>
      </c>
      <c r="D47" s="16" t="s">
        <v>12</v>
      </c>
      <c r="E47" s="182"/>
      <c r="F47" s="20"/>
      <c r="G47" s="21"/>
      <c r="H47" s="21"/>
      <c r="I47" s="22"/>
    </row>
    <row r="48" spans="1:9" x14ac:dyDescent="0.25">
      <c r="A48" s="23">
        <v>23</v>
      </c>
      <c r="B48" s="36" t="s">
        <v>64</v>
      </c>
      <c r="C48" s="90" t="s">
        <v>280</v>
      </c>
      <c r="D48" s="16" t="s">
        <v>12</v>
      </c>
      <c r="E48" s="182"/>
      <c r="F48" s="20"/>
      <c r="G48" s="21"/>
      <c r="H48" s="21"/>
      <c r="I48" s="22"/>
    </row>
    <row r="49" spans="1:9" x14ac:dyDescent="0.25">
      <c r="A49" s="174" t="s">
        <v>168</v>
      </c>
      <c r="B49" s="175"/>
      <c r="C49" s="175"/>
      <c r="D49" s="175"/>
      <c r="E49" s="65">
        <v>30</v>
      </c>
      <c r="F49" s="20"/>
      <c r="G49" s="21"/>
      <c r="H49" s="21"/>
      <c r="I49" s="22"/>
    </row>
    <row r="50" spans="1:9" x14ac:dyDescent="0.25">
      <c r="A50" s="23">
        <v>24</v>
      </c>
      <c r="B50" s="77" t="s">
        <v>169</v>
      </c>
      <c r="C50" s="77" t="s">
        <v>170</v>
      </c>
      <c r="D50" s="24" t="s">
        <v>61</v>
      </c>
      <c r="E50" s="23">
        <v>10</v>
      </c>
      <c r="F50" s="20"/>
      <c r="G50" s="21"/>
      <c r="H50" s="21"/>
      <c r="I50" s="22"/>
    </row>
    <row r="51" spans="1:9" x14ac:dyDescent="0.25">
      <c r="A51" s="23">
        <v>25</v>
      </c>
      <c r="B51" s="77" t="s">
        <v>172</v>
      </c>
      <c r="C51" s="33" t="s">
        <v>173</v>
      </c>
      <c r="D51" s="24" t="s">
        <v>61</v>
      </c>
      <c r="E51" s="23">
        <v>10</v>
      </c>
      <c r="F51" s="20"/>
      <c r="G51" s="21"/>
      <c r="H51" s="21"/>
      <c r="I51" s="22"/>
    </row>
    <row r="52" spans="1:9" x14ac:dyDescent="0.25">
      <c r="A52" s="23">
        <v>26</v>
      </c>
      <c r="B52" s="77" t="s">
        <v>171</v>
      </c>
      <c r="C52" s="33" t="s">
        <v>174</v>
      </c>
      <c r="D52" s="77" t="s">
        <v>61</v>
      </c>
      <c r="E52" s="23">
        <v>10</v>
      </c>
      <c r="F52" s="20"/>
      <c r="G52" s="21"/>
      <c r="H52" s="21"/>
      <c r="I52" s="22"/>
    </row>
  </sheetData>
  <sheetProtection algorithmName="SHA-512" hashValue="65iGDwAJjLuGNrdGxq2THgzPbAh4GnKRwRqL3zBjsd0kHcDOosPcClDtzb+w0aD+ZuIb5Q0DznF2ajnY6IFqQA==" saltValue="cNRyhbEz+kwoJZE8J12ZZg==" spinCount="100000" sheet="1" selectLockedCells="1"/>
  <protectedRanges>
    <protectedRange sqref="G2:H2 G1 A1:F4 F5:F6" name="Anlage_2_2"/>
    <protectedRange sqref="H1" name="Anlage_2_1_1"/>
    <protectedRange sqref="A21:E22 A31:E31 A35:E35" name="Anlage_2_2_1_1"/>
    <protectedRange sqref="A49:E49" name="Anlage_2_2_2_1"/>
    <protectedRange sqref="A5:E6" name="Anlage_2_2_1"/>
    <protectedRange sqref="A7:E7" name="Anlage_2_2_1_2"/>
  </protectedRanges>
  <mergeCells count="23">
    <mergeCell ref="A25:D25"/>
    <mergeCell ref="A27:D27"/>
    <mergeCell ref="A12:D12"/>
    <mergeCell ref="A15:D15"/>
    <mergeCell ref="A21:D21"/>
    <mergeCell ref="A22:D22"/>
    <mergeCell ref="A17:D17"/>
    <mergeCell ref="A19:D19"/>
    <mergeCell ref="A1:E3"/>
    <mergeCell ref="A5:D5"/>
    <mergeCell ref="A6:D6"/>
    <mergeCell ref="A7:D7"/>
    <mergeCell ref="A10:D10"/>
    <mergeCell ref="A29:D29"/>
    <mergeCell ref="A31:D31"/>
    <mergeCell ref="A33:D33"/>
    <mergeCell ref="A35:D35"/>
    <mergeCell ref="A49:D49"/>
    <mergeCell ref="A43:D43"/>
    <mergeCell ref="A37:D37"/>
    <mergeCell ref="A39:D39"/>
    <mergeCell ref="A41:D41"/>
    <mergeCell ref="A46:D46"/>
  </mergeCells>
  <dataValidations count="2">
    <dataValidation type="list" showInputMessage="1" showErrorMessage="1" sqref="D44:D45 D47:D48" xr:uid="{4D01633C-C35A-4869-8325-7367C290A52E}">
      <formula1>"',Prüfung,Teilprüfung,Test"</formula1>
    </dataValidation>
    <dataValidation type="whole" errorStyle="information" allowBlank="1" showInputMessage="1" showErrorMessage="1" sqref="E44:E45 E47:E48" xr:uid="{1D532EA2-2E44-4BC6-A3E5-C7328146E72C}">
      <formula1>0</formula1>
      <formula2>100</formula2>
    </dataValidation>
  </dataValidation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CDAC-6349-664B-83C9-2124E912C2CD}">
  <dimension ref="A1:I68"/>
  <sheetViews>
    <sheetView zoomScaleNormal="100" workbookViewId="0">
      <selection activeCell="C63" sqref="C63"/>
    </sheetView>
  </sheetViews>
  <sheetFormatPr baseColWidth="10" defaultRowHeight="15.75" x14ac:dyDescent="0.25"/>
  <cols>
    <col min="1" max="1" width="6.625" style="15" customWidth="1"/>
    <col min="2" max="2" width="13.625" style="17" customWidth="1"/>
    <col min="3" max="3" width="60.625" style="17" customWidth="1"/>
    <col min="4" max="4" width="14.75" style="14" customWidth="1"/>
    <col min="5" max="5" width="6.625" style="15" customWidth="1"/>
    <col min="6" max="6" width="10" style="15" customWidth="1"/>
    <col min="7" max="7" width="14.625" style="14" bestFit="1" customWidth="1"/>
    <col min="8" max="8" width="10.875" style="14"/>
  </cols>
  <sheetData>
    <row r="1" spans="1:9" x14ac:dyDescent="0.25">
      <c r="A1" s="170" t="s">
        <v>175</v>
      </c>
      <c r="B1" s="170"/>
      <c r="C1" s="170"/>
      <c r="D1" s="170"/>
      <c r="E1" s="170"/>
      <c r="F1" s="26"/>
      <c r="G1" s="21" t="s">
        <v>55</v>
      </c>
      <c r="H1" s="76" t="s">
        <v>176</v>
      </c>
      <c r="I1" s="22"/>
    </row>
    <row r="2" spans="1:9" x14ac:dyDescent="0.25">
      <c r="A2" s="170"/>
      <c r="B2" s="170"/>
      <c r="C2" s="170"/>
      <c r="D2" s="170"/>
      <c r="E2" s="170"/>
      <c r="F2" s="26"/>
      <c r="G2" s="21" t="s">
        <v>7</v>
      </c>
      <c r="H2" s="27">
        <v>4</v>
      </c>
      <c r="I2" s="22"/>
    </row>
    <row r="3" spans="1:9" x14ac:dyDescent="0.25">
      <c r="A3" s="171"/>
      <c r="B3" s="171"/>
      <c r="C3" s="171"/>
      <c r="D3" s="171"/>
      <c r="E3" s="171"/>
      <c r="F3" s="26"/>
      <c r="G3" s="72" t="s">
        <v>177</v>
      </c>
      <c r="H3" s="21"/>
      <c r="I3" s="22"/>
    </row>
    <row r="4" spans="1:9" ht="15" customHeight="1" x14ac:dyDescent="0.25">
      <c r="A4" s="28" t="s">
        <v>34</v>
      </c>
      <c r="B4" s="29" t="s">
        <v>56</v>
      </c>
      <c r="C4" s="29" t="s">
        <v>57</v>
      </c>
      <c r="D4" s="28" t="s">
        <v>58</v>
      </c>
      <c r="E4" s="28" t="s">
        <v>59</v>
      </c>
      <c r="F4" s="30"/>
      <c r="G4" s="21"/>
      <c r="H4" s="21"/>
      <c r="I4" s="22"/>
    </row>
    <row r="5" spans="1:9" ht="15" customHeight="1" x14ac:dyDescent="0.25">
      <c r="A5" s="172" t="s">
        <v>73</v>
      </c>
      <c r="B5" s="173"/>
      <c r="C5" s="173"/>
      <c r="D5" s="173"/>
      <c r="E5" s="63">
        <v>120</v>
      </c>
      <c r="F5" s="30"/>
      <c r="G5" s="21"/>
      <c r="H5" s="21"/>
      <c r="I5" s="22"/>
    </row>
    <row r="6" spans="1:9" ht="15" customHeight="1" x14ac:dyDescent="0.25">
      <c r="A6" s="174" t="s">
        <v>132</v>
      </c>
      <c r="B6" s="175"/>
      <c r="C6" s="175"/>
      <c r="D6" s="175"/>
      <c r="E6" s="65">
        <v>36</v>
      </c>
      <c r="F6" s="31"/>
      <c r="G6" s="31"/>
      <c r="H6" s="31"/>
      <c r="I6" s="22"/>
    </row>
    <row r="7" spans="1:9" ht="15" customHeight="1" x14ac:dyDescent="0.25">
      <c r="A7" s="176" t="s">
        <v>178</v>
      </c>
      <c r="B7" s="177"/>
      <c r="C7" s="177"/>
      <c r="D7" s="177"/>
      <c r="E7" s="66">
        <v>4</v>
      </c>
      <c r="F7" s="31"/>
      <c r="G7" s="31"/>
      <c r="H7" s="31"/>
      <c r="I7" s="22"/>
    </row>
    <row r="8" spans="1:9" ht="15" customHeight="1" x14ac:dyDescent="0.25">
      <c r="A8" s="23">
        <v>1</v>
      </c>
      <c r="B8" s="77" t="s">
        <v>179</v>
      </c>
      <c r="C8" s="77" t="s">
        <v>178</v>
      </c>
      <c r="D8" s="24" t="s">
        <v>61</v>
      </c>
      <c r="E8" s="23">
        <v>4</v>
      </c>
      <c r="F8" s="31"/>
      <c r="G8" s="31"/>
      <c r="H8" s="31"/>
      <c r="I8" s="22"/>
    </row>
    <row r="9" spans="1:9" ht="15" customHeight="1" x14ac:dyDescent="0.25">
      <c r="A9" s="176" t="s">
        <v>180</v>
      </c>
      <c r="B9" s="177"/>
      <c r="C9" s="177"/>
      <c r="D9" s="177"/>
      <c r="E9" s="66">
        <v>10</v>
      </c>
      <c r="F9" s="31"/>
      <c r="G9" s="31"/>
      <c r="H9" s="31"/>
      <c r="I9" s="22"/>
    </row>
    <row r="10" spans="1:9" ht="15" customHeight="1" x14ac:dyDescent="0.25">
      <c r="A10" s="23">
        <v>2</v>
      </c>
      <c r="B10" s="77" t="s">
        <v>181</v>
      </c>
      <c r="C10" s="77" t="s">
        <v>182</v>
      </c>
      <c r="D10" s="24" t="s">
        <v>61</v>
      </c>
      <c r="E10" s="23">
        <v>2</v>
      </c>
      <c r="F10" s="31"/>
      <c r="G10" s="31"/>
      <c r="H10" s="31"/>
      <c r="I10" s="22"/>
    </row>
    <row r="11" spans="1:9" ht="15" customHeight="1" x14ac:dyDescent="0.25">
      <c r="A11" s="23">
        <v>3</v>
      </c>
      <c r="B11" s="77" t="s">
        <v>183</v>
      </c>
      <c r="C11" s="77" t="s">
        <v>184</v>
      </c>
      <c r="D11" s="24" t="s">
        <v>61</v>
      </c>
      <c r="E11" s="23">
        <v>4</v>
      </c>
      <c r="F11" s="31"/>
      <c r="G11" s="31"/>
      <c r="H11" s="31"/>
      <c r="I11" s="22"/>
    </row>
    <row r="12" spans="1:9" ht="15" customHeight="1" x14ac:dyDescent="0.25">
      <c r="A12" s="23">
        <v>4</v>
      </c>
      <c r="B12" s="77" t="s">
        <v>185</v>
      </c>
      <c r="C12" s="77" t="s">
        <v>186</v>
      </c>
      <c r="D12" s="77" t="s">
        <v>61</v>
      </c>
      <c r="E12" s="23">
        <v>3</v>
      </c>
      <c r="F12" s="31"/>
      <c r="G12" s="31"/>
      <c r="H12" s="31"/>
      <c r="I12" s="22"/>
    </row>
    <row r="13" spans="1:9" ht="15" customHeight="1" x14ac:dyDescent="0.25">
      <c r="A13" s="23">
        <v>5</v>
      </c>
      <c r="B13" s="77" t="s">
        <v>187</v>
      </c>
      <c r="C13" s="77" t="s">
        <v>188</v>
      </c>
      <c r="D13" s="74" t="s">
        <v>60</v>
      </c>
      <c r="E13" s="23">
        <v>1</v>
      </c>
      <c r="F13" s="31"/>
      <c r="G13" s="31"/>
      <c r="H13" s="31"/>
      <c r="I13" s="22"/>
    </row>
    <row r="14" spans="1:9" ht="15" customHeight="1" x14ac:dyDescent="0.25">
      <c r="A14" s="176" t="s">
        <v>142</v>
      </c>
      <c r="B14" s="177"/>
      <c r="C14" s="177"/>
      <c r="D14" s="177"/>
      <c r="E14" s="66">
        <v>6</v>
      </c>
      <c r="F14" s="31"/>
      <c r="G14" s="31"/>
      <c r="H14" s="31"/>
      <c r="I14" s="22"/>
    </row>
    <row r="15" spans="1:9" ht="15" customHeight="1" x14ac:dyDescent="0.25">
      <c r="A15" s="23">
        <v>6</v>
      </c>
      <c r="B15" s="77" t="s">
        <v>143</v>
      </c>
      <c r="C15" s="77" t="s">
        <v>142</v>
      </c>
      <c r="D15" s="24" t="s">
        <v>61</v>
      </c>
      <c r="E15" s="23">
        <v>6</v>
      </c>
      <c r="F15" s="31"/>
      <c r="G15" s="31"/>
      <c r="H15" s="31"/>
      <c r="I15" s="22"/>
    </row>
    <row r="16" spans="1:9" ht="15" customHeight="1" x14ac:dyDescent="0.25">
      <c r="A16" s="176" t="s">
        <v>189</v>
      </c>
      <c r="B16" s="177"/>
      <c r="C16" s="177"/>
      <c r="D16" s="177"/>
      <c r="E16" s="66">
        <v>8</v>
      </c>
      <c r="F16" s="31"/>
      <c r="G16" s="31"/>
      <c r="H16" s="31"/>
      <c r="I16" s="22"/>
    </row>
    <row r="17" spans="1:9" ht="15" customHeight="1" x14ac:dyDescent="0.25">
      <c r="A17" s="23">
        <v>7</v>
      </c>
      <c r="B17" s="78" t="s">
        <v>190</v>
      </c>
      <c r="C17" s="78" t="s">
        <v>270</v>
      </c>
      <c r="D17" s="24" t="s">
        <v>61</v>
      </c>
      <c r="E17" s="23">
        <v>8</v>
      </c>
      <c r="F17" s="31"/>
      <c r="G17" s="31"/>
      <c r="H17" s="31"/>
      <c r="I17" s="22"/>
    </row>
    <row r="18" spans="1:9" ht="15" customHeight="1" x14ac:dyDescent="0.25">
      <c r="A18" s="176" t="s">
        <v>191</v>
      </c>
      <c r="B18" s="177"/>
      <c r="C18" s="177"/>
      <c r="D18" s="177"/>
      <c r="E18" s="66">
        <v>8</v>
      </c>
      <c r="F18" s="31"/>
      <c r="G18" s="31"/>
      <c r="H18" s="31"/>
      <c r="I18" s="22"/>
    </row>
    <row r="19" spans="1:9" ht="15" customHeight="1" x14ac:dyDescent="0.25">
      <c r="A19" s="23">
        <v>8</v>
      </c>
      <c r="B19" s="77" t="s">
        <v>192</v>
      </c>
      <c r="C19" s="77" t="s">
        <v>191</v>
      </c>
      <c r="D19" s="24" t="s">
        <v>61</v>
      </c>
      <c r="E19" s="23">
        <v>6</v>
      </c>
      <c r="F19" s="31"/>
      <c r="G19" s="31"/>
      <c r="H19" s="31"/>
      <c r="I19" s="22"/>
    </row>
    <row r="20" spans="1:9" ht="15" customHeight="1" x14ac:dyDescent="0.25">
      <c r="A20" s="23">
        <v>9</v>
      </c>
      <c r="B20" s="77" t="s">
        <v>193</v>
      </c>
      <c r="C20" s="77" t="s">
        <v>194</v>
      </c>
      <c r="D20" s="77" t="s">
        <v>60</v>
      </c>
      <c r="E20" s="23">
        <v>1</v>
      </c>
      <c r="F20" s="31"/>
      <c r="G20" s="31"/>
      <c r="H20" s="31"/>
      <c r="I20" s="22"/>
    </row>
    <row r="21" spans="1:9" ht="15" customHeight="1" x14ac:dyDescent="0.25">
      <c r="A21" s="23">
        <v>10</v>
      </c>
      <c r="B21" s="77" t="s">
        <v>195</v>
      </c>
      <c r="C21" s="77" t="s">
        <v>196</v>
      </c>
      <c r="D21" s="77" t="s">
        <v>60</v>
      </c>
      <c r="E21" s="23">
        <v>1</v>
      </c>
      <c r="F21" s="31"/>
      <c r="G21" s="31"/>
      <c r="H21" s="31"/>
      <c r="I21" s="22"/>
    </row>
    <row r="22" spans="1:9" ht="15" customHeight="1" x14ac:dyDescent="0.25">
      <c r="A22" s="174" t="s">
        <v>197</v>
      </c>
      <c r="B22" s="175"/>
      <c r="C22" s="175"/>
      <c r="D22" s="175"/>
      <c r="E22" s="65">
        <v>12</v>
      </c>
      <c r="F22" s="32"/>
      <c r="G22" s="32"/>
      <c r="H22" s="32"/>
      <c r="I22" s="22"/>
    </row>
    <row r="23" spans="1:9" ht="15" customHeight="1" x14ac:dyDescent="0.25">
      <c r="A23" s="176" t="s">
        <v>153</v>
      </c>
      <c r="B23" s="177"/>
      <c r="C23" s="177"/>
      <c r="D23" s="177"/>
      <c r="E23" s="66">
        <v>6</v>
      </c>
      <c r="F23" s="32"/>
      <c r="G23" s="32"/>
      <c r="H23" s="32"/>
      <c r="I23" s="22"/>
    </row>
    <row r="24" spans="1:9" ht="15" customHeight="1" x14ac:dyDescent="0.25">
      <c r="A24" s="23">
        <v>11</v>
      </c>
      <c r="B24" s="33" t="s">
        <v>154</v>
      </c>
      <c r="C24" s="33" t="s">
        <v>153</v>
      </c>
      <c r="D24" s="33" t="s">
        <v>61</v>
      </c>
      <c r="E24" s="34">
        <v>6</v>
      </c>
      <c r="F24" s="32"/>
      <c r="G24" s="32"/>
      <c r="H24" s="32"/>
      <c r="I24" s="22"/>
    </row>
    <row r="25" spans="1:9" ht="15" customHeight="1" x14ac:dyDescent="0.25">
      <c r="A25" s="176" t="s">
        <v>167</v>
      </c>
      <c r="B25" s="177"/>
      <c r="C25" s="177"/>
      <c r="D25" s="177"/>
      <c r="E25" s="66">
        <v>6</v>
      </c>
      <c r="F25" s="35"/>
      <c r="G25" s="35"/>
      <c r="H25" s="35"/>
      <c r="I25" s="22"/>
    </row>
    <row r="26" spans="1:9" ht="15" customHeight="1" x14ac:dyDescent="0.25">
      <c r="A26" s="23">
        <v>12</v>
      </c>
      <c r="B26" s="33" t="s">
        <v>166</v>
      </c>
      <c r="C26" s="33" t="s">
        <v>167</v>
      </c>
      <c r="D26" s="33" t="s">
        <v>61</v>
      </c>
      <c r="E26" s="34">
        <v>6</v>
      </c>
      <c r="F26" s="35"/>
      <c r="G26" s="35"/>
      <c r="H26" s="35"/>
      <c r="I26" s="22"/>
    </row>
    <row r="27" spans="1:9" ht="15" customHeight="1" x14ac:dyDescent="0.25">
      <c r="A27" s="176" t="s">
        <v>120</v>
      </c>
      <c r="B27" s="177"/>
      <c r="C27" s="177"/>
      <c r="D27" s="177"/>
      <c r="E27" s="66">
        <v>6</v>
      </c>
      <c r="F27" s="35"/>
      <c r="G27" s="35"/>
      <c r="H27" s="35"/>
      <c r="I27" s="22"/>
    </row>
    <row r="28" spans="1:9" ht="15" customHeight="1" x14ac:dyDescent="0.25">
      <c r="A28" s="23">
        <v>13</v>
      </c>
      <c r="B28" s="33" t="s">
        <v>121</v>
      </c>
      <c r="C28" s="33" t="s">
        <v>120</v>
      </c>
      <c r="D28" s="33" t="s">
        <v>61</v>
      </c>
      <c r="E28" s="34">
        <v>6</v>
      </c>
      <c r="F28" s="35"/>
      <c r="G28" s="35"/>
      <c r="H28" s="35"/>
      <c r="I28" s="22"/>
    </row>
    <row r="29" spans="1:9" ht="15" customHeight="1" x14ac:dyDescent="0.25">
      <c r="A29" s="176" t="s">
        <v>155</v>
      </c>
      <c r="B29" s="177"/>
      <c r="C29" s="177"/>
      <c r="D29" s="177"/>
      <c r="E29" s="66">
        <v>6</v>
      </c>
      <c r="F29" s="35"/>
      <c r="G29" s="35"/>
      <c r="H29" s="35"/>
      <c r="I29" s="22"/>
    </row>
    <row r="30" spans="1:9" ht="15" customHeight="1" x14ac:dyDescent="0.25">
      <c r="A30" s="23">
        <v>14</v>
      </c>
      <c r="B30" s="33" t="s">
        <v>156</v>
      </c>
      <c r="C30" s="33" t="s">
        <v>155</v>
      </c>
      <c r="D30" s="33" t="s">
        <v>61</v>
      </c>
      <c r="E30" s="34">
        <v>6</v>
      </c>
      <c r="F30" s="35"/>
      <c r="G30" s="35"/>
      <c r="H30" s="35"/>
      <c r="I30" s="22"/>
    </row>
    <row r="31" spans="1:9" ht="15" customHeight="1" x14ac:dyDescent="0.25">
      <c r="A31" s="176" t="s">
        <v>198</v>
      </c>
      <c r="B31" s="177"/>
      <c r="C31" s="177"/>
      <c r="D31" s="177"/>
      <c r="E31" s="66">
        <v>6</v>
      </c>
      <c r="F31" s="35"/>
      <c r="G31" s="35"/>
      <c r="H31" s="35"/>
      <c r="I31" s="22"/>
    </row>
    <row r="32" spans="1:9" ht="15" customHeight="1" x14ac:dyDescent="0.25">
      <c r="A32" s="23">
        <v>15</v>
      </c>
      <c r="B32" s="33" t="s">
        <v>199</v>
      </c>
      <c r="C32" s="33" t="s">
        <v>198</v>
      </c>
      <c r="D32" s="33" t="s">
        <v>61</v>
      </c>
      <c r="E32" s="34">
        <v>6</v>
      </c>
      <c r="F32" s="35"/>
      <c r="G32" s="35"/>
      <c r="H32" s="35"/>
      <c r="I32" s="22"/>
    </row>
    <row r="33" spans="1:9" ht="15" customHeight="1" x14ac:dyDescent="0.25">
      <c r="A33" s="176" t="s">
        <v>157</v>
      </c>
      <c r="B33" s="177"/>
      <c r="C33" s="177"/>
      <c r="D33" s="177"/>
      <c r="E33" s="66">
        <v>6</v>
      </c>
      <c r="F33" s="35"/>
      <c r="G33" s="35"/>
      <c r="H33" s="35"/>
      <c r="I33" s="22"/>
    </row>
    <row r="34" spans="1:9" ht="15" customHeight="1" x14ac:dyDescent="0.25">
      <c r="A34" s="23">
        <v>16</v>
      </c>
      <c r="B34" s="33" t="s">
        <v>158</v>
      </c>
      <c r="C34" s="77" t="s">
        <v>159</v>
      </c>
      <c r="D34" s="33" t="s">
        <v>61</v>
      </c>
      <c r="E34" s="34">
        <v>6</v>
      </c>
      <c r="F34" s="20"/>
      <c r="G34" s="21"/>
      <c r="H34" s="21"/>
      <c r="I34" s="22"/>
    </row>
    <row r="35" spans="1:9" ht="15" customHeight="1" x14ac:dyDescent="0.25">
      <c r="A35" s="176" t="s">
        <v>200</v>
      </c>
      <c r="B35" s="177"/>
      <c r="C35" s="177"/>
      <c r="D35" s="177"/>
      <c r="E35" s="66">
        <v>6</v>
      </c>
      <c r="F35" s="20"/>
      <c r="G35" s="21"/>
      <c r="H35" s="21"/>
      <c r="I35" s="22"/>
    </row>
    <row r="36" spans="1:9" ht="15" customHeight="1" x14ac:dyDescent="0.25">
      <c r="A36" s="23">
        <v>17</v>
      </c>
      <c r="B36" s="33" t="s">
        <v>201</v>
      </c>
      <c r="C36" s="33" t="s">
        <v>200</v>
      </c>
      <c r="D36" s="33" t="s">
        <v>61</v>
      </c>
      <c r="E36" s="34">
        <v>6</v>
      </c>
      <c r="F36" s="20"/>
      <c r="G36" s="21"/>
      <c r="H36" s="21"/>
      <c r="I36" s="22"/>
    </row>
    <row r="37" spans="1:9" ht="15" customHeight="1" x14ac:dyDescent="0.25">
      <c r="A37" s="176" t="s">
        <v>202</v>
      </c>
      <c r="B37" s="177" t="s">
        <v>66</v>
      </c>
      <c r="C37" s="177" t="s">
        <v>67</v>
      </c>
      <c r="D37" s="177" t="s">
        <v>60</v>
      </c>
      <c r="E37" s="66">
        <v>6</v>
      </c>
      <c r="F37" s="20"/>
      <c r="G37" s="21"/>
      <c r="H37" s="21"/>
      <c r="I37" s="22"/>
    </row>
    <row r="38" spans="1:9" ht="15" customHeight="1" x14ac:dyDescent="0.25">
      <c r="A38" s="23">
        <v>18</v>
      </c>
      <c r="B38" s="33" t="s">
        <v>203</v>
      </c>
      <c r="C38" s="33" t="s">
        <v>204</v>
      </c>
      <c r="D38" s="33" t="s">
        <v>61</v>
      </c>
      <c r="E38" s="34">
        <v>6</v>
      </c>
      <c r="F38" s="20"/>
      <c r="G38" s="21"/>
      <c r="H38" s="21"/>
      <c r="I38" s="22"/>
    </row>
    <row r="39" spans="1:9" ht="15" customHeight="1" x14ac:dyDescent="0.25">
      <c r="A39" s="176" t="s">
        <v>160</v>
      </c>
      <c r="B39" s="177"/>
      <c r="C39" s="177"/>
      <c r="D39" s="177"/>
      <c r="E39" s="66">
        <v>6</v>
      </c>
      <c r="F39" s="20"/>
      <c r="G39" s="21"/>
      <c r="H39" s="21"/>
      <c r="I39" s="22"/>
    </row>
    <row r="40" spans="1:9" ht="15" customHeight="1" x14ac:dyDescent="0.25">
      <c r="A40" s="23">
        <v>19</v>
      </c>
      <c r="B40" s="33" t="s">
        <v>161</v>
      </c>
      <c r="C40" s="33" t="s">
        <v>160</v>
      </c>
      <c r="D40" s="33" t="s">
        <v>61</v>
      </c>
      <c r="E40" s="34">
        <v>6</v>
      </c>
      <c r="F40" s="20"/>
      <c r="G40" s="21"/>
      <c r="H40" s="21"/>
      <c r="I40" s="22"/>
    </row>
    <row r="41" spans="1:9" ht="15" customHeight="1" x14ac:dyDescent="0.25">
      <c r="A41" s="178" t="s">
        <v>271</v>
      </c>
      <c r="B41" s="179"/>
      <c r="C41" s="179"/>
      <c r="D41" s="179"/>
      <c r="E41" s="79"/>
      <c r="F41" s="80"/>
      <c r="G41" s="81"/>
      <c r="H41" s="81"/>
    </row>
    <row r="42" spans="1:9" ht="15" customHeight="1" x14ac:dyDescent="0.25">
      <c r="A42" s="82">
        <v>20</v>
      </c>
      <c r="B42" s="83" t="s">
        <v>272</v>
      </c>
      <c r="C42" s="84" t="s">
        <v>273</v>
      </c>
      <c r="D42" s="85" t="s">
        <v>12</v>
      </c>
      <c r="E42" s="86">
        <v>6</v>
      </c>
      <c r="F42" s="80"/>
      <c r="G42" s="81"/>
      <c r="H42" s="81"/>
    </row>
    <row r="43" spans="1:9" ht="15" customHeight="1" x14ac:dyDescent="0.25">
      <c r="A43" s="82">
        <v>21</v>
      </c>
      <c r="B43" s="83" t="s">
        <v>274</v>
      </c>
      <c r="C43" s="84" t="s">
        <v>273</v>
      </c>
      <c r="D43" s="85" t="s">
        <v>12</v>
      </c>
      <c r="E43" s="86">
        <v>6</v>
      </c>
      <c r="F43" s="80"/>
      <c r="G43" s="81"/>
      <c r="H43" s="81"/>
    </row>
    <row r="44" spans="1:9" ht="15" customHeight="1" x14ac:dyDescent="0.25">
      <c r="A44" s="174" t="s">
        <v>205</v>
      </c>
      <c r="B44" s="175"/>
      <c r="C44" s="175"/>
      <c r="D44" s="175"/>
      <c r="E44" s="65">
        <v>12</v>
      </c>
      <c r="F44" s="20"/>
      <c r="G44" s="21"/>
      <c r="H44" s="21"/>
      <c r="I44" s="22"/>
    </row>
    <row r="45" spans="1:9" ht="15" customHeight="1" x14ac:dyDescent="0.25">
      <c r="A45" s="176" t="s">
        <v>68</v>
      </c>
      <c r="B45" s="177"/>
      <c r="C45" s="177"/>
      <c r="D45" s="177"/>
      <c r="E45" s="66">
        <v>6</v>
      </c>
      <c r="F45" s="20"/>
      <c r="G45" s="21"/>
      <c r="H45" s="21"/>
      <c r="I45" s="22"/>
    </row>
    <row r="46" spans="1:9" ht="15" customHeight="1" x14ac:dyDescent="0.25">
      <c r="A46" s="23">
        <v>22</v>
      </c>
      <c r="B46" s="77" t="s">
        <v>206</v>
      </c>
      <c r="C46" s="24" t="s">
        <v>68</v>
      </c>
      <c r="D46" s="24" t="s">
        <v>61</v>
      </c>
      <c r="E46" s="23">
        <v>6</v>
      </c>
      <c r="F46" s="20"/>
      <c r="G46" s="21"/>
      <c r="H46" s="21"/>
      <c r="I46" s="22"/>
    </row>
    <row r="47" spans="1:9" ht="15" customHeight="1" x14ac:dyDescent="0.25">
      <c r="A47" s="176" t="s">
        <v>207</v>
      </c>
      <c r="B47" s="177"/>
      <c r="C47" s="177"/>
      <c r="D47" s="177"/>
      <c r="E47" s="66">
        <v>6</v>
      </c>
      <c r="F47" s="20"/>
      <c r="G47" s="21"/>
      <c r="H47" s="21"/>
      <c r="I47" s="22"/>
    </row>
    <row r="48" spans="1:9" ht="15" customHeight="1" x14ac:dyDescent="0.25">
      <c r="A48" s="23">
        <v>23</v>
      </c>
      <c r="B48" s="77" t="s">
        <v>208</v>
      </c>
      <c r="C48" s="77" t="s">
        <v>207</v>
      </c>
      <c r="D48" s="24" t="s">
        <v>61</v>
      </c>
      <c r="E48" s="23">
        <v>6</v>
      </c>
      <c r="F48" s="20"/>
      <c r="G48" s="21"/>
      <c r="H48" s="21"/>
      <c r="I48" s="22"/>
    </row>
    <row r="49" spans="1:9" ht="15" customHeight="1" x14ac:dyDescent="0.25">
      <c r="A49" s="176" t="s">
        <v>209</v>
      </c>
      <c r="B49" s="177"/>
      <c r="C49" s="177"/>
      <c r="D49" s="177"/>
      <c r="E49" s="66">
        <v>6</v>
      </c>
      <c r="F49" s="20"/>
      <c r="G49" s="21"/>
      <c r="H49" s="21"/>
      <c r="I49" s="22"/>
    </row>
    <row r="50" spans="1:9" ht="15" customHeight="1" x14ac:dyDescent="0.25">
      <c r="A50" s="23">
        <v>24</v>
      </c>
      <c r="B50" s="77" t="s">
        <v>210</v>
      </c>
      <c r="C50" s="77" t="s">
        <v>209</v>
      </c>
      <c r="D50" s="24" t="s">
        <v>61</v>
      </c>
      <c r="E50" s="23">
        <v>6</v>
      </c>
      <c r="F50" s="20"/>
      <c r="G50" s="21"/>
      <c r="H50" s="21"/>
      <c r="I50" s="22"/>
    </row>
    <row r="51" spans="1:9" x14ac:dyDescent="0.25">
      <c r="A51" s="176" t="s">
        <v>211</v>
      </c>
      <c r="B51" s="177"/>
      <c r="C51" s="177"/>
      <c r="D51" s="177"/>
      <c r="E51" s="66">
        <v>6</v>
      </c>
      <c r="F51" s="20"/>
      <c r="G51" s="21"/>
      <c r="H51" s="21"/>
      <c r="I51" s="22"/>
    </row>
    <row r="52" spans="1:9" x14ac:dyDescent="0.25">
      <c r="A52" s="23">
        <v>25</v>
      </c>
      <c r="B52" s="77" t="s">
        <v>212</v>
      </c>
      <c r="C52" s="77" t="s">
        <v>211</v>
      </c>
      <c r="D52" s="24" t="s">
        <v>61</v>
      </c>
      <c r="E52" s="23">
        <v>6</v>
      </c>
      <c r="F52" s="20"/>
      <c r="G52" s="21"/>
      <c r="H52" s="21"/>
      <c r="I52" s="22"/>
    </row>
    <row r="53" spans="1:9" x14ac:dyDescent="0.25">
      <c r="A53" s="176" t="s">
        <v>213</v>
      </c>
      <c r="B53" s="177"/>
      <c r="C53" s="177"/>
      <c r="D53" s="177"/>
      <c r="E53" s="66">
        <v>6</v>
      </c>
      <c r="F53" s="20"/>
      <c r="G53" s="21"/>
      <c r="H53" s="21"/>
      <c r="I53" s="22"/>
    </row>
    <row r="54" spans="1:9" x14ac:dyDescent="0.25">
      <c r="A54" s="23">
        <v>26</v>
      </c>
      <c r="B54" s="77" t="s">
        <v>214</v>
      </c>
      <c r="C54" s="77" t="s">
        <v>213</v>
      </c>
      <c r="D54" s="77" t="s">
        <v>61</v>
      </c>
      <c r="E54" s="23">
        <v>6</v>
      </c>
      <c r="F54" s="20"/>
      <c r="G54" s="21"/>
      <c r="H54" s="21"/>
      <c r="I54" s="22"/>
    </row>
    <row r="55" spans="1:9" x14ac:dyDescent="0.25">
      <c r="A55" s="176" t="s">
        <v>215</v>
      </c>
      <c r="B55" s="177"/>
      <c r="C55" s="177"/>
      <c r="D55" s="177"/>
      <c r="E55" s="66">
        <v>6</v>
      </c>
      <c r="F55" s="20"/>
      <c r="G55" s="21"/>
      <c r="H55" s="21"/>
      <c r="I55" s="22"/>
    </row>
    <row r="56" spans="1:9" x14ac:dyDescent="0.25">
      <c r="A56" s="23">
        <v>27</v>
      </c>
      <c r="B56" s="77" t="s">
        <v>216</v>
      </c>
      <c r="C56" s="77" t="s">
        <v>215</v>
      </c>
      <c r="D56" s="77" t="s">
        <v>61</v>
      </c>
      <c r="E56" s="23">
        <v>6</v>
      </c>
      <c r="F56" s="20"/>
      <c r="G56" s="21"/>
      <c r="H56" s="21"/>
      <c r="I56" s="22"/>
    </row>
    <row r="57" spans="1:9" x14ac:dyDescent="0.25">
      <c r="A57" s="176" t="s">
        <v>69</v>
      </c>
      <c r="B57" s="177"/>
      <c r="C57" s="177"/>
      <c r="D57" s="177"/>
      <c r="E57" s="66">
        <v>6</v>
      </c>
      <c r="F57" s="20"/>
      <c r="G57" s="21"/>
      <c r="H57" s="21"/>
      <c r="I57" s="22"/>
    </row>
    <row r="58" spans="1:9" x14ac:dyDescent="0.25">
      <c r="A58" s="23">
        <v>28</v>
      </c>
      <c r="B58" s="77" t="s">
        <v>217</v>
      </c>
      <c r="C58" s="77" t="s">
        <v>218</v>
      </c>
      <c r="D58" s="77" t="s">
        <v>61</v>
      </c>
      <c r="E58" s="23">
        <v>6</v>
      </c>
      <c r="F58" s="20"/>
      <c r="G58" s="21"/>
      <c r="H58" s="21"/>
      <c r="I58" s="22"/>
    </row>
    <row r="59" spans="1:9" x14ac:dyDescent="0.25">
      <c r="A59" s="178" t="s">
        <v>275</v>
      </c>
      <c r="B59" s="179"/>
      <c r="C59" s="179"/>
      <c r="D59" s="179"/>
      <c r="E59" s="79"/>
      <c r="F59" s="80"/>
      <c r="G59" s="81"/>
      <c r="H59" s="81"/>
    </row>
    <row r="60" spans="1:9" x14ac:dyDescent="0.25">
      <c r="A60" s="82">
        <v>29</v>
      </c>
      <c r="B60" s="87" t="s">
        <v>278</v>
      </c>
      <c r="C60" s="88" t="s">
        <v>277</v>
      </c>
      <c r="D60" s="85" t="s">
        <v>12</v>
      </c>
      <c r="E60" s="86">
        <v>6</v>
      </c>
      <c r="F60" s="80"/>
      <c r="G60" s="81"/>
      <c r="H60" s="81"/>
    </row>
    <row r="61" spans="1:9" ht="15" customHeight="1" x14ac:dyDescent="0.25">
      <c r="A61" s="23">
        <v>30</v>
      </c>
      <c r="B61" s="87" t="s">
        <v>276</v>
      </c>
      <c r="C61" s="88" t="s">
        <v>277</v>
      </c>
      <c r="D61" s="16" t="s">
        <v>12</v>
      </c>
      <c r="E61" s="25">
        <v>6</v>
      </c>
      <c r="F61" s="20"/>
      <c r="G61" s="21"/>
      <c r="H61" s="21"/>
      <c r="I61" s="22"/>
    </row>
    <row r="62" spans="1:9" x14ac:dyDescent="0.25">
      <c r="A62" s="180" t="s">
        <v>279</v>
      </c>
      <c r="B62" s="181"/>
      <c r="C62" s="181"/>
      <c r="D62" s="181"/>
      <c r="E62" s="89" t="s">
        <v>59</v>
      </c>
      <c r="F62" s="80"/>
      <c r="G62" s="81"/>
      <c r="H62" s="81"/>
    </row>
    <row r="63" spans="1:9" ht="15" customHeight="1" x14ac:dyDescent="0.25">
      <c r="A63" s="23">
        <v>31</v>
      </c>
      <c r="B63" s="36" t="s">
        <v>63</v>
      </c>
      <c r="C63" s="90" t="s">
        <v>280</v>
      </c>
      <c r="D63" s="16" t="s">
        <v>12</v>
      </c>
      <c r="E63" s="182"/>
      <c r="F63" s="20"/>
      <c r="G63" s="21"/>
      <c r="H63" s="21"/>
      <c r="I63" s="22"/>
    </row>
    <row r="64" spans="1:9" x14ac:dyDescent="0.25">
      <c r="A64" s="23">
        <v>32</v>
      </c>
      <c r="B64" s="36" t="s">
        <v>64</v>
      </c>
      <c r="C64" s="90" t="s">
        <v>280</v>
      </c>
      <c r="D64" s="16" t="s">
        <v>12</v>
      </c>
      <c r="E64" s="182"/>
      <c r="F64" s="20"/>
      <c r="G64" s="21"/>
      <c r="H64" s="21"/>
      <c r="I64" s="22"/>
    </row>
    <row r="65" spans="1:9" x14ac:dyDescent="0.25">
      <c r="A65" s="174" t="s">
        <v>168</v>
      </c>
      <c r="B65" s="175"/>
      <c r="C65" s="175"/>
      <c r="D65" s="175"/>
      <c r="E65" s="65">
        <v>30</v>
      </c>
      <c r="F65" s="20"/>
      <c r="G65" s="21"/>
      <c r="H65" s="21"/>
      <c r="I65" s="22"/>
    </row>
    <row r="66" spans="1:9" x14ac:dyDescent="0.25">
      <c r="A66" s="23">
        <v>33</v>
      </c>
      <c r="B66" s="77" t="s">
        <v>169</v>
      </c>
      <c r="C66" s="77" t="s">
        <v>170</v>
      </c>
      <c r="D66" s="24" t="s">
        <v>61</v>
      </c>
      <c r="E66" s="23">
        <v>10</v>
      </c>
      <c r="F66" s="20"/>
      <c r="G66" s="21"/>
      <c r="H66" s="21"/>
      <c r="I66" s="22"/>
    </row>
    <row r="67" spans="1:9" x14ac:dyDescent="0.25">
      <c r="A67" s="23">
        <v>34</v>
      </c>
      <c r="B67" s="77" t="s">
        <v>172</v>
      </c>
      <c r="C67" s="33" t="s">
        <v>173</v>
      </c>
      <c r="D67" s="24" t="s">
        <v>61</v>
      </c>
      <c r="E67" s="23">
        <v>10</v>
      </c>
      <c r="F67" s="20"/>
      <c r="G67" s="21"/>
      <c r="H67" s="21"/>
      <c r="I67" s="22"/>
    </row>
    <row r="68" spans="1:9" x14ac:dyDescent="0.25">
      <c r="A68" s="23">
        <v>35</v>
      </c>
      <c r="B68" s="77" t="s">
        <v>171</v>
      </c>
      <c r="C68" s="33" t="s">
        <v>174</v>
      </c>
      <c r="D68" s="24" t="s">
        <v>61</v>
      </c>
      <c r="E68" s="23">
        <v>10</v>
      </c>
      <c r="F68" s="20"/>
      <c r="G68" s="21"/>
      <c r="H68" s="21"/>
      <c r="I68" s="22"/>
    </row>
  </sheetData>
  <sheetProtection algorithmName="SHA-512" hashValue="UlGBjgI/ApCP/egcBBQ3wc4j2B6WFIipLzC1CVnmF5Fpsk2M0zrezArlD0bgSd2c4zf2xbsOU5MjNMNtou5XnQ==" saltValue="N4xBT/OCyqrSH+5gPlOS9w==" spinCount="100000" sheet="1" selectLockedCells="1"/>
  <protectedRanges>
    <protectedRange sqref="G2:H2 G1 A1:F4 F5" name="Anlage_2_2"/>
    <protectedRange sqref="H1" name="Anlage_2_1_1"/>
    <protectedRange sqref="A22:E23 A44:E45 A65:E65" name="Anlage_2_2_2"/>
    <protectedRange sqref="A5:E5" name="Anlage_2_2_1"/>
    <protectedRange sqref="A6:E7" name="Anlage_2_2_1_1"/>
  </protectedRanges>
  <mergeCells count="30">
    <mergeCell ref="A1:E3"/>
    <mergeCell ref="A5:D5"/>
    <mergeCell ref="A6:D6"/>
    <mergeCell ref="A7:D7"/>
    <mergeCell ref="A51:D51"/>
    <mergeCell ref="A9:D9"/>
    <mergeCell ref="A14:D14"/>
    <mergeCell ref="A16:D16"/>
    <mergeCell ref="A18:D18"/>
    <mergeCell ref="A33:D33"/>
    <mergeCell ref="A22:D22"/>
    <mergeCell ref="A23:D23"/>
    <mergeCell ref="A25:D25"/>
    <mergeCell ref="A27:D27"/>
    <mergeCell ref="A29:D29"/>
    <mergeCell ref="A31:D31"/>
    <mergeCell ref="A65:D65"/>
    <mergeCell ref="A35:D35"/>
    <mergeCell ref="A44:D44"/>
    <mergeCell ref="A45:D45"/>
    <mergeCell ref="A47:D47"/>
    <mergeCell ref="A49:D49"/>
    <mergeCell ref="A37:D37"/>
    <mergeCell ref="A39:D39"/>
    <mergeCell ref="A53:D53"/>
    <mergeCell ref="A55:D55"/>
    <mergeCell ref="A57:D57"/>
    <mergeCell ref="A41:D41"/>
    <mergeCell ref="A59:D59"/>
    <mergeCell ref="A62:D62"/>
  </mergeCells>
  <phoneticPr fontId="24" type="noConversion"/>
  <dataValidations count="2">
    <dataValidation type="list" showInputMessage="1" showErrorMessage="1" sqref="D42:D43 D60:D61 D63:D64" xr:uid="{45CAD8F1-7684-C74C-8F8C-FA991BC8364F}">
      <formula1>"',Prüfung,Teilprüfung,Test"</formula1>
    </dataValidation>
    <dataValidation type="whole" errorStyle="information" allowBlank="1" showInputMessage="1" showErrorMessage="1" sqref="E42:E43 E60:E61 E63:E64" xr:uid="{EF05996E-79B8-2F4E-A5AF-F0566BC7152B}">
      <formula1>0</formula1>
      <formula2>100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Formular</vt:lpstr>
      <vt:lpstr>M.Sc. Biologie</vt:lpstr>
      <vt:lpstr>M.Sc. Aquatische Biologie</vt:lpstr>
      <vt:lpstr>M.Sc. Molekularbiologie</vt:lpstr>
      <vt:lpstr>M.Sc. Med. Biologie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Ide, Heike</cp:lastModifiedBy>
  <dcterms:created xsi:type="dcterms:W3CDTF">2021-02-01T20:11:49Z</dcterms:created>
  <dcterms:modified xsi:type="dcterms:W3CDTF">2025-12-03T14:27:17Z</dcterms:modified>
</cp:coreProperties>
</file>