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PO24\Master\"/>
    </mc:Choice>
  </mc:AlternateContent>
  <xr:revisionPtr revIDLastSave="0" documentId="13_ncr:1_{B49EEDA9-6360-4DD7-85A7-85B137F9B774}" xr6:coauthVersionLast="47" xr6:coauthVersionMax="47" xr10:uidLastSave="{00000000-0000-0000-0000-000000000000}"/>
  <bookViews>
    <workbookView xWindow="29100" yWindow="1950" windowWidth="18900" windowHeight="11055" tabRatio="773" xr2:uid="{00000000-000D-0000-FFFF-FFFF00000000}"/>
  </bookViews>
  <sheets>
    <sheet name="Formular" sheetId="1" r:id="rId1"/>
    <sheet name="Autom. and Safety - ACE" sheetId="2" r:id="rId2"/>
    <sheet name="Autom. and Safety - Sa. Sy." sheetId="3" r:id="rId3"/>
    <sheet name="Communications Engineering" sheetId="4" r:id="rId4"/>
    <sheet name="Embedded Systems" sheetId="5" r:id="rId5"/>
    <sheet name="Computer Eng. INS" sheetId="6" r:id="rId6"/>
    <sheet name="Computer Eng. ISV" sheetId="7" r:id="rId7"/>
    <sheet name="STG" sheetId="8" r:id="rId8"/>
  </sheets>
  <definedNames>
    <definedName name="_xlnm._FilterDatabase" localSheetId="0" hidden="1">Formular!$B$10:$B$66</definedName>
    <definedName name="_xlnm.Print_Area" localSheetId="2">'Autom. and Safety - Sa. Sy.'!$A$1:$E$238</definedName>
    <definedName name="_xlnm.Print_Area" localSheetId="3">'Communications Engineering'!$A$1:$E$225</definedName>
    <definedName name="_xlnm.Print_Area" localSheetId="5">'Computer Eng. INS'!$A$1:$E$170</definedName>
    <definedName name="_xlnm.Print_Area" localSheetId="6">'Computer Eng. ISV'!$A$1:$E$177</definedName>
    <definedName name="_xlnm.Print_Area" localSheetId="4">'Embedded Systems'!$A$1:$E$45</definedName>
    <definedName name="_xlnm.Print_Area" localSheetId="0">Formular!$B$1:$O$128</definedName>
    <definedName name="Z_38361E96_C2A6_4991_ACAC_0C359CB3CB75_.wvu.FilterData" localSheetId="0" hidden="1">Formular!$B$10:$B$66</definedName>
    <definedName name="Z_38361E96_C2A6_4991_ACAC_0C359CB3CB75_.wvu.PrintArea" localSheetId="0" hidden="1">Formular!$B$1:$O$117</definedName>
    <definedName name="Z_EC3C9B65_93AF_4809_AA87_BB93A7D1393C_.wvu.FilterData" localSheetId="0" hidden="1">Formular!$B$10:$B$66</definedName>
    <definedName name="Z_EC3C9B65_93AF_4809_AA87_BB93A7D1393C_.wvu.PrintArea" localSheetId="2" hidden="1">'Autom. and Safety - Sa. Sy.'!$A$1:$E$238</definedName>
    <definedName name="Z_EC3C9B65_93AF_4809_AA87_BB93A7D1393C_.wvu.PrintArea" localSheetId="3" hidden="1">'Communications Engineering'!$A$1:$E$225</definedName>
    <definedName name="Z_EC3C9B65_93AF_4809_AA87_BB93A7D1393C_.wvu.PrintArea" localSheetId="5" hidden="1">'Computer Eng. INS'!$A$1:$E$170</definedName>
    <definedName name="Z_EC3C9B65_93AF_4809_AA87_BB93A7D1393C_.wvu.PrintArea" localSheetId="6" hidden="1">'Computer Eng. ISV'!$A$1:$E$177</definedName>
    <definedName name="Z_EC3C9B65_93AF_4809_AA87_BB93A7D1393C_.wvu.PrintArea" localSheetId="4" hidden="1">'Embedded Systems'!$A$1:$E$45</definedName>
    <definedName name="Z_EC3C9B65_93AF_4809_AA87_BB93A7D1393C_.wvu.PrintArea" localSheetId="0" hidden="1">Formular!$B$1:$O$128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 name="Roßmüller, Kristina - Persönliche Ansicht" guid="{EC3C9B65-93AF-4809-AA87-BB93A7D1393C}" mergeInterval="0" personalView="1" xWindow="121" yWindow="121" windowWidth="1594" windowHeight="887" tabRatio="773"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1" i="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<sst xmlns="http://schemas.openxmlformats.org/spreadsheetml/2006/main" count="643" uniqueCount="226">
  <si>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</si>
  <si>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</si>
  <si>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</si>
  <si>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</si>
  <si>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</si>
  <si>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</si>
  <si>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</si>
  <si>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</si>
  <si>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</si>
  <si>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</si>
  <si>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</si>
  <si>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</si>
  <si>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</si>
  <si>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</si>
  <si>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</si>
  <si>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</si>
  <si>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</si>
  <si>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</si>
  <si>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</si>
  <si>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</si>
  <si>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</si>
  <si>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</si>
  <si>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</si>
  <si>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</si>
  <si>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ZKD</t>
  </si>
  <si>
    <t>ZKA</t>
  </si>
  <si>
    <t>ZGA</t>
  </si>
  <si>
    <t>Mehrgrößenregelung</t>
  </si>
  <si>
    <t>Modelling and Simulation of Dynamic Systems</t>
  </si>
  <si>
    <t>Modelling and Simulation of Dynamic Systems Lab</t>
  </si>
  <si>
    <t>Prozessautomatisierung</t>
  </si>
  <si>
    <t>Advanced Image Synthesis</t>
  </si>
  <si>
    <t>Biomechanik</t>
  </si>
  <si>
    <t>Computer Graphics</t>
  </si>
  <si>
    <t>Control Theory</t>
  </si>
  <si>
    <t>Fahrzeugdynamik</t>
  </si>
  <si>
    <t>Fahrzeugtechnik</t>
  </si>
  <si>
    <t>Fehlerdiagnose und Fehlertoleranz in technischen Systemen</t>
  </si>
  <si>
    <t>Game Architecture and Design</t>
  </si>
  <si>
    <t>Interaktive Systeme</t>
  </si>
  <si>
    <t>Modellierung nebenläufiger Systeme</t>
  </si>
  <si>
    <t>Modellierung, Analyse, Verifikation</t>
  </si>
  <si>
    <t>Optical Communications Technology</t>
  </si>
  <si>
    <t>Optische Signalverarbeitung</t>
  </si>
  <si>
    <t>Peer-to-Peer Systeme</t>
  </si>
  <si>
    <t>Robotik-Anwendungen</t>
  </si>
  <si>
    <t>Non Technical Subjects</t>
  </si>
  <si>
    <t xml:space="preserve">Studium Liberale </t>
  </si>
  <si>
    <t>Studium Liberale (extern erbrachte Leistung)</t>
  </si>
  <si>
    <t xml:space="preserve">Masterarbeit </t>
  </si>
  <si>
    <t xml:space="preserve">Master-Abschlussarbeit </t>
  </si>
  <si>
    <t>Antennas for Communications</t>
  </si>
  <si>
    <t>Antriebstechnik</t>
  </si>
  <si>
    <t>Automobilelektronik</t>
  </si>
  <si>
    <t>Cloud, Web &amp; Mobile</t>
  </si>
  <si>
    <t>Coding Theory</t>
  </si>
  <si>
    <t>Compilerbau</t>
  </si>
  <si>
    <t>Computational Electromagnetics 1</t>
  </si>
  <si>
    <t>Computational Electromagnetics 2</t>
  </si>
  <si>
    <t>Digitale Schaltungstechnik</t>
  </si>
  <si>
    <t>Distributed Systems</t>
  </si>
  <si>
    <t>Elektromagnetische Verträglichkeit</t>
  </si>
  <si>
    <t>Entwurf digitaler Systeme für FPGAs Praktikum</t>
  </si>
  <si>
    <t>Internet of Things: Protocols and System Software</t>
  </si>
  <si>
    <t>Kinematics of Robots and Mechanisms</t>
  </si>
  <si>
    <t>Kognitive technische Systeme</t>
  </si>
  <si>
    <t>Manipulatortechnik</t>
  </si>
  <si>
    <t>MATLAB for Communications</t>
  </si>
  <si>
    <t>Microwave Theory and Techniques Lab</t>
  </si>
  <si>
    <t>Nonlinear Control Systems</t>
  </si>
  <si>
    <t>Nonlinear Control Systems Lab</t>
  </si>
  <si>
    <t>Numerical Mathematics</t>
  </si>
  <si>
    <t>Operationsverstärker Praktikum</t>
  </si>
  <si>
    <t>Photovoltaik</t>
  </si>
  <si>
    <t>Power System Operation and Control</t>
  </si>
  <si>
    <t>Power System Operation and Control Lab</t>
  </si>
  <si>
    <t>Praxisprojekt Nachrichtentechnik</t>
  </si>
  <si>
    <t>Product Engineering</t>
  </si>
  <si>
    <t>Prozessautomatisierungstechnik</t>
  </si>
  <si>
    <t>Radio Propagation Channels</t>
  </si>
  <si>
    <t>Regelungstechnisches Aufbaupraktikum</t>
  </si>
  <si>
    <t>Regelungstheorie</t>
  </si>
  <si>
    <t>Robust Control</t>
  </si>
  <si>
    <t>Scientific Visualization</t>
  </si>
  <si>
    <t>Sensoren für Fortgeschrittene - Anwendungen, Schnittstellen und Signalverarbeitung</t>
  </si>
  <si>
    <t>State and Parameter Estimation</t>
  </si>
  <si>
    <t>Theoretische Elektrotechnik 1</t>
  </si>
  <si>
    <t>Theoretische Elektrotechnik 2</t>
  </si>
  <si>
    <t>Theorie statistischer Signale</t>
  </si>
  <si>
    <t>Übertragungstechnik</t>
  </si>
  <si>
    <t>Wahlpflichtbereich</t>
  </si>
  <si>
    <t>Übersicht aller Prüfungsleistungen im Studiengang
Master of Science Computer Engineering VT Intelligent Networked Systems</t>
  </si>
  <si>
    <t>Übersicht aller Prüfungsleistungen im Studiengang
Master of Science Computer Engineering VT Interactive Systems and Visualization</t>
  </si>
  <si>
    <t>Pflichtbereich</t>
  </si>
  <si>
    <t>EGR</t>
  </si>
  <si>
    <t>Übersicht aller Prüfungsleistungen im Studiengang
Master of Science Communications Engineering</t>
  </si>
  <si>
    <t>Masterprojekt</t>
  </si>
  <si>
    <t xml:space="preserve">Auslandsaufenthalt </t>
  </si>
  <si>
    <t>Auslandsaufenthalt</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</si>
  <si>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</si>
  <si>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</si>
  <si>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</si>
  <si>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</si>
  <si>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</si>
  <si>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</si>
  <si>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</si>
  <si>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</si>
  <si>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</si>
  <si>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</si>
  <si>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</si>
  <si>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</si>
  <si>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</si>
  <si>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</si>
  <si>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</si>
  <si>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</si>
  <si>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</si>
  <si>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</si>
  <si>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</si>
  <si>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</si>
  <si>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</si>
  <si>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</si>
  <si>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</si>
  <si>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</si>
  <si>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</si>
  <si>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</si>
  <si>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</si>
  <si>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</si>
  <si>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</si>
  <si>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</si>
  <si>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</si>
  <si>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</si>
  <si>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</si>
  <si>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</si>
  <si>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</si>
  <si>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</si>
  <si>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</si>
  <si>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</si>
  <si>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</si>
  <si>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</si>
  <si>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</si>
  <si>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</si>
  <si>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</si>
  <si>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</si>
  <si>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</si>
  <si>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</si>
  <si>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</si>
  <si>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</si>
  <si>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</si>
  <si>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</si>
  <si>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</si>
  <si>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</si>
  <si>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</si>
  <si>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Advanced Systems and Control Theory</t>
  </si>
  <si>
    <t>Terahertz Technology</t>
  </si>
  <si>
    <t>Learning Analytics</t>
  </si>
  <si>
    <t>Übersicht aller Prüfungsleistungen im Studiengang
Master of Science in Automation and Safety</t>
  </si>
  <si>
    <t xml:space="preserve">Diagnosis and prognosis </t>
  </si>
  <si>
    <t>Systemzuverlässigkeit und Notlaufstrategien</t>
  </si>
  <si>
    <t>Safe Systems</t>
  </si>
  <si>
    <t>Biofluidmechanik Projekt</t>
  </si>
  <si>
    <t xml:space="preserve">Qualitative Methods in Automation 1: Programming in Process Control Systems </t>
  </si>
  <si>
    <t xml:space="preserve">State and Parameter Estimation </t>
  </si>
  <si>
    <t>Systemtechnik und Systemoptimierung</t>
  </si>
  <si>
    <t>Hochfrequenzschaltungen und Leistungsbauelemente</t>
  </si>
  <si>
    <t>Hochfrequenzschaltungen und Leistungsbauelemente Praktikum</t>
  </si>
  <si>
    <t>Digital Games Research</t>
  </si>
  <si>
    <t>Diagnosis and Prognosis</t>
  </si>
  <si>
    <t>Lineare und Diskrete Optimierung mit Anwendungen auf Graphen</t>
  </si>
  <si>
    <t>Cooperation Systems</t>
  </si>
  <si>
    <t>Intelligent Learning Enviroments</t>
  </si>
  <si>
    <t>Übersicht aller Prüfungsleistungen im Studiengang
Master of Science Embedded Systems Engineering</t>
  </si>
  <si>
    <t>Pflichtmodule</t>
  </si>
  <si>
    <t>Mess- und Sensorsysteme</t>
  </si>
  <si>
    <t>Bedeutung des Rauschens in der Kommunikationstechnik</t>
  </si>
  <si>
    <t>Quantenkommunikation 2</t>
  </si>
  <si>
    <t>Systemtechnik</t>
  </si>
  <si>
    <t>Master of Science Computer Engineering Vertiefung Intelligent Networked Systems (PO 24)</t>
  </si>
  <si>
    <t>Internet of Things, Protocols and System Software</t>
  </si>
  <si>
    <t>Intelligent Learning Environments</t>
  </si>
  <si>
    <t>SKD</t>
  </si>
  <si>
    <t>Intelligent Learning Environments Praktikum</t>
  </si>
  <si>
    <t>Intelligent Learning Enviroments Praktikum</t>
  </si>
  <si>
    <t>Master of Science Computer Engineering Vertiefung Interactive Systems and Visualization (PO 24)</t>
  </si>
  <si>
    <t>Master of Science Embedded Systems (PO 24)</t>
  </si>
  <si>
    <t>Wahlmodule</t>
  </si>
  <si>
    <t>Master of Science Embedded Systems Engineering (PO24)</t>
  </si>
  <si>
    <t>Aktive elektronische Implantate</t>
  </si>
  <si>
    <t>Computational Electromagnetics 1 Praktikum</t>
  </si>
  <si>
    <t>Hochfrequenzschaltungen und Leistungselemente Praktikum</t>
  </si>
  <si>
    <t xml:space="preserve">Hochfrequenzschaltungen und Leistungsbauelemente </t>
  </si>
  <si>
    <t>Master of Science Automation and Safety - Safe Systems (PO 24)</t>
  </si>
  <si>
    <t>Mathematik E4 (für Elektrotechnik: Vektoranalyse)</t>
  </si>
  <si>
    <t>Functional Safety</t>
  </si>
  <si>
    <t>Regelungstheorie Pratkikum</t>
  </si>
  <si>
    <t>Advanced Control and Diagnosis Lab 1</t>
  </si>
  <si>
    <t>Advanced Control and Diagnosis Lab 2</t>
  </si>
  <si>
    <t>Pflichtprüfungen</t>
  </si>
  <si>
    <t>Wahlpflichtprüfungen</t>
  </si>
  <si>
    <t>Anlagen zur Erzeugung und Speicherung elektischer Engergie</t>
  </si>
  <si>
    <t>Die Methode der finiten Elemente 1</t>
  </si>
  <si>
    <t>Die Methode der finiten Elemente 2</t>
  </si>
  <si>
    <t>Energiewandlungsmaschinen</t>
  </si>
  <si>
    <t>Hochautomatisiertes Fahren und alternative Antriebssysteme</t>
  </si>
  <si>
    <t>Machine Learning</t>
  </si>
  <si>
    <t>SKB</t>
  </si>
  <si>
    <t>Product Engineering Praktikum</t>
  </si>
  <si>
    <t>Qualitative Methods in Automation 2: Automaten und Netze</t>
  </si>
  <si>
    <t>Master of Science Automation and Safety - Automation and Control Engineering (PO 24)</t>
  </si>
  <si>
    <t>Anlagen zur Erzeugung und Speicherung elektrischer Energie</t>
  </si>
  <si>
    <t>Applied Computational Fluid Dynamics</t>
  </si>
  <si>
    <t>Neuroengineering for Human-Centered-Interaction</t>
  </si>
  <si>
    <t>SKA</t>
  </si>
  <si>
    <t>Neuroengineering for Human-Centered-Interaction Praktikum</t>
  </si>
  <si>
    <t>Computational Fluid Dynamics for Incompressible Flows 2</t>
  </si>
  <si>
    <t>Qualitative Methoden der Regelungstechnik 2: Automaten und Netze</t>
  </si>
  <si>
    <t>Qualitative Methods in Automation 1: Programming in Process Control Systems</t>
  </si>
  <si>
    <t>Master of Science Communications Engineering (PO 24)</t>
  </si>
  <si>
    <t xml:space="preserve">Microwave Theory and Techniques </t>
  </si>
  <si>
    <t>Quanteninformationstheorie</t>
  </si>
  <si>
    <t>Antennas for Communications Praktikum</t>
  </si>
  <si>
    <t>Computational Electromagnetics 2 Praktikum</t>
  </si>
  <si>
    <t>OFDM-Übertragungstechnik</t>
  </si>
  <si>
    <t>Übertragungssysteme Pratkikum</t>
  </si>
  <si>
    <t>Mathematik E4</t>
  </si>
  <si>
    <t xml:space="preserve">Machine Learning </t>
  </si>
  <si>
    <t>Control Theory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</si>
</sst>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b/>
      <sz val="11"/>
      <name val="Calibri"/>
      <family val="2"/>
      <scheme val="minor"/>
    </font>
    <font>
      <b/>
      <sz val="13.5"/>
      <color theme="4" tint="-0.499984740745262"/>
      <name val="Calibri"/>
      <family val="2"/>
      <scheme val="minor"/>
    </font>
    <font>
      <b/>
      <sz val="14"/>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11"/>
      <color theme="0"/>
      <name val="Calibri"/>
      <family val="2"/>
      <scheme val="minor"/>
    </font>
    <font>
      <sz val="11"/>
      <color indexed="8"/>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medium">
        <color rgb="FFFF0000"/>
      </left>
      <right/>
      <top/>
      <bottom/>
      <diagonal/>
    </border>
  </borders>
  <cellStyleXfs count="25">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0" borderId="0"/>
    <xf numFmtId="0" fontId="31" fillId="0" borderId="0"/>
  </cellStyleXfs>
  <cellXfs count="273">
    <xf numFmtId="0" fontId="0" fillId="0" borderId="0" xfId="0"/>
    <xf numFmtId="0" fontId="0" fillId="0" borderId="0" xfId="0" applyAlignment="1">
      <alignment vertical="center"/>
    </xf>
    <xf numFmtId="0" fontId="21" fillId="0" borderId="9" xfId="0" applyFont="1" applyBorder="1" applyAlignment="1" applyProtection="1">
      <alignment vertical="center" wrapText="1" shrinkToFit="1"/>
      <protection locked="0"/>
    </xf>
    <xf numFmtId="0" fontId="0" fillId="0" borderId="0" xfId="0" applyProtection="1"/>
    <xf numFmtId="0" fontId="20" fillId="0" borderId="0" xfId="0" applyFont="1" applyProtection="1"/>
    <xf numFmtId="0" fontId="20" fillId="0" borderId="0" xfId="0" applyFont="1" applyAlignment="1" applyProtection="1"/>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8" xfId="0" applyFont="1" applyBorder="1" applyAlignment="1" applyProtection="1">
      <alignment horizontal="center" vertical="center" wrapText="1" shrinkToFit="1"/>
      <protection locked="0"/>
    </xf>
    <xf numFmtId="0" fontId="21" fillId="0" borderId="12" xfId="0" applyFont="1" applyBorder="1" applyAlignment="1" applyProtection="1">
      <alignment horizontal="center" vertical="center" wrapText="1" shrinkToFit="1"/>
      <protection locked="0"/>
    </xf>
    <xf numFmtId="0" fontId="21" fillId="0" borderId="14" xfId="0" applyFont="1" applyBorder="1" applyAlignment="1" applyProtection="1">
      <alignment vertical="center" wrapText="1" shrinkToFit="1"/>
      <protection locked="0"/>
    </xf>
    <xf numFmtId="0" fontId="19"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0" fontId="9" fillId="0" borderId="0" xfId="23"/>
    <xf numFmtId="0" fontId="9" fillId="0" borderId="0" xfId="23" applyAlignment="1"/>
    <xf numFmtId="164" fontId="10"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Border="1" applyAlignment="1" applyProtection="1">
      <alignment horizontal="center" vertical="center" wrapText="1" shrinkToFit="1"/>
      <protection locked="0"/>
    </xf>
    <xf numFmtId="0" fontId="0" fillId="0" borderId="21"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3"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9" fillId="0" borderId="0" xfId="23" applyFont="1" applyFill="1" applyBorder="1" applyAlignment="1">
      <alignment vertical="top"/>
    </xf>
    <xf numFmtId="0" fontId="9" fillId="0" borderId="0" xfId="23" applyAlignment="1">
      <alignment horizontal="center" vertical="top"/>
    </xf>
    <xf numFmtId="0" fontId="9" fillId="0" borderId="0" xfId="23" applyAlignment="1">
      <alignment horizontal="left" vertical="top"/>
    </xf>
    <xf numFmtId="0" fontId="9" fillId="0" borderId="0" xfId="23" applyAlignment="1">
      <alignment horizontal="right" vertical="top"/>
    </xf>
    <xf numFmtId="0" fontId="9" fillId="0" borderId="0" xfId="23" applyAlignment="1">
      <alignment vertical="top"/>
    </xf>
    <xf numFmtId="0" fontId="29" fillId="0" borderId="0" xfId="23" applyFont="1" applyFill="1" applyBorder="1" applyAlignment="1">
      <alignment vertical="top" wrapText="1"/>
    </xf>
    <xf numFmtId="0" fontId="24" fillId="0" borderId="0" xfId="0" applyFont="1"/>
    <xf numFmtId="0" fontId="7" fillId="0" borderId="1" xfId="23" applyFont="1" applyBorder="1" applyAlignment="1">
      <alignment horizontal="center" vertical="top" wrapText="1"/>
    </xf>
    <xf numFmtId="0" fontId="7" fillId="0" borderId="1" xfId="23" applyFont="1" applyBorder="1" applyAlignment="1">
      <alignment horizontal="left" vertical="top" wrapText="1"/>
    </xf>
    <xf numFmtId="0" fontId="7" fillId="0" borderId="1" xfId="0" quotePrefix="1" applyFont="1" applyBorder="1" applyAlignment="1">
      <alignment horizontal="left" vertical="center"/>
    </xf>
    <xf numFmtId="0" fontId="7" fillId="0" borderId="1" xfId="0" quotePrefix="1" applyFont="1" applyBorder="1" applyAlignment="1">
      <alignment horizontal="right" vertical="center"/>
    </xf>
    <xf numFmtId="0" fontId="7"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29" fillId="0" borderId="1" xfId="24" applyFont="1" applyFill="1" applyBorder="1"/>
    <xf numFmtId="0" fontId="0" fillId="0" borderId="1" xfId="0" quotePrefix="1" applyFont="1" applyBorder="1"/>
    <xf numFmtId="0" fontId="8" fillId="0" borderId="0" xfId="0" applyFont="1" applyFill="1" applyBorder="1" applyAlignment="1">
      <alignment horizontal="left" vertical="top" wrapText="1"/>
    </xf>
    <xf numFmtId="0" fontId="8" fillId="0" borderId="0" xfId="0"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9" fillId="0" borderId="0" xfId="23" applyBorder="1" applyAlignment="1">
      <alignment horizontal="center" vertical="top"/>
    </xf>
    <xf numFmtId="0" fontId="9" fillId="0" borderId="0" xfId="23" applyBorder="1" applyAlignment="1">
      <alignment horizontal="left" vertical="top"/>
    </xf>
    <xf numFmtId="0" fontId="9" fillId="0" borderId="0" xfId="23" applyBorder="1" applyAlignment="1">
      <alignment horizontal="right" vertical="top"/>
    </xf>
    <xf numFmtId="0" fontId="9" fillId="0" borderId="0" xfId="23" applyBorder="1" applyAlignment="1">
      <alignment vertical="top"/>
    </xf>
    <xf numFmtId="0" fontId="8" fillId="0" borderId="0" xfId="0" applyFont="1" applyBorder="1" applyAlignment="1">
      <alignment horizontal="center" vertical="top"/>
    </xf>
    <xf numFmtId="0" fontId="29" fillId="0" borderId="0" xfId="24" applyFont="1" applyFill="1" applyBorder="1" applyAlignment="1">
      <alignment horizontal="left" vertical="top"/>
    </xf>
    <xf numFmtId="0" fontId="29" fillId="0" borderId="0" xfId="24" applyFont="1" applyFill="1" applyBorder="1" applyAlignment="1">
      <alignment horizontal="right" vertical="top"/>
    </xf>
    <xf numFmtId="0" fontId="8" fillId="0" borderId="0" xfId="0" applyFont="1" applyBorder="1" applyAlignment="1">
      <alignment horizontal="left" vertical="top"/>
    </xf>
    <xf numFmtId="0" fontId="8" fillId="0" borderId="0" xfId="0" applyFont="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Border="1" applyAlignment="1">
      <alignment horizontal="right" vertical="top"/>
    </xf>
    <xf numFmtId="0" fontId="29" fillId="0" borderId="0" xfId="0" applyFont="1" applyFill="1" applyBorder="1" applyAlignment="1">
      <alignment horizontal="left" vertical="top"/>
    </xf>
    <xf numFmtId="0" fontId="29" fillId="0" borderId="0" xfId="0" applyFont="1" applyFill="1" applyBorder="1" applyAlignment="1">
      <alignment horizontal="right" vertical="top"/>
    </xf>
    <xf numFmtId="0" fontId="29" fillId="0" borderId="0" xfId="0" applyFont="1" applyBorder="1" applyAlignment="1">
      <alignment horizontal="center" vertical="top"/>
    </xf>
    <xf numFmtId="0" fontId="29" fillId="6" borderId="0" xfId="0" applyFont="1" applyFill="1" applyBorder="1" applyAlignment="1">
      <alignment horizontal="left" vertical="top"/>
    </xf>
    <xf numFmtId="0" fontId="29" fillId="6" borderId="0" xfId="0" applyFont="1" applyFill="1" applyBorder="1" applyAlignment="1">
      <alignment horizontal="right" vertical="top"/>
    </xf>
    <xf numFmtId="0" fontId="29" fillId="6" borderId="0" xfId="0" applyFont="1" applyFill="1" applyBorder="1" applyAlignment="1">
      <alignment horizontal="center" vertical="top"/>
    </xf>
    <xf numFmtId="0" fontId="29" fillId="0" borderId="0" xfId="0" applyFont="1" applyBorder="1" applyAlignment="1">
      <alignment horizontal="left" vertical="top"/>
    </xf>
    <xf numFmtId="0" fontId="29" fillId="0" borderId="0" xfId="0" applyFont="1" applyBorder="1" applyAlignment="1">
      <alignment horizontal="right" vertical="top"/>
    </xf>
    <xf numFmtId="0" fontId="8" fillId="0" borderId="0" xfId="0" applyFont="1" applyFill="1" applyBorder="1" applyAlignment="1">
      <alignment vertical="top"/>
    </xf>
    <xf numFmtId="0" fontId="30" fillId="0" borderId="0" xfId="1"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pplyProtection="1">
      <alignment horizontal="center" vertical="top"/>
      <protection locked="0"/>
    </xf>
    <xf numFmtId="0" fontId="8" fillId="0" borderId="0" xfId="0" quotePrefix="1" applyFont="1" applyFill="1" applyBorder="1" applyAlignment="1">
      <alignment horizontal="left" vertical="top"/>
    </xf>
    <xf numFmtId="0" fontId="32" fillId="0" borderId="0" xfId="1" applyFont="1" applyFill="1" applyBorder="1" applyAlignment="1">
      <alignment vertical="top"/>
    </xf>
    <xf numFmtId="0" fontId="8"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0" fontId="8" fillId="0" borderId="0" xfId="0" applyFont="1" applyFill="1" applyBorder="1" applyAlignment="1">
      <alignment vertical="top" wrapText="1"/>
    </xf>
    <xf numFmtId="0" fontId="29" fillId="0" borderId="0" xfId="0" applyFont="1" applyFill="1" applyBorder="1" applyAlignment="1">
      <alignment horizontal="center" vertical="top"/>
    </xf>
    <xf numFmtId="0" fontId="8" fillId="0" borderId="0" xfId="0" applyFont="1" applyFill="1" applyBorder="1" applyAlignment="1" applyProtection="1">
      <alignment horizontal="center" vertical="center"/>
      <protection locked="0"/>
    </xf>
    <xf numFmtId="0" fontId="8" fillId="0" borderId="0" xfId="23" applyFont="1" applyFill="1" applyBorder="1" applyAlignment="1">
      <alignment vertical="top"/>
    </xf>
    <xf numFmtId="0" fontId="29" fillId="0" borderId="1" xfId="24" applyFont="1" applyFill="1" applyBorder="1" applyAlignment="1">
      <alignment horizontal="left"/>
    </xf>
    <xf numFmtId="0" fontId="7" fillId="0" borderId="1" xfId="0" applyFont="1" applyBorder="1" applyAlignment="1">
      <alignment horizontal="center"/>
    </xf>
    <xf numFmtId="0" fontId="7" fillId="0" borderId="1" xfId="0" quotePrefix="1" applyFont="1" applyBorder="1" applyAlignment="1">
      <alignment horizontal="left"/>
    </xf>
    <xf numFmtId="0" fontId="29" fillId="0" borderId="0" xfId="0" applyFont="1" applyFill="1" applyBorder="1" applyAlignment="1">
      <alignment vertical="top"/>
    </xf>
    <xf numFmtId="0" fontId="7" fillId="0" borderId="1" xfId="0" quotePrefix="1" applyFont="1" applyBorder="1"/>
    <xf numFmtId="0" fontId="29" fillId="0" borderId="0" xfId="0" applyFont="1" applyFill="1" applyBorder="1" applyAlignment="1">
      <alignment vertical="top" wrapText="1"/>
    </xf>
    <xf numFmtId="0" fontId="0" fillId="0" borderId="1" xfId="0" applyFont="1" applyBorder="1" applyAlignment="1">
      <alignment horizontal="center"/>
    </xf>
    <xf numFmtId="0" fontId="8" fillId="0" borderId="1" xfId="0" applyFont="1" applyFill="1" applyBorder="1" applyAlignment="1">
      <alignment vertical="top"/>
    </xf>
    <xf numFmtId="0" fontId="6" fillId="0" borderId="1" xfId="0" applyFont="1" applyFill="1" applyBorder="1" applyAlignment="1">
      <alignment vertical="top"/>
    </xf>
    <xf numFmtId="0" fontId="8" fillId="0" borderId="1" xfId="0" applyFont="1" applyFill="1" applyBorder="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right" vertical="top" wrapText="1"/>
    </xf>
    <xf numFmtId="0" fontId="6" fillId="0" borderId="1" xfId="0" applyFont="1" applyFill="1" applyBorder="1" applyAlignment="1">
      <alignment vertical="top"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27" fillId="0" borderId="9" xfId="0" applyFont="1" applyBorder="1" applyAlignment="1" applyProtection="1">
      <alignment horizontal="center" vertical="top" wrapText="1"/>
    </xf>
    <xf numFmtId="0" fontId="39" fillId="0" borderId="0" xfId="0" applyFont="1"/>
    <xf numFmtId="0" fontId="46" fillId="0" borderId="0" xfId="0" applyFont="1"/>
    <xf numFmtId="0" fontId="53" fillId="0" borderId="0" xfId="0" applyFont="1" applyAlignment="1" applyProtection="1"/>
    <xf numFmtId="0" fontId="0" fillId="0" borderId="4" xfId="0" applyFont="1" applyFill="1" applyBorder="1" applyAlignment="1" applyProtection="1">
      <alignment horizontal="center" vertical="top" wrapText="1" shrinkToFit="1"/>
    </xf>
    <xf numFmtId="0" fontId="0" fillId="0" borderId="21" xfId="0" applyFont="1" applyBorder="1" applyAlignment="1" applyProtection="1">
      <alignment horizontal="center" vertical="top" wrapText="1" shrinkToFi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1" fillId="0" borderId="1" xfId="0" applyFont="1" applyBorder="1" applyAlignment="1" applyProtection="1">
      <alignment horizontal="center" vertical="center" wrapText="1" shrinkToFit="1"/>
    </xf>
    <xf numFmtId="0" fontId="36" fillId="0" borderId="0" xfId="0" applyFont="1" applyAlignment="1">
      <alignment horizontal="left" wrapText="1"/>
    </xf>
    <xf numFmtId="0" fontId="62" fillId="0" borderId="0" xfId="0" applyFont="1" applyAlignment="1"/>
    <xf numFmtId="0" fontId="64" fillId="0" borderId="0" xfId="23" applyFont="1" applyFill="1" applyBorder="1" applyAlignment="1">
      <alignment vertical="top"/>
    </xf>
    <xf numFmtId="0" fontId="30" fillId="5" borderId="1" xfId="23" applyFont="1" applyFill="1" applyBorder="1" applyAlignment="1">
      <alignment horizontal="center" vertical="top" wrapText="1"/>
    </xf>
    <xf numFmtId="0" fontId="30" fillId="5" borderId="1" xfId="23" applyFont="1" applyFill="1" applyBorder="1" applyAlignment="1">
      <alignment horizontal="left" vertical="top" wrapText="1"/>
    </xf>
    <xf numFmtId="0" fontId="0" fillId="0" borderId="1" xfId="0" applyFont="1" applyBorder="1" applyAlignment="1">
      <alignment horizontal="center"/>
    </xf>
    <xf numFmtId="0" fontId="29" fillId="0" borderId="1" xfId="0" applyFont="1" applyFill="1" applyBorder="1" applyAlignment="1">
      <alignment horizontal="center" vertical="center"/>
    </xf>
    <xf numFmtId="0" fontId="29" fillId="0" borderId="1" xfId="24" applyFont="1" applyFill="1" applyBorder="1" applyAlignment="1">
      <alignment horizontal="center"/>
    </xf>
    <xf numFmtId="0" fontId="29" fillId="0" borderId="1" xfId="0" applyFont="1" applyFill="1" applyBorder="1"/>
    <xf numFmtId="0" fontId="7" fillId="0" borderId="1" xfId="0" applyFont="1" applyFill="1" applyBorder="1" applyAlignment="1">
      <alignment horizontal="center"/>
    </xf>
    <xf numFmtId="0" fontId="7" fillId="0" borderId="1" xfId="0" applyFont="1" applyFill="1" applyBorder="1" applyAlignment="1">
      <alignment horizontal="left"/>
    </xf>
    <xf numFmtId="0" fontId="7" fillId="0" borderId="1" xfId="0" applyFont="1" applyFill="1" applyBorder="1"/>
    <xf numFmtId="0" fontId="5" fillId="0" borderId="1" xfId="0" applyFont="1" applyFill="1" applyBorder="1" applyAlignment="1">
      <alignment horizontal="left"/>
    </xf>
    <xf numFmtId="0" fontId="29" fillId="0" borderId="1" xfId="24" applyFont="1" applyFill="1" applyBorder="1" applyAlignment="1">
      <alignment wrapText="1"/>
    </xf>
    <xf numFmtId="0" fontId="7" fillId="0" borderId="30" xfId="0" applyFont="1" applyFill="1" applyBorder="1"/>
    <xf numFmtId="0" fontId="4" fillId="0" borderId="0" xfId="23" applyFont="1"/>
    <xf numFmtId="0" fontId="4" fillId="0" borderId="1" xfId="23" applyFont="1" applyBorder="1" applyAlignment="1">
      <alignment horizontal="center" vertical="top" wrapText="1"/>
    </xf>
    <xf numFmtId="0" fontId="4" fillId="0" borderId="1" xfId="23" applyFont="1" applyBorder="1" applyAlignment="1">
      <alignment horizontal="left" vertical="top" wrapText="1"/>
    </xf>
    <xf numFmtId="0" fontId="4" fillId="0" borderId="1" xfId="0" applyFont="1" applyBorder="1" applyAlignment="1">
      <alignment horizontal="center" vertical="center"/>
    </xf>
    <xf numFmtId="0" fontId="4" fillId="0" borderId="1" xfId="0" quotePrefix="1" applyFont="1" applyBorder="1" applyAlignment="1">
      <alignment horizontal="left" vertical="center"/>
    </xf>
    <xf numFmtId="0" fontId="4" fillId="0" borderId="1" xfId="0" quotePrefix="1" applyFont="1" applyBorder="1" applyAlignment="1">
      <alignment horizontal="right" vertical="center"/>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29" fillId="0" borderId="0" xfId="23" applyFont="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65" fillId="0" borderId="1" xfId="24" applyFont="1" applyBorder="1" applyAlignment="1">
      <alignment vertical="top" wrapText="1"/>
    </xf>
    <xf numFmtId="0" fontId="65" fillId="0" borderId="1" xfId="24" applyFont="1" applyBorder="1" applyAlignment="1">
      <alignment horizontal="center" vertical="top" wrapText="1"/>
    </xf>
    <xf numFmtId="0" fontId="29" fillId="0" borderId="1" xfId="24" applyFont="1" applyBorder="1" applyAlignment="1">
      <alignment vertical="top" wrapText="1"/>
    </xf>
    <xf numFmtId="0" fontId="4" fillId="4" borderId="1" xfId="0" applyFont="1" applyFill="1" applyBorder="1" applyAlignment="1" applyProtection="1">
      <alignment horizontal="center" vertical="top" wrapText="1"/>
      <protection locked="0"/>
    </xf>
    <xf numFmtId="0" fontId="4" fillId="0" borderId="1" xfId="0" quotePrefix="1" applyFont="1" applyBorder="1" applyAlignment="1">
      <alignment vertical="top" wrapText="1"/>
    </xf>
    <xf numFmtId="0" fontId="29"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xf>
    <xf numFmtId="0" fontId="3" fillId="0" borderId="1" xfId="0" quotePrefix="1" applyFont="1" applyBorder="1"/>
    <xf numFmtId="0" fontId="3" fillId="0" borderId="1" xfId="0" applyFont="1" applyBorder="1" applyAlignment="1">
      <alignment horizontal="left" vertical="top" wrapText="1"/>
    </xf>
    <xf numFmtId="0" fontId="3" fillId="0" borderId="1" xfId="0" applyFont="1" applyBorder="1" applyAlignment="1">
      <alignment vertical="top" wrapText="1"/>
    </xf>
    <xf numFmtId="0" fontId="29" fillId="0" borderId="1" xfId="0" applyFont="1" applyFill="1" applyBorder="1" applyAlignment="1">
      <alignment horizontal="center" vertical="center"/>
    </xf>
    <xf numFmtId="0" fontId="2" fillId="0" borderId="1" xfId="0" applyFont="1" applyFill="1" applyBorder="1" applyAlignment="1">
      <alignment horizontal="left"/>
    </xf>
    <xf numFmtId="0" fontId="2" fillId="0" borderId="1" xfId="0" applyFont="1" applyFill="1" applyBorder="1"/>
    <xf numFmtId="0" fontId="2" fillId="0" borderId="30" xfId="0" applyFont="1" applyFill="1" applyBorder="1" applyAlignment="1">
      <alignment horizontal="left"/>
    </xf>
    <xf numFmtId="0" fontId="2" fillId="0" borderId="30" xfId="0" applyFont="1" applyFill="1" applyBorder="1"/>
    <xf numFmtId="0" fontId="1" fillId="0" borderId="1" xfId="0" applyFont="1" applyFill="1" applyBorder="1" applyAlignment="1">
      <alignment horizontal="left"/>
    </xf>
    <xf numFmtId="0" fontId="1" fillId="0" borderId="1" xfId="0" applyFont="1" applyFill="1" applyBorder="1"/>
    <xf numFmtId="0" fontId="53" fillId="0" borderId="0" xfId="0" applyFont="1" applyAlignment="1" applyProtection="1">
      <alignment horizontal="left"/>
    </xf>
    <xf numFmtId="0" fontId="20" fillId="0" borderId="0" xfId="0" applyFont="1" applyAlignment="1" applyProtection="1">
      <alignment horizontal="left"/>
    </xf>
    <xf numFmtId="0" fontId="55" fillId="0" borderId="0" xfId="0" applyFont="1" applyAlignment="1">
      <alignment horizontal="left" vertical="center"/>
    </xf>
    <xf numFmtId="0" fontId="56" fillId="0" borderId="0" xfId="0" applyFont="1" applyAlignment="1">
      <alignment horizontal="left"/>
    </xf>
    <xf numFmtId="0" fontId="20" fillId="0" borderId="0" xfId="0" applyFont="1" applyAlignment="1" applyProtection="1">
      <alignment horizontal="left" vertical="center" wrapText="1"/>
    </xf>
    <xf numFmtId="0" fontId="53" fillId="0" borderId="0" xfId="0" applyFont="1" applyAlignment="1">
      <alignment horizontal="left" wrapText="1"/>
    </xf>
    <xf numFmtId="0" fontId="20" fillId="0" borderId="0" xfId="0" applyFont="1" applyAlignment="1" applyProtection="1">
      <alignment horizontal="left" vertical="top" wrapText="1"/>
    </xf>
    <xf numFmtId="0" fontId="53" fillId="0" borderId="0" xfId="0" applyFont="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9" fillId="0" borderId="17" xfId="0" applyFont="1" applyBorder="1" applyAlignment="1" applyProtection="1">
      <alignment horizontal="center" vertical="top" wrapText="1" shrinkToFit="1"/>
    </xf>
    <xf numFmtId="0" fontId="39" fillId="0" borderId="4" xfId="0" applyFont="1" applyBorder="1" applyAlignment="1" applyProtection="1">
      <alignment horizontal="center" vertical="top" wrapText="1" shrinkToFit="1"/>
    </xf>
    <xf numFmtId="0" fontId="17"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7" xfId="0" applyFont="1" applyBorder="1" applyAlignment="1">
      <alignment horizontal="right" vertical="center" wrapText="1" indent="1"/>
    </xf>
    <xf numFmtId="0" fontId="22" fillId="0" borderId="11" xfId="0" applyFont="1" applyBorder="1" applyAlignment="1">
      <alignment horizontal="right" vertical="center" indent="1"/>
    </xf>
    <xf numFmtId="0" fontId="23" fillId="0" borderId="11" xfId="0" applyFont="1" applyBorder="1" applyAlignment="1">
      <alignment vertical="center" wrapText="1"/>
    </xf>
    <xf numFmtId="0" fontId="23" fillId="0" borderId="25" xfId="0" applyFont="1" applyBorder="1" applyAlignment="1">
      <alignment vertical="center"/>
    </xf>
    <xf numFmtId="0" fontId="0" fillId="0" borderId="42" xfId="0" applyFont="1" applyBorder="1" applyAlignment="1">
      <alignment horizontal="left" vertical="center" wrapText="1"/>
    </xf>
    <xf numFmtId="0" fontId="0" fillId="0" borderId="20" xfId="0" applyFont="1" applyBorder="1" applyAlignment="1">
      <alignment horizontal="left" vertical="center" wrapText="1"/>
    </xf>
    <xf numFmtId="0" fontId="0" fillId="0" borderId="44" xfId="0" applyFont="1" applyBorder="1" applyAlignment="1">
      <alignment horizontal="left" vertical="center" wrapText="1"/>
    </xf>
    <xf numFmtId="0" fontId="0" fillId="0" borderId="20" xfId="0" applyBorder="1" applyAlignment="1" applyProtection="1">
      <alignment horizontal="left" vertical="top" wrapText="1"/>
    </xf>
    <xf numFmtId="0" fontId="0" fillId="0" borderId="20" xfId="0" applyBorder="1" applyAlignment="1" applyProtection="1">
      <alignment horizontal="left" vertical="top"/>
    </xf>
    <xf numFmtId="0" fontId="10" fillId="0" borderId="7"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19" xfId="0" applyFont="1" applyBorder="1" applyAlignment="1" applyProtection="1">
      <alignment horizontal="center" vertical="center" wrapText="1" shrinkToFit="1"/>
    </xf>
    <xf numFmtId="0" fontId="42" fillId="0" borderId="15" xfId="0" applyFont="1" applyBorder="1" applyAlignment="1" applyProtection="1">
      <alignment horizontal="right" vertical="center" wrapText="1" shrinkToFit="1"/>
    </xf>
    <xf numFmtId="0" fontId="42" fillId="0" borderId="18" xfId="0" applyFont="1" applyBorder="1" applyAlignment="1" applyProtection="1">
      <alignment horizontal="right" vertical="center" wrapText="1" shrinkToFit="1"/>
    </xf>
    <xf numFmtId="0" fontId="0" fillId="0" borderId="5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10" fillId="0" borderId="17" xfId="0" applyFont="1" applyBorder="1" applyAlignment="1" applyProtection="1">
      <alignment horizontal="center" vertical="center" wrapText="1" shrinkToFit="1"/>
    </xf>
    <xf numFmtId="0" fontId="10" fillId="0" borderId="30" xfId="0" applyFont="1" applyBorder="1" applyAlignment="1" applyProtection="1">
      <alignment horizontal="center" vertical="center" wrapText="1" shrinkToFit="1"/>
    </xf>
    <xf numFmtId="0" fontId="10" fillId="0" borderId="49"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31" xfId="0" applyFont="1" applyBorder="1" applyAlignment="1" applyProtection="1">
      <alignment horizontal="center" vertical="center" wrapText="1" shrinkToFit="1"/>
    </xf>
    <xf numFmtId="0" fontId="10" fillId="0" borderId="7"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2" xfId="0" applyFont="1" applyBorder="1" applyAlignment="1" applyProtection="1">
      <alignment horizontal="left" vertical="center" wrapText="1" shrinkToFit="1"/>
    </xf>
    <xf numFmtId="0" fontId="16" fillId="0" borderId="53" xfId="0" applyFont="1" applyBorder="1" applyAlignment="1" applyProtection="1">
      <alignment horizontal="left" vertical="center" wrapText="1" shrinkToFit="1"/>
      <protection locked="0"/>
    </xf>
    <xf numFmtId="0" fontId="16" fillId="0" borderId="6" xfId="0" applyFont="1" applyBorder="1" applyAlignment="1" applyProtection="1">
      <alignment horizontal="left" vertical="center" wrapText="1" shrinkToFit="1"/>
      <protection locked="0"/>
    </xf>
    <xf numFmtId="0" fontId="16" fillId="0" borderId="54" xfId="0" applyFont="1" applyBorder="1" applyAlignment="1" applyProtection="1">
      <alignment horizontal="left" vertical="center" wrapText="1" shrinkToFit="1"/>
      <protection locked="0"/>
    </xf>
    <xf numFmtId="0" fontId="10" fillId="0" borderId="17" xfId="0" applyFont="1" applyBorder="1" applyAlignment="1" applyProtection="1">
      <alignment horizontal="left" vertical="center" wrapText="1" shrinkToFit="1"/>
    </xf>
    <xf numFmtId="0" fontId="10" fillId="0" borderId="30" xfId="0" applyFont="1" applyBorder="1" applyAlignment="1" applyProtection="1">
      <alignment horizontal="left" vertical="center" wrapText="1" shrinkToFit="1"/>
    </xf>
    <xf numFmtId="0" fontId="10" fillId="0" borderId="4" xfId="0" applyFont="1" applyBorder="1" applyAlignment="1" applyProtection="1">
      <alignment horizontal="left" vertical="center" wrapText="1" shrinkToFit="1"/>
    </xf>
    <xf numFmtId="0" fontId="16" fillId="0" borderId="5" xfId="0" applyFont="1" applyBorder="1" applyAlignment="1" applyProtection="1">
      <alignment horizontal="left" vertical="center" wrapText="1" shrinkToFit="1"/>
      <protection locked="0"/>
    </xf>
    <xf numFmtId="0" fontId="16" fillId="0" borderId="30" xfId="0" applyFont="1" applyBorder="1" applyAlignment="1" applyProtection="1">
      <alignment horizontal="left" vertical="center" wrapText="1" shrinkToFit="1"/>
      <protection locked="0"/>
    </xf>
    <xf numFmtId="0" fontId="16" fillId="0" borderId="49" xfId="0" applyFont="1" applyBorder="1" applyAlignment="1" applyProtection="1">
      <alignment horizontal="left" vertical="center" wrapText="1" shrinkToFit="1"/>
      <protection locked="0"/>
    </xf>
    <xf numFmtId="0" fontId="10" fillId="0" borderId="17" xfId="0" applyFont="1" applyBorder="1" applyAlignment="1" applyProtection="1">
      <alignment horizontal="left" vertical="top" wrapText="1" shrinkToFit="1"/>
    </xf>
    <xf numFmtId="0" fontId="10" fillId="0" borderId="30" xfId="0" applyFont="1" applyBorder="1" applyAlignment="1" applyProtection="1">
      <alignment horizontal="left" vertical="top" wrapText="1" shrinkToFit="1"/>
    </xf>
    <xf numFmtId="0" fontId="10" fillId="0" borderId="4" xfId="0" applyFont="1" applyBorder="1" applyAlignment="1" applyProtection="1">
      <alignment horizontal="left" vertical="top" wrapText="1" shrinkToFit="1"/>
    </xf>
    <xf numFmtId="0" fontId="35" fillId="0" borderId="41" xfId="0" applyFont="1" applyBorder="1" applyAlignment="1" applyProtection="1">
      <alignment horizontal="left" vertical="center" wrapText="1" shrinkToFit="1"/>
    </xf>
    <xf numFmtId="0" fontId="10" fillId="0" borderId="33"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49" fontId="10" fillId="0" borderId="50" xfId="0" applyNumberFormat="1" applyFont="1" applyBorder="1" applyAlignment="1" applyProtection="1">
      <alignment horizontal="left" vertical="center" wrapText="1" shrinkToFit="1"/>
      <protection locked="0"/>
    </xf>
    <xf numFmtId="49" fontId="10" fillId="0" borderId="51" xfId="0" applyNumberFormat="1" applyFont="1" applyBorder="1" applyAlignment="1" applyProtection="1">
      <alignment horizontal="left" vertical="center" wrapText="1" shrinkToFit="1"/>
      <protection locked="0"/>
    </xf>
    <xf numFmtId="49" fontId="10" fillId="0" borderId="16" xfId="0" applyNumberFormat="1" applyFont="1" applyBorder="1" applyAlignment="1" applyProtection="1">
      <alignment horizontal="left" vertical="center" wrapText="1" shrinkToFit="1"/>
      <protection locked="0"/>
    </xf>
    <xf numFmtId="0" fontId="0" fillId="0" borderId="0" xfId="0" applyAlignment="1">
      <alignment horizontal="left"/>
    </xf>
    <xf numFmtId="0" fontId="46" fillId="0" borderId="0" xfId="0" applyFont="1" applyAlignment="1">
      <alignment horizontal="left"/>
    </xf>
    <xf numFmtId="0" fontId="10" fillId="0" borderId="0" xfId="0" applyFont="1" applyAlignment="1">
      <alignment horizontal="left" wrapText="1"/>
    </xf>
    <xf numFmtId="0" fontId="36" fillId="0" borderId="0" xfId="0" applyFont="1" applyAlignment="1">
      <alignment horizontal="left" wrapText="1"/>
    </xf>
    <xf numFmtId="0" fontId="36" fillId="0" borderId="0" xfId="0" applyFont="1" applyAlignment="1">
      <alignment horizontal="left"/>
    </xf>
    <xf numFmtId="0" fontId="28" fillId="0" borderId="46" xfId="0" applyFont="1" applyBorder="1" applyAlignment="1">
      <alignment horizontal="center" vertical="center" wrapText="1"/>
    </xf>
    <xf numFmtId="0" fontId="28" fillId="0" borderId="32" xfId="0" applyFont="1" applyBorder="1" applyAlignment="1">
      <alignment horizontal="center" vertical="center" wrapText="1"/>
    </xf>
    <xf numFmtId="0" fontId="22" fillId="0" borderId="34" xfId="0" applyFont="1" applyBorder="1" applyAlignment="1">
      <alignment horizontal="left" vertical="center" wrapText="1"/>
    </xf>
    <xf numFmtId="0" fontId="22" fillId="0" borderId="0" xfId="0" applyFont="1" applyBorder="1" applyAlignment="1">
      <alignment horizontal="left" vertical="center" wrapText="1"/>
    </xf>
    <xf numFmtId="0" fontId="22" fillId="0" borderId="35"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62" fillId="0" borderId="0" xfId="0" applyFont="1" applyAlignment="1">
      <alignment horizontal="left"/>
    </xf>
    <xf numFmtId="0" fontId="63" fillId="0" borderId="0" xfId="0" applyFont="1" applyAlignment="1">
      <alignment horizontal="left"/>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4" xfId="0" applyBorder="1" applyAlignment="1" applyProtection="1">
      <alignment horizontal="left" vertical="top" wrapText="1"/>
    </xf>
    <xf numFmtId="0" fontId="10" fillId="0" borderId="0" xfId="0" applyFont="1" applyAlignment="1">
      <alignment horizontal="left"/>
    </xf>
    <xf numFmtId="0" fontId="27" fillId="0" borderId="41" xfId="0" applyFont="1" applyBorder="1" applyAlignment="1">
      <alignment horizontal="left" vertical="top" wrapText="1"/>
    </xf>
    <xf numFmtId="0" fontId="27" fillId="0" borderId="33" xfId="0" applyFont="1" applyBorder="1" applyAlignment="1">
      <alignment horizontal="left" vertical="top" wrapText="1"/>
    </xf>
    <xf numFmtId="0" fontId="27" fillId="0" borderId="40" xfId="0" applyFont="1" applyBorder="1" applyAlignment="1">
      <alignment horizontal="left" vertical="top" wrapText="1"/>
    </xf>
    <xf numFmtId="0" fontId="27" fillId="0" borderId="36" xfId="0" applyFont="1" applyBorder="1" applyAlignment="1">
      <alignment horizontal="left" vertical="top" wrapText="1"/>
    </xf>
    <xf numFmtId="0" fontId="27" fillId="0" borderId="10" xfId="0" applyFont="1" applyBorder="1" applyAlignment="1">
      <alignment horizontal="left" vertical="top" wrapText="1"/>
    </xf>
    <xf numFmtId="0" fontId="27" fillId="0" borderId="45" xfId="0" applyFont="1" applyBorder="1" applyAlignment="1">
      <alignment horizontal="left" vertical="top" wrapText="1"/>
    </xf>
    <xf numFmtId="0" fontId="30" fillId="5" borderId="1" xfId="1" applyFont="1" applyFill="1" applyBorder="1" applyAlignment="1">
      <alignment horizontal="left" vertical="top"/>
    </xf>
    <xf numFmtId="0" fontId="0" fillId="0" borderId="1" xfId="0" applyFont="1" applyBorder="1" applyAlignment="1">
      <alignment horizontal="center"/>
    </xf>
    <xf numFmtId="0" fontId="34" fillId="0" borderId="0" xfId="0" applyFont="1" applyAlignment="1">
      <alignment horizontal="center" vertical="top" wrapText="1"/>
    </xf>
    <xf numFmtId="0" fontId="34" fillId="0" borderId="10" xfId="0" applyFont="1" applyBorder="1" applyAlignment="1">
      <alignment horizontal="center" vertical="top" wrapText="1"/>
    </xf>
    <xf numFmtId="0" fontId="7" fillId="0" borderId="1" xfId="0" applyFont="1" applyBorder="1" applyAlignment="1">
      <alignment horizontal="center" vertical="top" wrapText="1"/>
    </xf>
    <xf numFmtId="0" fontId="29" fillId="0" borderId="1" xfId="0" applyFont="1" applyBorder="1" applyAlignment="1">
      <alignment horizontal="center" vertical="center"/>
    </xf>
    <xf numFmtId="0" fontId="29" fillId="0" borderId="1" xfId="0" applyFont="1" applyFill="1" applyBorder="1" applyAlignment="1">
      <alignment horizontal="center" vertical="center"/>
    </xf>
    <xf numFmtId="0" fontId="7" fillId="0" borderId="5" xfId="0" applyFont="1" applyBorder="1" applyAlignment="1">
      <alignment horizontal="center"/>
    </xf>
    <xf numFmtId="0" fontId="7" fillId="0" borderId="30" xfId="0" applyFont="1" applyBorder="1" applyAlignment="1">
      <alignment horizontal="center"/>
    </xf>
    <xf numFmtId="0" fontId="7" fillId="0" borderId="4" xfId="0" applyFont="1" applyBorder="1" applyAlignment="1">
      <alignment horizontal="center"/>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top"/>
    </xf>
    <xf numFmtId="0" fontId="4" fillId="0" borderId="3" xfId="0" applyFont="1" applyBorder="1" applyAlignment="1">
      <alignment horizontal="center" vertical="top" wrapText="1"/>
    </xf>
    <xf numFmtId="0" fontId="30" fillId="5" borderId="1" xfId="1" applyFont="1" applyFill="1" applyBorder="1" applyAlignment="1">
      <alignment horizontal="left" vertical="top" wrapText="1"/>
    </xf>
    <xf numFmtId="0" fontId="4" fillId="0" borderId="1" xfId="0" applyFont="1" applyBorder="1" applyAlignment="1">
      <alignment horizontal="center" vertical="top" wrapText="1"/>
    </xf>
    <xf numFmtId="0" fontId="7" fillId="0" borderId="5" xfId="0" applyFont="1" applyFill="1" applyBorder="1" applyAlignment="1">
      <alignment horizontal="center"/>
    </xf>
    <xf numFmtId="0" fontId="7" fillId="0" borderId="30" xfId="0" applyFont="1" applyFill="1" applyBorder="1" applyAlignment="1">
      <alignment horizontal="center"/>
    </xf>
    <xf numFmtId="0" fontId="7" fillId="0" borderId="4" xfId="0" applyFont="1" applyFill="1" applyBorder="1" applyAlignment="1">
      <alignment horizontal="center"/>
    </xf>
    <xf numFmtId="0" fontId="33" fillId="0" borderId="0" xfId="0" applyFont="1" applyAlignment="1">
      <alignment horizontal="center" vertical="top" wrapText="1"/>
    </xf>
    <xf numFmtId="0" fontId="33" fillId="0" borderId="10" xfId="0" applyFont="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kristina.rossmueller@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31" name="Option Button 7" descr=" Nein"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32" name="Option Button 8" descr=" Ja"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topLeftCell="A4" zoomScaleNormal="100" zoomScaleSheetLayoutView="100" workbookViewId="0">
      <selection activeCell="G7" sqref="G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76" t="s">
        <v>105</v>
      </c>
      <c r="C1" s="177"/>
      <c r="D1" s="177"/>
      <c r="E1" s="177"/>
      <c r="F1" s="177"/>
      <c r="G1" s="177"/>
      <c r="H1" s="177"/>
      <c r="I1" s="177"/>
      <c r="J1" s="177"/>
      <c r="K1" s="177"/>
      <c r="L1" s="177"/>
      <c r="M1" s="177"/>
      <c r="N1" s="177"/>
      <c r="O1" s="177"/>
    </row>
    <row r="2" spans="2:15" s="1" customFormat="1" ht="31.5" customHeight="1" thickBot="1" x14ac:dyDescent="0.3">
      <c r="B2" s="187" t="s">
        <v>106</v>
      </c>
      <c r="C2" s="188"/>
      <c r="D2" s="188"/>
      <c r="E2" s="188"/>
      <c r="F2" s="188"/>
      <c r="G2" s="188"/>
      <c r="H2" s="188"/>
      <c r="I2" s="188"/>
      <c r="J2" s="188"/>
      <c r="K2" s="188"/>
      <c r="L2" s="188"/>
      <c r="M2" s="188"/>
      <c r="N2" s="188"/>
      <c r="O2" s="188"/>
    </row>
    <row r="3" spans="2:15" ht="35.1" customHeight="1" x14ac:dyDescent="0.25">
      <c r="B3" s="205" t="s">
        <v>99</v>
      </c>
      <c r="C3" s="206"/>
      <c r="D3" s="206"/>
      <c r="E3" s="206"/>
      <c r="F3" s="207"/>
      <c r="G3" s="208"/>
      <c r="H3" s="209"/>
      <c r="I3" s="209"/>
      <c r="J3" s="209"/>
      <c r="K3" s="209"/>
      <c r="L3" s="209"/>
      <c r="M3" s="209"/>
      <c r="N3" s="209"/>
      <c r="O3" s="210"/>
    </row>
    <row r="4" spans="2:15" ht="35.1" customHeight="1" x14ac:dyDescent="0.25">
      <c r="B4" s="211" t="s">
        <v>100</v>
      </c>
      <c r="C4" s="212"/>
      <c r="D4" s="212"/>
      <c r="E4" s="212"/>
      <c r="F4" s="213"/>
      <c r="G4" s="214"/>
      <c r="H4" s="215"/>
      <c r="I4" s="215"/>
      <c r="J4" s="215"/>
      <c r="K4" s="215"/>
      <c r="L4" s="215"/>
      <c r="M4" s="215"/>
      <c r="N4" s="215"/>
      <c r="O4" s="216"/>
    </row>
    <row r="5" spans="2:15" ht="35.1" customHeight="1" x14ac:dyDescent="0.25">
      <c r="B5" s="211" t="s">
        <v>101</v>
      </c>
      <c r="C5" s="212"/>
      <c r="D5" s="212"/>
      <c r="E5" s="212"/>
      <c r="F5" s="213"/>
      <c r="G5" s="214"/>
      <c r="H5" s="215"/>
      <c r="I5" s="215"/>
      <c r="J5" s="215"/>
      <c r="K5" s="215"/>
      <c r="L5" s="215"/>
      <c r="M5" s="215"/>
      <c r="N5" s="215"/>
      <c r="O5" s="216"/>
    </row>
    <row r="6" spans="2:15" ht="35.1" customHeight="1" x14ac:dyDescent="0.25">
      <c r="B6" s="217" t="s">
        <v>102</v>
      </c>
      <c r="C6" s="218"/>
      <c r="D6" s="218"/>
      <c r="E6" s="218"/>
      <c r="F6" s="219"/>
      <c r="G6" s="214"/>
      <c r="H6" s="215"/>
      <c r="I6" s="215"/>
      <c r="J6" s="215"/>
      <c r="K6" s="215"/>
      <c r="L6" s="215"/>
      <c r="M6" s="215"/>
      <c r="N6" s="215"/>
      <c r="O6" s="216"/>
    </row>
    <row r="7" spans="2:15" ht="45.75" customHeight="1" thickBot="1" x14ac:dyDescent="0.3">
      <c r="B7" s="220" t="s">
        <v>103</v>
      </c>
      <c r="C7" s="221"/>
      <c r="D7" s="221"/>
      <c r="E7" s="221"/>
      <c r="F7" s="222"/>
      <c r="G7" s="223" t="s">
        <v>176</v>
      </c>
      <c r="H7" s="224"/>
      <c r="I7" s="225"/>
      <c r="J7" s="192" t="s">
        <v>104</v>
      </c>
      <c r="K7" s="193"/>
      <c r="L7" s="193"/>
      <c r="M7" s="193"/>
      <c r="N7" s="193"/>
      <c r="O7" s="30">
        <v>4</v>
      </c>
    </row>
    <row r="8" spans="2:15" ht="15.75" customHeight="1" x14ac:dyDescent="0.25">
      <c r="B8" s="189" t="s">
        <v>107</v>
      </c>
      <c r="C8" s="190"/>
      <c r="D8" s="190"/>
      <c r="E8" s="190"/>
      <c r="F8" s="190"/>
      <c r="G8" s="190"/>
      <c r="H8" s="190"/>
      <c r="I8" s="191"/>
      <c r="J8" s="194" t="s">
        <v>108</v>
      </c>
      <c r="K8" s="195"/>
      <c r="L8" s="195"/>
      <c r="M8" s="195"/>
      <c r="N8" s="195"/>
      <c r="O8" s="196"/>
    </row>
    <row r="9" spans="2:15" ht="31.5" customHeight="1" x14ac:dyDescent="0.25">
      <c r="B9" s="200"/>
      <c r="C9" s="201"/>
      <c r="D9" s="201"/>
      <c r="E9" s="201"/>
      <c r="F9" s="201"/>
      <c r="G9" s="202"/>
      <c r="H9" s="203" t="s">
        <v>109</v>
      </c>
      <c r="I9" s="204"/>
      <c r="J9" s="197"/>
      <c r="K9" s="198"/>
      <c r="L9" s="198"/>
      <c r="M9" s="198"/>
      <c r="N9" s="198"/>
      <c r="O9" s="199"/>
    </row>
    <row r="10" spans="2:15" ht="146.25" customHeight="1" x14ac:dyDescent="0.25">
      <c r="B10" s="174" t="s">
        <v>137</v>
      </c>
      <c r="C10" s="175"/>
      <c r="D10" s="114" t="s">
        <v>149</v>
      </c>
      <c r="E10" s="13" t="s">
        <v>110</v>
      </c>
      <c r="F10" s="13" t="s">
        <v>111</v>
      </c>
      <c r="G10" s="111" t="s">
        <v>112</v>
      </c>
      <c r="H10" s="110" t="s">
        <v>113</v>
      </c>
      <c r="I10" s="106" t="s">
        <v>114</v>
      </c>
      <c r="J10" s="15" t="s">
        <v>113</v>
      </c>
      <c r="K10" s="6" t="s">
        <v>115</v>
      </c>
      <c r="L10" s="17" t="s">
        <v>138</v>
      </c>
      <c r="M10" s="6" t="s">
        <v>116</v>
      </c>
      <c r="N10" s="6" t="s">
        <v>117</v>
      </c>
      <c r="O10" s="14" t="s">
        <v>118</v>
      </c>
    </row>
    <row r="11" spans="2:15" x14ac:dyDescent="0.25">
      <c r="B11" s="172"/>
      <c r="C11" s="173"/>
      <c r="D11" s="37"/>
      <c r="E11" s="7"/>
      <c r="F11" s="8"/>
      <c r="G11" s="34"/>
      <c r="H11" s="33"/>
      <c r="I11" s="12" t="str">
        <f>IF(H11&gt;0,
IF(Formular!$G$7=STG!$A$3,VLOOKUP(Formular!H11,'Autom. and Safety - ACE'!$A$5:$E$1001,4,FALSE),
IF(Formular!$G$7=STG!$A$4,VLOOKUP(Formular!H11,'Autom. and Safety - Sa. Sy.'!$A$5:$E$108,4,FALSE),
IF(Formular!$G$7=STG!$A$5,VLOOKUP(Formular!H11,'Communications Engineering'!$A$5:$E$996,4,FALSE),
IF(Formular!$G$7=STG!$A$6,VLOOKUP(Formular!H11,'Embedded Systems'!$A$5:$E$310,4,FALSE),
IF(Formular!$G$7=STG!$A$7,VLOOKUP(Formular!H11,'Computer Eng. INS'!$A$5:$E$954,4,FALSE),
IF(Formular!$G$7=STG!$A$8,VLOOKUP(Formular!H11,'Computer Eng. ISV'!$A$5:$E$954,4,FALSE))))))),"")</f>
        <v/>
      </c>
      <c r="J11" s="9"/>
      <c r="K11" s="12" t="str">
        <f>IF(J11&gt;0,
IF(Formular!$G$7=STG!$A$3,LEFT(TEXT(VLOOKUP(J11,'Autom. and Safety - ACE'!$A$4:$E$1993,2,FALSE),0)
&amp;"/"&amp;TEXT(VLOOKUP(J11,'Autom. and Safety - ACE'!$A$4:$E$1993,3,FALSE),0)
&amp;"/"&amp;TEXT(VLOOKUP(J11,'Autom. and Safety - ACE'!$A$4:$E$1993,4,FALSE),0),45),
IF(Formular!$G$7=STG!$A$4,LEFT(TEXT(VLOOKUP(J11,'Autom. and Safety - Sa. Sy.'!$A$4:$E$2001,2,FALSE),0)
&amp;"/"&amp;TEXT(VLOOKUP(J11,'Autom. and Safety - Sa. Sy.'!$A$4:$E$2001,3,FALSE),0)
&amp;"/"&amp;TEXT(VLOOKUP(J11,'Autom. and Safety - Sa. Sy.'!$A$4:$E$2001,4,FALSE),0),45),
IF(Formular!$G$7=STG!$A$5,LEFT(TEXT(VLOOKUP(J11,'Communications Engineering'!$A$4:$E$1990,2,FALSE),0)
&amp;"/"&amp;TEXT(VLOOKUP(J11,'Communications Engineering'!$A$4:$E$1990,3,FALSE),0)
&amp;"/"&amp;TEXT(VLOOKUP(J11,'Communications Engineering'!$A$4:$E$1990,4,FALSE),0),45),
IF(Formular!$G$7=STG!$A$6,LEFT(TEXT(VLOOKUP(J11,'Embedded Systems'!$A$4:$E$1304,2,FALSE),0)
&amp;"/"&amp;TEXT(VLOOKUP(J11,'Embedded Systems'!$A$4:$E$1304,3,FALSE),0)
&amp;"/"&amp;TEXT(VLOOKUP(J11,'Embedded Systems'!$A$4:$E$1304,4,FALSE),0),45),
IF(Formular!$G$7=STG!$A$7,LEFT(TEXT(VLOOKUP(J11,'Computer Eng. INS'!$A$4:$E$1948,2,FALSE),0)
&amp;"/"&amp;TEXT(VLOOKUP(J11,'Computer Eng. INS'!$A$4:$E$1948,3,FALSE),0)
&amp;"/"&amp;TEXT(VLOOKUP(J11,'Computer Eng. INS'!$A$4:$E$1948,4,FALSE),0),45),
IF(Formular!$G$7=STG!$A$8,LEFT(TEXT(VLOOKUP(J11,'Computer Eng. ISV'!$A$4:$E$1948,2,FALSE),0)
&amp;"/"&amp;TEXT(VLOOKUP(J11,'Computer Eng. ISV'!$A$4:$E$1948,3,FALSE),0)
&amp;"/"&amp;TEXT(VLOOKUP(J11,'Computer Eng. ISV'!$A$4:$E$1948,4,FALSE),0),45))))))),"")</f>
        <v/>
      </c>
      <c r="L11" s="37" t="s">
        <v>16</v>
      </c>
      <c r="M11" s="115" t="str">
        <f>IF(OR(J11="",L11="A",L11="B",L11="C",L11="D"),"",
IF(J11&gt;0,
IF(Formular!$G$7=STG!$A$3,VLOOKUP(Formular!J11,'Autom. and Safety - ACE'!$A$5:$E$999,5,FALSE),
IF(Formular!$G$7=STG!$A$4,VLOOKUP(Formular!J11,'Autom. and Safety - Sa. Sy.'!$A$5:$E$1007,5,FALSE),
IF(Formular!$G$7=STG!$A$5,VLOOKUP(Formular!J11,'Communications Engineering'!$A$5:$E$996,5,FALSE),
IF(Formular!$G$7=STG!$A$6,VLOOKUP(Formular!J11,'Embedded Systems'!$A$5:$E$310,5,FALSE),
IF(Formular!$G$7=STG!$A$7,VLOOKUP(Formular!J11,'Computer Eng. INS'!$A$5:$E$954,5,FALSE),
IF(Formular!$G$7=STG!$A$8,VLOOKUP(Formular!J11,'Computer Eng. ISV'!$A$5:$E$954,5,FALSE))))))),""))</f>
        <v/>
      </c>
      <c r="N11" s="35"/>
      <c r="O11" s="2"/>
    </row>
    <row r="12" spans="2:15" x14ac:dyDescent="0.25">
      <c r="B12" s="172"/>
      <c r="C12" s="173"/>
      <c r="D12" s="37"/>
      <c r="E12" s="7"/>
      <c r="F12" s="8"/>
      <c r="G12" s="34"/>
      <c r="H12" s="33"/>
      <c r="I12" s="12" t="str">
        <f>IF(H12&gt;0,
IF(Formular!$G$7=STG!$A$3,VLOOKUP(Formular!H12,'Autom. and Safety - ACE'!$A$5:$E$1001,4,FALSE),
IF(Formular!$G$7=STG!$A$4,VLOOKUP(Formular!H12,'Autom. and Safety - Sa. Sy.'!$A$5:$E$108,4,FALSE),
IF(Formular!$G$7=STG!$A$5,VLOOKUP(Formular!H12,'Communications Engineering'!$A$5:$E$996,4,FALSE),
IF(Formular!$G$7=STG!$A$6,VLOOKUP(Formular!H12,'Embedded Systems'!$A$5:$E$310,4,FALSE),
IF(Formular!$G$7=STG!$A$7,VLOOKUP(Formular!H12,'Computer Eng. INS'!$A$5:$E$954,4,FALSE),
IF(Formular!$G$7=STG!$A$8,VLOOKUP(Formular!H12,'Computer Eng. ISV'!$A$5:$E$954,4,FALSE))))))),"")</f>
        <v/>
      </c>
      <c r="J12" s="9"/>
      <c r="K12" s="12" t="str">
        <f>IF(J12&gt;0,
IF(Formular!$G$7=STG!$A$3,LEFT(TEXT(VLOOKUP(J12,'Autom. and Safety - ACE'!$A$4:$E$1993,2,FALSE),0)
&amp;"/"&amp;TEXT(VLOOKUP(J12,'Autom. and Safety - ACE'!$A$4:$E$1993,3,FALSE),0)
&amp;"/"&amp;TEXT(VLOOKUP(J12,'Autom. and Safety - ACE'!$A$4:$E$1993,4,FALSE),0),45),
IF(Formular!$G$7=STG!$A$4,LEFT(TEXT(VLOOKUP(J12,'Autom. and Safety - Sa. Sy.'!$A$4:$E$2001,2,FALSE),0)
&amp;"/"&amp;TEXT(VLOOKUP(J12,'Autom. and Safety - Sa. Sy.'!$A$4:$E$2001,3,FALSE),0)
&amp;"/"&amp;TEXT(VLOOKUP(J12,'Autom. and Safety - Sa. Sy.'!$A$4:$E$2001,4,FALSE),0),45),
IF(Formular!$G$7=STG!$A$5,LEFT(TEXT(VLOOKUP(J12,'Communications Engineering'!$A$4:$E$1990,2,FALSE),0)
&amp;"/"&amp;TEXT(VLOOKUP(J12,'Communications Engineering'!$A$4:$E$1990,3,FALSE),0)
&amp;"/"&amp;TEXT(VLOOKUP(J12,'Communications Engineering'!$A$4:$E$1990,4,FALSE),0),45),
IF(Formular!$G$7=STG!$A$6,LEFT(TEXT(VLOOKUP(J12,'Embedded Systems'!$A$4:$E$1304,2,FALSE),0)
&amp;"/"&amp;TEXT(VLOOKUP(J12,'Embedded Systems'!$A$4:$E$1304,3,FALSE),0)
&amp;"/"&amp;TEXT(VLOOKUP(J12,'Embedded Systems'!$A$4:$E$1304,4,FALSE),0),45),
IF(Formular!$G$7=STG!$A$7,LEFT(TEXT(VLOOKUP(J12,'Computer Eng. INS'!$A$4:$E$1948,2,FALSE),0)
&amp;"/"&amp;TEXT(VLOOKUP(J12,'Computer Eng. INS'!$A$4:$E$1948,3,FALSE),0)
&amp;"/"&amp;TEXT(VLOOKUP(J12,'Computer Eng. INS'!$A$4:$E$1948,4,FALSE),0),45),
IF(Formular!$G$7=STG!$A$8,LEFT(TEXT(VLOOKUP(J12,'Computer Eng. ISV'!$A$4:$E$1948,2,FALSE),0)
&amp;"/"&amp;TEXT(VLOOKUP(J12,'Computer Eng. ISV'!$A$4:$E$1948,3,FALSE),0)
&amp;"/"&amp;TEXT(VLOOKUP(J12,'Computer Eng. ISV'!$A$4:$E$1948,4,FALSE),0),45))))))),"")</f>
        <v/>
      </c>
      <c r="L12" s="37" t="s">
        <v>16</v>
      </c>
      <c r="M12" s="115" t="str">
        <f>IF(OR(J12="",L12="A",L12="B",L12="C",L12="D"),"",
IF(J12&gt;0,
IF(Formular!$G$7=STG!$A$3,VLOOKUP(Formular!J12,'Autom. and Safety - ACE'!$A$5:$E$999,5,FALSE),
IF(Formular!$G$7=STG!$A$4,VLOOKUP(Formular!J12,'Autom. and Safety - Sa. Sy.'!$A$5:$E$1007,5,FALSE),
IF(Formular!$G$7=STG!$A$5,VLOOKUP(Formular!J12,'Communications Engineering'!$A$5:$E$996,5,FALSE),
IF(Formular!$G$7=STG!$A$6,VLOOKUP(Formular!J12,'Embedded Systems'!$A$5:$E$310,5,FALSE),
IF(Formular!$G$7=STG!$A$7,VLOOKUP(Formular!J12,'Computer Eng. INS'!$A$5:$E$954,5,FALSE),
IF(Formular!$G$7=STG!$A$8,VLOOKUP(Formular!J12,'Computer Eng. ISV'!$A$5:$E$954,5,FALSE))))))),""))</f>
        <v/>
      </c>
      <c r="N12" s="35"/>
      <c r="O12" s="2"/>
    </row>
    <row r="13" spans="2:15" x14ac:dyDescent="0.25">
      <c r="B13" s="172"/>
      <c r="C13" s="173"/>
      <c r="D13" s="37"/>
      <c r="E13" s="7"/>
      <c r="F13" s="8"/>
      <c r="G13" s="34"/>
      <c r="H13" s="33"/>
      <c r="I13" s="12" t="str">
        <f>IF(H13&gt;0,
IF(Formular!$G$7=STG!$A$3,VLOOKUP(Formular!H13,'Autom. and Safety - ACE'!$A$5:$E$1001,4,FALSE),
IF(Formular!$G$7=STG!$A$4,VLOOKUP(Formular!H13,'Autom. and Safety - Sa. Sy.'!$A$5:$E$108,4,FALSE),
IF(Formular!$G$7=STG!$A$5,VLOOKUP(Formular!H13,'Communications Engineering'!$A$5:$E$996,4,FALSE),
IF(Formular!$G$7=STG!$A$6,VLOOKUP(Formular!H13,'Embedded Systems'!$A$5:$E$310,4,FALSE),
IF(Formular!$G$7=STG!$A$7,VLOOKUP(Formular!H13,'Computer Eng. INS'!$A$5:$E$954,4,FALSE),
IF(Formular!$G$7=STG!$A$8,VLOOKUP(Formular!H13,'Computer Eng. ISV'!$A$5:$E$954,4,FALSE))))))),"")</f>
        <v/>
      </c>
      <c r="J13" s="9"/>
      <c r="K13" s="12" t="str">
        <f>IF(J13&gt;0,
IF(Formular!$G$7=STG!$A$3,LEFT(TEXT(VLOOKUP(J13,'Autom. and Safety - ACE'!$A$4:$E$1993,2,FALSE),0)
&amp;"/"&amp;TEXT(VLOOKUP(J13,'Autom. and Safety - ACE'!$A$4:$E$1993,3,FALSE),0)
&amp;"/"&amp;TEXT(VLOOKUP(J13,'Autom. and Safety - ACE'!$A$4:$E$1993,4,FALSE),0),45),
IF(Formular!$G$7=STG!$A$4,LEFT(TEXT(VLOOKUP(J13,'Autom. and Safety - Sa. Sy.'!$A$4:$E$2001,2,FALSE),0)
&amp;"/"&amp;TEXT(VLOOKUP(J13,'Autom. and Safety - Sa. Sy.'!$A$4:$E$2001,3,FALSE),0)
&amp;"/"&amp;TEXT(VLOOKUP(J13,'Autom. and Safety - Sa. Sy.'!$A$4:$E$2001,4,FALSE),0),45),
IF(Formular!$G$7=STG!$A$5,LEFT(TEXT(VLOOKUP(J13,'Communications Engineering'!$A$4:$E$1990,2,FALSE),0)
&amp;"/"&amp;TEXT(VLOOKUP(J13,'Communications Engineering'!$A$4:$E$1990,3,FALSE),0)
&amp;"/"&amp;TEXT(VLOOKUP(J13,'Communications Engineering'!$A$4:$E$1990,4,FALSE),0),45),
IF(Formular!$G$7=STG!$A$6,LEFT(TEXT(VLOOKUP(J13,'Embedded Systems'!$A$4:$E$1304,2,FALSE),0)
&amp;"/"&amp;TEXT(VLOOKUP(J13,'Embedded Systems'!$A$4:$E$1304,3,FALSE),0)
&amp;"/"&amp;TEXT(VLOOKUP(J13,'Embedded Systems'!$A$4:$E$1304,4,FALSE),0),45),
IF(Formular!$G$7=STG!$A$7,LEFT(TEXT(VLOOKUP(J13,'Computer Eng. INS'!$A$4:$E$1948,2,FALSE),0)
&amp;"/"&amp;TEXT(VLOOKUP(J13,'Computer Eng. INS'!$A$4:$E$1948,3,FALSE),0)
&amp;"/"&amp;TEXT(VLOOKUP(J13,'Computer Eng. INS'!$A$4:$E$1948,4,FALSE),0),45),
IF(Formular!$G$7=STG!$A$8,LEFT(TEXT(VLOOKUP(J13,'Computer Eng. ISV'!$A$4:$E$1948,2,FALSE),0)
&amp;"/"&amp;TEXT(VLOOKUP(J13,'Computer Eng. ISV'!$A$4:$E$1948,3,FALSE),0)
&amp;"/"&amp;TEXT(VLOOKUP(J13,'Computer Eng. ISV'!$A$4:$E$1948,4,FALSE),0),45))))))),"")</f>
        <v/>
      </c>
      <c r="L13" s="37" t="s">
        <v>16</v>
      </c>
      <c r="M13" s="115" t="str">
        <f>IF(OR(J13="",L13="A",L13="B",L13="C",L13="D"),"",
IF(J13&gt;0,
IF(Formular!$G$7=STG!$A$3,VLOOKUP(Formular!J13,'Autom. and Safety - ACE'!$A$5:$E$999,5,FALSE),
IF(Formular!$G$7=STG!$A$4,VLOOKUP(Formular!J13,'Autom. and Safety - Sa. Sy.'!$A$5:$E$1007,5,FALSE),
IF(Formular!$G$7=STG!$A$5,VLOOKUP(Formular!J13,'Communications Engineering'!$A$5:$E$996,5,FALSE),
IF(Formular!$G$7=STG!$A$6,VLOOKUP(Formular!J13,'Embedded Systems'!$A$5:$E$310,5,FALSE),
IF(Formular!$G$7=STG!$A$7,VLOOKUP(Formular!J13,'Computer Eng. INS'!$A$5:$E$954,5,FALSE),
IF(Formular!$G$7=STG!$A$8,VLOOKUP(Formular!J13,'Computer Eng. ISV'!$A$5:$E$954,5,FALSE))))))),""))</f>
        <v/>
      </c>
      <c r="N13" s="35"/>
      <c r="O13" s="2"/>
    </row>
    <row r="14" spans="2:15" x14ac:dyDescent="0.25">
      <c r="B14" s="172"/>
      <c r="C14" s="173"/>
      <c r="D14" s="37"/>
      <c r="E14" s="7"/>
      <c r="F14" s="8"/>
      <c r="G14" s="34"/>
      <c r="H14" s="33"/>
      <c r="I14" s="12" t="str">
        <f>IF(H14&gt;0,
IF(Formular!$G$7=STG!$A$3,VLOOKUP(Formular!H14,'Autom. and Safety - ACE'!$A$5:$E$1001,4,FALSE),
IF(Formular!$G$7=STG!$A$4,VLOOKUP(Formular!H14,'Autom. and Safety - Sa. Sy.'!$A$5:$E$108,4,FALSE),
IF(Formular!$G$7=STG!$A$5,VLOOKUP(Formular!H14,'Communications Engineering'!$A$5:$E$996,4,FALSE),
IF(Formular!$G$7=STG!$A$6,VLOOKUP(Formular!H14,'Embedded Systems'!$A$5:$E$310,4,FALSE),
IF(Formular!$G$7=STG!$A$7,VLOOKUP(Formular!H14,'Computer Eng. INS'!$A$5:$E$954,4,FALSE),
IF(Formular!$G$7=STG!$A$8,VLOOKUP(Formular!H14,'Computer Eng. ISV'!$A$5:$E$954,4,FALSE))))))),"")</f>
        <v/>
      </c>
      <c r="J14" s="9"/>
      <c r="K14" s="12" t="str">
        <f>IF(J14&gt;0,
IF(Formular!$G$7=STG!$A$3,LEFT(TEXT(VLOOKUP(J14,'Autom. and Safety - ACE'!$A$4:$E$1993,2,FALSE),0)
&amp;"/"&amp;TEXT(VLOOKUP(J14,'Autom. and Safety - ACE'!$A$4:$E$1993,3,FALSE),0)
&amp;"/"&amp;TEXT(VLOOKUP(J14,'Autom. and Safety - ACE'!$A$4:$E$1993,4,FALSE),0),45),
IF(Formular!$G$7=STG!$A$4,LEFT(TEXT(VLOOKUP(J14,'Autom. and Safety - Sa. Sy.'!$A$4:$E$2001,2,FALSE),0)
&amp;"/"&amp;TEXT(VLOOKUP(J14,'Autom. and Safety - Sa. Sy.'!$A$4:$E$2001,3,FALSE),0)
&amp;"/"&amp;TEXT(VLOOKUP(J14,'Autom. and Safety - Sa. Sy.'!$A$4:$E$2001,4,FALSE),0),45),
IF(Formular!$G$7=STG!$A$5,LEFT(TEXT(VLOOKUP(J14,'Communications Engineering'!$A$4:$E$1990,2,FALSE),0)
&amp;"/"&amp;TEXT(VLOOKUP(J14,'Communications Engineering'!$A$4:$E$1990,3,FALSE),0)
&amp;"/"&amp;TEXT(VLOOKUP(J14,'Communications Engineering'!$A$4:$E$1990,4,FALSE),0),45),
IF(Formular!$G$7=STG!$A$6,LEFT(TEXT(VLOOKUP(J14,'Embedded Systems'!$A$4:$E$1304,2,FALSE),0)
&amp;"/"&amp;TEXT(VLOOKUP(J14,'Embedded Systems'!$A$4:$E$1304,3,FALSE),0)
&amp;"/"&amp;TEXT(VLOOKUP(J14,'Embedded Systems'!$A$4:$E$1304,4,FALSE),0),45),
IF(Formular!$G$7=STG!$A$7,LEFT(TEXT(VLOOKUP(J14,'Computer Eng. INS'!$A$4:$E$1948,2,FALSE),0)
&amp;"/"&amp;TEXT(VLOOKUP(J14,'Computer Eng. INS'!$A$4:$E$1948,3,FALSE),0)
&amp;"/"&amp;TEXT(VLOOKUP(J14,'Computer Eng. INS'!$A$4:$E$1948,4,FALSE),0),45),
IF(Formular!$G$7=STG!$A$8,LEFT(TEXT(VLOOKUP(J14,'Computer Eng. ISV'!$A$4:$E$1948,2,FALSE),0)
&amp;"/"&amp;TEXT(VLOOKUP(J14,'Computer Eng. ISV'!$A$4:$E$1948,3,FALSE),0)
&amp;"/"&amp;TEXT(VLOOKUP(J14,'Computer Eng. ISV'!$A$4:$E$1948,4,FALSE),0),45))))))),"")</f>
        <v/>
      </c>
      <c r="L14" s="37" t="s">
        <v>16</v>
      </c>
      <c r="M14" s="115" t="str">
        <f>IF(OR(J14="",L14="A",L14="B",L14="C",L14="D"),"",
IF(J14&gt;0,
IF(Formular!$G$7=STG!$A$3,VLOOKUP(Formular!J14,'Autom. and Safety - ACE'!$A$5:$E$999,5,FALSE),
IF(Formular!$G$7=STG!$A$4,VLOOKUP(Formular!J14,'Autom. and Safety - Sa. Sy.'!$A$5:$E$1007,5,FALSE),
IF(Formular!$G$7=STG!$A$5,VLOOKUP(Formular!J14,'Communications Engineering'!$A$5:$E$996,5,FALSE),
IF(Formular!$G$7=STG!$A$6,VLOOKUP(Formular!J14,'Embedded Systems'!$A$5:$E$310,5,FALSE),
IF(Formular!$G$7=STG!$A$7,VLOOKUP(Formular!J14,'Computer Eng. INS'!$A$5:$E$954,5,FALSE),
IF(Formular!$G$7=STG!$A$8,VLOOKUP(Formular!J14,'Computer Eng. ISV'!$A$5:$E$954,5,FALSE))))))),""))</f>
        <v/>
      </c>
      <c r="N14" s="35"/>
      <c r="O14" s="2"/>
    </row>
    <row r="15" spans="2:15" x14ac:dyDescent="0.25">
      <c r="B15" s="172"/>
      <c r="C15" s="173"/>
      <c r="D15" s="37"/>
      <c r="E15" s="7"/>
      <c r="F15" s="8"/>
      <c r="G15" s="34"/>
      <c r="H15" s="33"/>
      <c r="I15" s="12" t="str">
        <f>IF(H15&gt;0,
IF(Formular!$G$7=STG!$A$3,VLOOKUP(Formular!H15,'Autom. and Safety - ACE'!$A$5:$E$1001,4,FALSE),
IF(Formular!$G$7=STG!$A$4,VLOOKUP(Formular!H15,'Autom. and Safety - Sa. Sy.'!$A$5:$E$108,4,FALSE),
IF(Formular!$G$7=STG!$A$5,VLOOKUP(Formular!H15,'Communications Engineering'!$A$5:$E$996,4,FALSE),
IF(Formular!$G$7=STG!$A$6,VLOOKUP(Formular!H15,'Embedded Systems'!$A$5:$E$310,4,FALSE),
IF(Formular!$G$7=STG!$A$7,VLOOKUP(Formular!H15,'Computer Eng. INS'!$A$5:$E$954,4,FALSE),
IF(Formular!$G$7=STG!$A$8,VLOOKUP(Formular!H15,'Computer Eng. ISV'!$A$5:$E$954,4,FALSE))))))),"")</f>
        <v/>
      </c>
      <c r="J15" s="9"/>
      <c r="K15" s="12" t="str">
        <f>IF(J15&gt;0,
IF(Formular!$G$7=STG!$A$3,LEFT(TEXT(VLOOKUP(J15,'Autom. and Safety - ACE'!$A$4:$E$1993,2,FALSE),0)
&amp;"/"&amp;TEXT(VLOOKUP(J15,'Autom. and Safety - ACE'!$A$4:$E$1993,3,FALSE),0)
&amp;"/"&amp;TEXT(VLOOKUP(J15,'Autom. and Safety - ACE'!$A$4:$E$1993,4,FALSE),0),45),
IF(Formular!$G$7=STG!$A$4,LEFT(TEXT(VLOOKUP(J15,'Autom. and Safety - Sa. Sy.'!$A$4:$E$2001,2,FALSE),0)
&amp;"/"&amp;TEXT(VLOOKUP(J15,'Autom. and Safety - Sa. Sy.'!$A$4:$E$2001,3,FALSE),0)
&amp;"/"&amp;TEXT(VLOOKUP(J15,'Autom. and Safety - Sa. Sy.'!$A$4:$E$2001,4,FALSE),0),45),
IF(Formular!$G$7=STG!$A$5,LEFT(TEXT(VLOOKUP(J15,'Communications Engineering'!$A$4:$E$1990,2,FALSE),0)
&amp;"/"&amp;TEXT(VLOOKUP(J15,'Communications Engineering'!$A$4:$E$1990,3,FALSE),0)
&amp;"/"&amp;TEXT(VLOOKUP(J15,'Communications Engineering'!$A$4:$E$1990,4,FALSE),0),45),
IF(Formular!$G$7=STG!$A$6,LEFT(TEXT(VLOOKUP(J15,'Embedded Systems'!$A$4:$E$1304,2,FALSE),0)
&amp;"/"&amp;TEXT(VLOOKUP(J15,'Embedded Systems'!$A$4:$E$1304,3,FALSE),0)
&amp;"/"&amp;TEXT(VLOOKUP(J15,'Embedded Systems'!$A$4:$E$1304,4,FALSE),0),45),
IF(Formular!$G$7=STG!$A$7,LEFT(TEXT(VLOOKUP(J15,'Computer Eng. INS'!$A$4:$E$1948,2,FALSE),0)
&amp;"/"&amp;TEXT(VLOOKUP(J15,'Computer Eng. INS'!$A$4:$E$1948,3,FALSE),0)
&amp;"/"&amp;TEXT(VLOOKUP(J15,'Computer Eng. INS'!$A$4:$E$1948,4,FALSE),0),45),
IF(Formular!$G$7=STG!$A$8,LEFT(TEXT(VLOOKUP(J15,'Computer Eng. ISV'!$A$4:$E$1948,2,FALSE),0)
&amp;"/"&amp;TEXT(VLOOKUP(J15,'Computer Eng. ISV'!$A$4:$E$1948,3,FALSE),0)
&amp;"/"&amp;TEXT(VLOOKUP(J15,'Computer Eng. ISV'!$A$4:$E$1948,4,FALSE),0),45))))))),"")</f>
        <v/>
      </c>
      <c r="L15" s="37" t="s">
        <v>16</v>
      </c>
      <c r="M15" s="115" t="str">
        <f>IF(OR(J15="",L15="A",L15="B",L15="C",L15="D"),"",
IF(J15&gt;0,
IF(Formular!$G$7=STG!$A$3,VLOOKUP(Formular!J15,'Autom. and Safety - ACE'!$A$5:$E$999,5,FALSE),
IF(Formular!$G$7=STG!$A$4,VLOOKUP(Formular!J15,'Autom. and Safety - Sa. Sy.'!$A$5:$E$1007,5,FALSE),
IF(Formular!$G$7=STG!$A$5,VLOOKUP(Formular!J15,'Communications Engineering'!$A$5:$E$996,5,FALSE),
IF(Formular!$G$7=STG!$A$6,VLOOKUP(Formular!J15,'Embedded Systems'!$A$5:$E$310,5,FALSE),
IF(Formular!$G$7=STG!$A$7,VLOOKUP(Formular!J15,'Computer Eng. INS'!$A$5:$E$954,5,FALSE),
IF(Formular!$G$7=STG!$A$8,VLOOKUP(Formular!J15,'Computer Eng. ISV'!$A$5:$E$954,5,FALSE))))))),""))</f>
        <v/>
      </c>
      <c r="N15" s="35"/>
      <c r="O15" s="2"/>
    </row>
    <row r="16" spans="2:15" x14ac:dyDescent="0.25">
      <c r="B16" s="172"/>
      <c r="C16" s="173"/>
      <c r="D16" s="37"/>
      <c r="E16" s="7"/>
      <c r="F16" s="8"/>
      <c r="G16" s="34"/>
      <c r="H16" s="33"/>
      <c r="I16" s="12" t="str">
        <f>IF(H16&gt;0,
IF(Formular!$G$7=STG!$A$3,VLOOKUP(Formular!H16,'Autom. and Safety - ACE'!$A$5:$E$1001,4,FALSE),
IF(Formular!$G$7=STG!$A$4,VLOOKUP(Formular!H16,'Autom. and Safety - Sa. Sy.'!$A$5:$E$108,4,FALSE),
IF(Formular!$G$7=STG!$A$5,VLOOKUP(Formular!H16,'Communications Engineering'!$A$5:$E$996,4,FALSE),
IF(Formular!$G$7=STG!$A$6,VLOOKUP(Formular!H16,'Embedded Systems'!$A$5:$E$310,4,FALSE),
IF(Formular!$G$7=STG!$A$7,VLOOKUP(Formular!H16,'Computer Eng. INS'!$A$5:$E$954,4,FALSE),
IF(Formular!$G$7=STG!$A$8,VLOOKUP(Formular!H16,'Computer Eng. ISV'!$A$5:$E$954,4,FALSE))))))),"")</f>
        <v/>
      </c>
      <c r="J16" s="9"/>
      <c r="K16" s="12" t="str">
        <f>IF(J16&gt;0,
IF(Formular!$G$7=STG!$A$3,LEFT(TEXT(VLOOKUP(J16,'Autom. and Safety - ACE'!$A$4:$E$1993,2,FALSE),0)
&amp;"/"&amp;TEXT(VLOOKUP(J16,'Autom. and Safety - ACE'!$A$4:$E$1993,3,FALSE),0)
&amp;"/"&amp;TEXT(VLOOKUP(J16,'Autom. and Safety - ACE'!$A$4:$E$1993,4,FALSE),0),45),
IF(Formular!$G$7=STG!$A$4,LEFT(TEXT(VLOOKUP(J16,'Autom. and Safety - Sa. Sy.'!$A$4:$E$2001,2,FALSE),0)
&amp;"/"&amp;TEXT(VLOOKUP(J16,'Autom. and Safety - Sa. Sy.'!$A$4:$E$2001,3,FALSE),0)
&amp;"/"&amp;TEXT(VLOOKUP(J16,'Autom. and Safety - Sa. Sy.'!$A$4:$E$2001,4,FALSE),0),45),
IF(Formular!$G$7=STG!$A$5,LEFT(TEXT(VLOOKUP(J16,'Communications Engineering'!$A$4:$E$1990,2,FALSE),0)
&amp;"/"&amp;TEXT(VLOOKUP(J16,'Communications Engineering'!$A$4:$E$1990,3,FALSE),0)
&amp;"/"&amp;TEXT(VLOOKUP(J16,'Communications Engineering'!$A$4:$E$1990,4,FALSE),0),45),
IF(Formular!$G$7=STG!$A$6,LEFT(TEXT(VLOOKUP(J16,'Embedded Systems'!$A$4:$E$1304,2,FALSE),0)
&amp;"/"&amp;TEXT(VLOOKUP(J16,'Embedded Systems'!$A$4:$E$1304,3,FALSE),0)
&amp;"/"&amp;TEXT(VLOOKUP(J16,'Embedded Systems'!$A$4:$E$1304,4,FALSE),0),45),
IF(Formular!$G$7=STG!$A$7,LEFT(TEXT(VLOOKUP(J16,'Computer Eng. INS'!$A$4:$E$1948,2,FALSE),0)
&amp;"/"&amp;TEXT(VLOOKUP(J16,'Computer Eng. INS'!$A$4:$E$1948,3,FALSE),0)
&amp;"/"&amp;TEXT(VLOOKUP(J16,'Computer Eng. INS'!$A$4:$E$1948,4,FALSE),0),45),
IF(Formular!$G$7=STG!$A$8,LEFT(TEXT(VLOOKUP(J16,'Computer Eng. ISV'!$A$4:$E$1948,2,FALSE),0)
&amp;"/"&amp;TEXT(VLOOKUP(J16,'Computer Eng. ISV'!$A$4:$E$1948,3,FALSE),0)
&amp;"/"&amp;TEXT(VLOOKUP(J16,'Computer Eng. ISV'!$A$4:$E$1948,4,FALSE),0),45))))))),"")</f>
        <v/>
      </c>
      <c r="L16" s="37" t="s">
        <v>16</v>
      </c>
      <c r="M16" s="115" t="str">
        <f>IF(OR(J16="",L16="A",L16="B",L16="C",L16="D"),"",
IF(J16&gt;0,
IF(Formular!$G$7=STG!$A$3,VLOOKUP(Formular!J16,'Autom. and Safety - ACE'!$A$5:$E$999,5,FALSE),
IF(Formular!$G$7=STG!$A$4,VLOOKUP(Formular!J16,'Autom. and Safety - Sa. Sy.'!$A$5:$E$1007,5,FALSE),
IF(Formular!$G$7=STG!$A$5,VLOOKUP(Formular!J16,'Communications Engineering'!$A$5:$E$996,5,FALSE),
IF(Formular!$G$7=STG!$A$6,VLOOKUP(Formular!J16,'Embedded Systems'!$A$5:$E$310,5,FALSE),
IF(Formular!$G$7=STG!$A$7,VLOOKUP(Formular!J16,'Computer Eng. INS'!$A$5:$E$954,5,FALSE),
IF(Formular!$G$7=STG!$A$8,VLOOKUP(Formular!J16,'Computer Eng. ISV'!$A$5:$E$954,5,FALSE))))))),""))</f>
        <v/>
      </c>
      <c r="N16" s="35"/>
      <c r="O16" s="2"/>
    </row>
    <row r="17" spans="2:15" x14ac:dyDescent="0.25">
      <c r="B17" s="172"/>
      <c r="C17" s="173"/>
      <c r="D17" s="37"/>
      <c r="E17" s="7"/>
      <c r="F17" s="8"/>
      <c r="G17" s="34"/>
      <c r="H17" s="33"/>
      <c r="I17" s="12" t="str">
        <f>IF(H17&gt;0,
IF(Formular!$G$7=STG!$A$3,VLOOKUP(Formular!H17,'Autom. and Safety - ACE'!$A$5:$E$1001,4,FALSE),
IF(Formular!$G$7=STG!$A$4,VLOOKUP(Formular!H17,'Autom. and Safety - Sa. Sy.'!$A$5:$E$108,4,FALSE),
IF(Formular!$G$7=STG!$A$5,VLOOKUP(Formular!H17,'Communications Engineering'!$A$5:$E$996,4,FALSE),
IF(Formular!$G$7=STG!$A$6,VLOOKUP(Formular!H17,'Embedded Systems'!$A$5:$E$310,4,FALSE),
IF(Formular!$G$7=STG!$A$7,VLOOKUP(Formular!H17,'Computer Eng. INS'!$A$5:$E$954,4,FALSE),
IF(Formular!$G$7=STG!$A$8,VLOOKUP(Formular!H17,'Computer Eng. ISV'!$A$5:$E$954,4,FALSE))))))),"")</f>
        <v/>
      </c>
      <c r="J17" s="9"/>
      <c r="K17" s="12" t="str">
        <f>IF(J17&gt;0,
IF(Formular!$G$7=STG!$A$3,LEFT(TEXT(VLOOKUP(J17,'Autom. and Safety - ACE'!$A$4:$E$1993,2,FALSE),0)
&amp;"/"&amp;TEXT(VLOOKUP(J17,'Autom. and Safety - ACE'!$A$4:$E$1993,3,FALSE),0)
&amp;"/"&amp;TEXT(VLOOKUP(J17,'Autom. and Safety - ACE'!$A$4:$E$1993,4,FALSE),0),45),
IF(Formular!$G$7=STG!$A$4,LEFT(TEXT(VLOOKUP(J17,'Autom. and Safety - Sa. Sy.'!$A$4:$E$2001,2,FALSE),0)
&amp;"/"&amp;TEXT(VLOOKUP(J17,'Autom. and Safety - Sa. Sy.'!$A$4:$E$2001,3,FALSE),0)
&amp;"/"&amp;TEXT(VLOOKUP(J17,'Autom. and Safety - Sa. Sy.'!$A$4:$E$2001,4,FALSE),0),45),
IF(Formular!$G$7=STG!$A$5,LEFT(TEXT(VLOOKUP(J17,'Communications Engineering'!$A$4:$E$1990,2,FALSE),0)
&amp;"/"&amp;TEXT(VLOOKUP(J17,'Communications Engineering'!$A$4:$E$1990,3,FALSE),0)
&amp;"/"&amp;TEXT(VLOOKUP(J17,'Communications Engineering'!$A$4:$E$1990,4,FALSE),0),45),
IF(Formular!$G$7=STG!$A$6,LEFT(TEXT(VLOOKUP(J17,'Embedded Systems'!$A$4:$E$1304,2,FALSE),0)
&amp;"/"&amp;TEXT(VLOOKUP(J17,'Embedded Systems'!$A$4:$E$1304,3,FALSE),0)
&amp;"/"&amp;TEXT(VLOOKUP(J17,'Embedded Systems'!$A$4:$E$1304,4,FALSE),0),45),
IF(Formular!$G$7=STG!$A$7,LEFT(TEXT(VLOOKUP(J17,'Computer Eng. INS'!$A$4:$E$1948,2,FALSE),0)
&amp;"/"&amp;TEXT(VLOOKUP(J17,'Computer Eng. INS'!$A$4:$E$1948,3,FALSE),0)
&amp;"/"&amp;TEXT(VLOOKUP(J17,'Computer Eng. INS'!$A$4:$E$1948,4,FALSE),0),45),
IF(Formular!$G$7=STG!$A$8,LEFT(TEXT(VLOOKUP(J17,'Computer Eng. ISV'!$A$4:$E$1948,2,FALSE),0)
&amp;"/"&amp;TEXT(VLOOKUP(J17,'Computer Eng. ISV'!$A$4:$E$1948,3,FALSE),0)
&amp;"/"&amp;TEXT(VLOOKUP(J17,'Computer Eng. ISV'!$A$4:$E$1948,4,FALSE),0),45))))))),"")</f>
        <v/>
      </c>
      <c r="L17" s="37" t="s">
        <v>16</v>
      </c>
      <c r="M17" s="115" t="str">
        <f>IF(OR(J17="",L17="A",L17="B",L17="C",L17="D"),"",
IF(J17&gt;0,
IF(Formular!$G$7=STG!$A$3,VLOOKUP(Formular!J17,'Autom. and Safety - ACE'!$A$5:$E$999,5,FALSE),
IF(Formular!$G$7=STG!$A$4,VLOOKUP(Formular!J17,'Autom. and Safety - Sa. Sy.'!$A$5:$E$1007,5,FALSE),
IF(Formular!$G$7=STG!$A$5,VLOOKUP(Formular!J17,'Communications Engineering'!$A$5:$E$996,5,FALSE),
IF(Formular!$G$7=STG!$A$6,VLOOKUP(Formular!J17,'Embedded Systems'!$A$5:$E$310,5,FALSE),
IF(Formular!$G$7=STG!$A$7,VLOOKUP(Formular!J17,'Computer Eng. INS'!$A$5:$E$954,5,FALSE),
IF(Formular!$G$7=STG!$A$8,VLOOKUP(Formular!J17,'Computer Eng. ISV'!$A$5:$E$954,5,FALSE))))))),""))</f>
        <v/>
      </c>
      <c r="N17" s="35"/>
      <c r="O17" s="2"/>
    </row>
    <row r="18" spans="2:15" x14ac:dyDescent="0.25">
      <c r="B18" s="172"/>
      <c r="C18" s="173"/>
      <c r="D18" s="37"/>
      <c r="E18" s="7"/>
      <c r="F18" s="8"/>
      <c r="G18" s="34"/>
      <c r="H18" s="33"/>
      <c r="I18" s="12" t="str">
        <f>IF(H18&gt;0,
IF(Formular!$G$7=STG!$A$3,VLOOKUP(Formular!H18,'Autom. and Safety - ACE'!$A$5:$E$1001,4,FALSE),
IF(Formular!$G$7=STG!$A$4,VLOOKUP(Formular!H18,'Autom. and Safety - Sa. Sy.'!$A$5:$E$108,4,FALSE),
IF(Formular!$G$7=STG!$A$5,VLOOKUP(Formular!H18,'Communications Engineering'!$A$5:$E$996,4,FALSE),
IF(Formular!$G$7=STG!$A$6,VLOOKUP(Formular!H18,'Embedded Systems'!$A$5:$E$310,4,FALSE),
IF(Formular!$G$7=STG!$A$7,VLOOKUP(Formular!H18,'Computer Eng. INS'!$A$5:$E$954,4,FALSE),
IF(Formular!$G$7=STG!$A$8,VLOOKUP(Formular!H18,'Computer Eng. ISV'!$A$5:$E$954,4,FALSE))))))),"")</f>
        <v/>
      </c>
      <c r="J18" s="9"/>
      <c r="K18" s="12" t="str">
        <f>IF(J18&gt;0,
IF(Formular!$G$7=STG!$A$3,LEFT(TEXT(VLOOKUP(J18,'Autom. and Safety - ACE'!$A$4:$E$1993,2,FALSE),0)
&amp;"/"&amp;TEXT(VLOOKUP(J18,'Autom. and Safety - ACE'!$A$4:$E$1993,3,FALSE),0)
&amp;"/"&amp;TEXT(VLOOKUP(J18,'Autom. and Safety - ACE'!$A$4:$E$1993,4,FALSE),0),45),
IF(Formular!$G$7=STG!$A$4,LEFT(TEXT(VLOOKUP(J18,'Autom. and Safety - Sa. Sy.'!$A$4:$E$2001,2,FALSE),0)
&amp;"/"&amp;TEXT(VLOOKUP(J18,'Autom. and Safety - Sa. Sy.'!$A$4:$E$2001,3,FALSE),0)
&amp;"/"&amp;TEXT(VLOOKUP(J18,'Autom. and Safety - Sa. Sy.'!$A$4:$E$2001,4,FALSE),0),45),
IF(Formular!$G$7=STG!$A$5,LEFT(TEXT(VLOOKUP(J18,'Communications Engineering'!$A$4:$E$1990,2,FALSE),0)
&amp;"/"&amp;TEXT(VLOOKUP(J18,'Communications Engineering'!$A$4:$E$1990,3,FALSE),0)
&amp;"/"&amp;TEXT(VLOOKUP(J18,'Communications Engineering'!$A$4:$E$1990,4,FALSE),0),45),
IF(Formular!$G$7=STG!$A$6,LEFT(TEXT(VLOOKUP(J18,'Embedded Systems'!$A$4:$E$1304,2,FALSE),0)
&amp;"/"&amp;TEXT(VLOOKUP(J18,'Embedded Systems'!$A$4:$E$1304,3,FALSE),0)
&amp;"/"&amp;TEXT(VLOOKUP(J18,'Embedded Systems'!$A$4:$E$1304,4,FALSE),0),45),
IF(Formular!$G$7=STG!$A$7,LEFT(TEXT(VLOOKUP(J18,'Computer Eng. INS'!$A$4:$E$1948,2,FALSE),0)
&amp;"/"&amp;TEXT(VLOOKUP(J18,'Computer Eng. INS'!$A$4:$E$1948,3,FALSE),0)
&amp;"/"&amp;TEXT(VLOOKUP(J18,'Computer Eng. INS'!$A$4:$E$1948,4,FALSE),0),45),
IF(Formular!$G$7=STG!$A$8,LEFT(TEXT(VLOOKUP(J18,'Computer Eng. ISV'!$A$4:$E$1948,2,FALSE),0)
&amp;"/"&amp;TEXT(VLOOKUP(J18,'Computer Eng. ISV'!$A$4:$E$1948,3,FALSE),0)
&amp;"/"&amp;TEXT(VLOOKUP(J18,'Computer Eng. ISV'!$A$4:$E$1948,4,FALSE),0),45))))))),"")</f>
        <v/>
      </c>
      <c r="L18" s="37" t="s">
        <v>16</v>
      </c>
      <c r="M18" s="115" t="str">
        <f>IF(OR(J18="",L18="A",L18="B",L18="C",L18="D"),"",
IF(J18&gt;0,
IF(Formular!$G$7=STG!$A$3,VLOOKUP(Formular!J18,'Autom. and Safety - ACE'!$A$5:$E$999,5,FALSE),
IF(Formular!$G$7=STG!$A$4,VLOOKUP(Formular!J18,'Autom. and Safety - Sa. Sy.'!$A$5:$E$1007,5,FALSE),
IF(Formular!$G$7=STG!$A$5,VLOOKUP(Formular!J18,'Communications Engineering'!$A$5:$E$996,5,FALSE),
IF(Formular!$G$7=STG!$A$6,VLOOKUP(Formular!J18,'Embedded Systems'!$A$5:$E$310,5,FALSE),
IF(Formular!$G$7=STG!$A$7,VLOOKUP(Formular!J18,'Computer Eng. INS'!$A$5:$E$954,5,FALSE),
IF(Formular!$G$7=STG!$A$8,VLOOKUP(Formular!J18,'Computer Eng. ISV'!$A$5:$E$954,5,FALSE))))))),""))</f>
        <v/>
      </c>
      <c r="N18" s="35"/>
      <c r="O18" s="2"/>
    </row>
    <row r="19" spans="2:15" x14ac:dyDescent="0.25">
      <c r="B19" s="172"/>
      <c r="C19" s="173"/>
      <c r="D19" s="37"/>
      <c r="E19" s="7"/>
      <c r="F19" s="8"/>
      <c r="G19" s="34"/>
      <c r="H19" s="33"/>
      <c r="I19" s="12" t="str">
        <f>IF(H19&gt;0,
IF(Formular!$G$7=STG!$A$3,VLOOKUP(Formular!H19,'Autom. and Safety - ACE'!$A$5:$E$1001,4,FALSE),
IF(Formular!$G$7=STG!$A$4,VLOOKUP(Formular!H19,'Autom. and Safety - Sa. Sy.'!$A$5:$E$108,4,FALSE),
IF(Formular!$G$7=STG!$A$5,VLOOKUP(Formular!H19,'Communications Engineering'!$A$5:$E$996,4,FALSE),
IF(Formular!$G$7=STG!$A$6,VLOOKUP(Formular!H19,'Embedded Systems'!$A$5:$E$310,4,FALSE),
IF(Formular!$G$7=STG!$A$7,VLOOKUP(Formular!H19,'Computer Eng. INS'!$A$5:$E$954,4,FALSE),
IF(Formular!$G$7=STG!$A$8,VLOOKUP(Formular!H19,'Computer Eng. ISV'!$A$5:$E$954,4,FALSE))))))),"")</f>
        <v/>
      </c>
      <c r="J19" s="9"/>
      <c r="K19" s="12" t="str">
        <f>IF(J19&gt;0,
IF(Formular!$G$7=STG!$A$3,LEFT(TEXT(VLOOKUP(J19,'Autom. and Safety - ACE'!$A$4:$E$1993,2,FALSE),0)
&amp;"/"&amp;TEXT(VLOOKUP(J19,'Autom. and Safety - ACE'!$A$4:$E$1993,3,FALSE),0)
&amp;"/"&amp;TEXT(VLOOKUP(J19,'Autom. and Safety - ACE'!$A$4:$E$1993,4,FALSE),0),45),
IF(Formular!$G$7=STG!$A$4,LEFT(TEXT(VLOOKUP(J19,'Autom. and Safety - Sa. Sy.'!$A$4:$E$2001,2,FALSE),0)
&amp;"/"&amp;TEXT(VLOOKUP(J19,'Autom. and Safety - Sa. Sy.'!$A$4:$E$2001,3,FALSE),0)
&amp;"/"&amp;TEXT(VLOOKUP(J19,'Autom. and Safety - Sa. Sy.'!$A$4:$E$2001,4,FALSE),0),45),
IF(Formular!$G$7=STG!$A$5,LEFT(TEXT(VLOOKUP(J19,'Communications Engineering'!$A$4:$E$1990,2,FALSE),0)
&amp;"/"&amp;TEXT(VLOOKUP(J19,'Communications Engineering'!$A$4:$E$1990,3,FALSE),0)
&amp;"/"&amp;TEXT(VLOOKUP(J19,'Communications Engineering'!$A$4:$E$1990,4,FALSE),0),45),
IF(Formular!$G$7=STG!$A$6,LEFT(TEXT(VLOOKUP(J19,'Embedded Systems'!$A$4:$E$1304,2,FALSE),0)
&amp;"/"&amp;TEXT(VLOOKUP(J19,'Embedded Systems'!$A$4:$E$1304,3,FALSE),0)
&amp;"/"&amp;TEXT(VLOOKUP(J19,'Embedded Systems'!$A$4:$E$1304,4,FALSE),0),45),
IF(Formular!$G$7=STG!$A$7,LEFT(TEXT(VLOOKUP(J19,'Computer Eng. INS'!$A$4:$E$1948,2,FALSE),0)
&amp;"/"&amp;TEXT(VLOOKUP(J19,'Computer Eng. INS'!$A$4:$E$1948,3,FALSE),0)
&amp;"/"&amp;TEXT(VLOOKUP(J19,'Computer Eng. INS'!$A$4:$E$1948,4,FALSE),0),45),
IF(Formular!$G$7=STG!$A$8,LEFT(TEXT(VLOOKUP(J19,'Computer Eng. ISV'!$A$4:$E$1948,2,FALSE),0)
&amp;"/"&amp;TEXT(VLOOKUP(J19,'Computer Eng. ISV'!$A$4:$E$1948,3,FALSE),0)
&amp;"/"&amp;TEXT(VLOOKUP(J19,'Computer Eng. ISV'!$A$4:$E$1948,4,FALSE),0),45))))))),"")</f>
        <v/>
      </c>
      <c r="L19" s="37" t="s">
        <v>16</v>
      </c>
      <c r="M19" s="115" t="str">
        <f>IF(OR(J19="",L19="A",L19="B",L19="C",L19="D"),"",
IF(J19&gt;0,
IF(Formular!$G$7=STG!$A$3,VLOOKUP(Formular!J19,'Autom. and Safety - ACE'!$A$5:$E$999,5,FALSE),
IF(Formular!$G$7=STG!$A$4,VLOOKUP(Formular!J19,'Autom. and Safety - Sa. Sy.'!$A$5:$E$1007,5,FALSE),
IF(Formular!$G$7=STG!$A$5,VLOOKUP(Formular!J19,'Communications Engineering'!$A$5:$E$996,5,FALSE),
IF(Formular!$G$7=STG!$A$6,VLOOKUP(Formular!J19,'Embedded Systems'!$A$5:$E$310,5,FALSE),
IF(Formular!$G$7=STG!$A$7,VLOOKUP(Formular!J19,'Computer Eng. INS'!$A$5:$E$954,5,FALSE),
IF(Formular!$G$7=STG!$A$8,VLOOKUP(Formular!J19,'Computer Eng. ISV'!$A$5:$E$954,5,FALSE))))))),""))</f>
        <v/>
      </c>
      <c r="N19" s="35"/>
      <c r="O19" s="2"/>
    </row>
    <row r="20" spans="2:15" x14ac:dyDescent="0.25">
      <c r="B20" s="172"/>
      <c r="C20" s="173"/>
      <c r="D20" s="37"/>
      <c r="E20" s="7"/>
      <c r="F20" s="8"/>
      <c r="G20" s="34"/>
      <c r="H20" s="33"/>
      <c r="I20" s="12" t="str">
        <f>IF(H20&gt;0,
IF(Formular!$G$7=STG!$A$3,VLOOKUP(Formular!H20,'Autom. and Safety - ACE'!$A$5:$E$1001,4,FALSE),
IF(Formular!$G$7=STG!$A$4,VLOOKUP(Formular!H20,'Autom. and Safety - Sa. Sy.'!$A$5:$E$108,4,FALSE),
IF(Formular!$G$7=STG!$A$5,VLOOKUP(Formular!H20,'Communications Engineering'!$A$5:$E$996,4,FALSE),
IF(Formular!$G$7=STG!$A$6,VLOOKUP(Formular!H20,'Embedded Systems'!$A$5:$E$310,4,FALSE),
IF(Formular!$G$7=STG!$A$7,VLOOKUP(Formular!H20,'Computer Eng. INS'!$A$5:$E$954,4,FALSE),
IF(Formular!$G$7=STG!$A$8,VLOOKUP(Formular!H20,'Computer Eng. ISV'!$A$5:$E$954,4,FALSE))))))),"")</f>
        <v/>
      </c>
      <c r="J20" s="9"/>
      <c r="K20" s="12" t="str">
        <f>IF(J20&gt;0,
IF(Formular!$G$7=STG!$A$3,LEFT(TEXT(VLOOKUP(J20,'Autom. and Safety - ACE'!$A$4:$E$1993,2,FALSE),0)
&amp;"/"&amp;TEXT(VLOOKUP(J20,'Autom. and Safety - ACE'!$A$4:$E$1993,3,FALSE),0)
&amp;"/"&amp;TEXT(VLOOKUP(J20,'Autom. and Safety - ACE'!$A$4:$E$1993,4,FALSE),0),45),
IF(Formular!$G$7=STG!$A$4,LEFT(TEXT(VLOOKUP(J20,'Autom. and Safety - Sa. Sy.'!$A$4:$E$2001,2,FALSE),0)
&amp;"/"&amp;TEXT(VLOOKUP(J20,'Autom. and Safety - Sa. Sy.'!$A$4:$E$2001,3,FALSE),0)
&amp;"/"&amp;TEXT(VLOOKUP(J20,'Autom. and Safety - Sa. Sy.'!$A$4:$E$2001,4,FALSE),0),45),
IF(Formular!$G$7=STG!$A$5,LEFT(TEXT(VLOOKUP(J20,'Communications Engineering'!$A$4:$E$1990,2,FALSE),0)
&amp;"/"&amp;TEXT(VLOOKUP(J20,'Communications Engineering'!$A$4:$E$1990,3,FALSE),0)
&amp;"/"&amp;TEXT(VLOOKUP(J20,'Communications Engineering'!$A$4:$E$1990,4,FALSE),0),45),
IF(Formular!$G$7=STG!$A$6,LEFT(TEXT(VLOOKUP(J20,'Embedded Systems'!$A$4:$E$1304,2,FALSE),0)
&amp;"/"&amp;TEXT(VLOOKUP(J20,'Embedded Systems'!$A$4:$E$1304,3,FALSE),0)
&amp;"/"&amp;TEXT(VLOOKUP(J20,'Embedded Systems'!$A$4:$E$1304,4,FALSE),0),45),
IF(Formular!$G$7=STG!$A$7,LEFT(TEXT(VLOOKUP(J20,'Computer Eng. INS'!$A$4:$E$1948,2,FALSE),0)
&amp;"/"&amp;TEXT(VLOOKUP(J20,'Computer Eng. INS'!$A$4:$E$1948,3,FALSE),0)
&amp;"/"&amp;TEXT(VLOOKUP(J20,'Computer Eng. INS'!$A$4:$E$1948,4,FALSE),0),45),
IF(Formular!$G$7=STG!$A$8,LEFT(TEXT(VLOOKUP(J20,'Computer Eng. ISV'!$A$4:$E$1948,2,FALSE),0)
&amp;"/"&amp;TEXT(VLOOKUP(J20,'Computer Eng. ISV'!$A$4:$E$1948,3,FALSE),0)
&amp;"/"&amp;TEXT(VLOOKUP(J20,'Computer Eng. ISV'!$A$4:$E$1948,4,FALSE),0),45))))))),"")</f>
        <v/>
      </c>
      <c r="L20" s="37" t="s">
        <v>16</v>
      </c>
      <c r="M20" s="115" t="str">
        <f>IF(OR(J20="",L20="A",L20="B",L20="C",L20="D"),"",
IF(J20&gt;0,
IF(Formular!$G$7=STG!$A$3,VLOOKUP(Formular!J20,'Autom. and Safety - ACE'!$A$5:$E$999,5,FALSE),
IF(Formular!$G$7=STG!$A$4,VLOOKUP(Formular!J20,'Autom. and Safety - Sa. Sy.'!$A$5:$E$1007,5,FALSE),
IF(Formular!$G$7=STG!$A$5,VLOOKUP(Formular!J20,'Communications Engineering'!$A$5:$E$996,5,FALSE),
IF(Formular!$G$7=STG!$A$6,VLOOKUP(Formular!J20,'Embedded Systems'!$A$5:$E$310,5,FALSE),
IF(Formular!$G$7=STG!$A$7,VLOOKUP(Formular!J20,'Computer Eng. INS'!$A$5:$E$954,5,FALSE),
IF(Formular!$G$7=STG!$A$8,VLOOKUP(Formular!J20,'Computer Eng. ISV'!$A$5:$E$954,5,FALSE))))))),""))</f>
        <v/>
      </c>
      <c r="N20" s="35"/>
      <c r="O20" s="2"/>
    </row>
    <row r="21" spans="2:15" x14ac:dyDescent="0.25">
      <c r="B21" s="172"/>
      <c r="C21" s="173"/>
      <c r="D21" s="37"/>
      <c r="E21" s="7"/>
      <c r="F21" s="8"/>
      <c r="G21" s="34"/>
      <c r="H21" s="33"/>
      <c r="I21" s="12" t="str">
        <f>IF(H21&gt;0,
IF(Formular!$G$7=STG!$A$3,VLOOKUP(Formular!H21,'Autom. and Safety - ACE'!$A$5:$E$1001,4,FALSE),
IF(Formular!$G$7=STG!$A$4,VLOOKUP(Formular!H21,'Autom. and Safety - Sa. Sy.'!$A$5:$E$108,4,FALSE),
IF(Formular!$G$7=STG!$A$5,VLOOKUP(Formular!H21,'Communications Engineering'!$A$5:$E$996,4,FALSE),
IF(Formular!$G$7=STG!$A$6,VLOOKUP(Formular!H21,'Embedded Systems'!$A$5:$E$310,4,FALSE),
IF(Formular!$G$7=STG!$A$7,VLOOKUP(Formular!H21,'Computer Eng. INS'!$A$5:$E$954,4,FALSE),
IF(Formular!$G$7=STG!$A$8,VLOOKUP(Formular!H21,'Computer Eng. ISV'!$A$5:$E$954,4,FALSE))))))),"")</f>
        <v/>
      </c>
      <c r="J21" s="9"/>
      <c r="K21" s="12" t="str">
        <f>IF(J21&gt;0,
IF(Formular!$G$7=STG!$A$3,LEFT(TEXT(VLOOKUP(J21,'Autom. and Safety - ACE'!$A$4:$E$1993,2,FALSE),0)
&amp;"/"&amp;TEXT(VLOOKUP(J21,'Autom. and Safety - ACE'!$A$4:$E$1993,3,FALSE),0)
&amp;"/"&amp;TEXT(VLOOKUP(J21,'Autom. and Safety - ACE'!$A$4:$E$1993,4,FALSE),0),45),
IF(Formular!$G$7=STG!$A$4,LEFT(TEXT(VLOOKUP(J21,'Autom. and Safety - Sa. Sy.'!$A$4:$E$2001,2,FALSE),0)
&amp;"/"&amp;TEXT(VLOOKUP(J21,'Autom. and Safety - Sa. Sy.'!$A$4:$E$2001,3,FALSE),0)
&amp;"/"&amp;TEXT(VLOOKUP(J21,'Autom. and Safety - Sa. Sy.'!$A$4:$E$2001,4,FALSE),0),45),
IF(Formular!$G$7=STG!$A$5,LEFT(TEXT(VLOOKUP(J21,'Communications Engineering'!$A$4:$E$1990,2,FALSE),0)
&amp;"/"&amp;TEXT(VLOOKUP(J21,'Communications Engineering'!$A$4:$E$1990,3,FALSE),0)
&amp;"/"&amp;TEXT(VLOOKUP(J21,'Communications Engineering'!$A$4:$E$1990,4,FALSE),0),45),
IF(Formular!$G$7=STG!$A$6,LEFT(TEXT(VLOOKUP(J21,'Embedded Systems'!$A$4:$E$1304,2,FALSE),0)
&amp;"/"&amp;TEXT(VLOOKUP(J21,'Embedded Systems'!$A$4:$E$1304,3,FALSE),0)
&amp;"/"&amp;TEXT(VLOOKUP(J21,'Embedded Systems'!$A$4:$E$1304,4,FALSE),0),45),
IF(Formular!$G$7=STG!$A$7,LEFT(TEXT(VLOOKUP(J21,'Computer Eng. INS'!$A$4:$E$1948,2,FALSE),0)
&amp;"/"&amp;TEXT(VLOOKUP(J21,'Computer Eng. INS'!$A$4:$E$1948,3,FALSE),0)
&amp;"/"&amp;TEXT(VLOOKUP(J21,'Computer Eng. INS'!$A$4:$E$1948,4,FALSE),0),45),
IF(Formular!$G$7=STG!$A$8,LEFT(TEXT(VLOOKUP(J21,'Computer Eng. ISV'!$A$4:$E$1948,2,FALSE),0)
&amp;"/"&amp;TEXT(VLOOKUP(J21,'Computer Eng. ISV'!$A$4:$E$1948,3,FALSE),0)
&amp;"/"&amp;TEXT(VLOOKUP(J21,'Computer Eng. ISV'!$A$4:$E$1948,4,FALSE),0),45))))))),"")</f>
        <v/>
      </c>
      <c r="L21" s="37" t="s">
        <v>16</v>
      </c>
      <c r="M21" s="115" t="str">
        <f>IF(OR(J21="",L21="A",L21="B",L21="C",L21="D"),"",
IF(J21&gt;0,
IF(Formular!$G$7=STG!$A$3,VLOOKUP(Formular!J21,'Autom. and Safety - ACE'!$A$5:$E$999,5,FALSE),
IF(Formular!$G$7=STG!$A$4,VLOOKUP(Formular!J21,'Autom. and Safety - Sa. Sy.'!$A$5:$E$1007,5,FALSE),
IF(Formular!$G$7=STG!$A$5,VLOOKUP(Formular!J21,'Communications Engineering'!$A$5:$E$996,5,FALSE),
IF(Formular!$G$7=STG!$A$6,VLOOKUP(Formular!J21,'Embedded Systems'!$A$5:$E$310,5,FALSE),
IF(Formular!$G$7=STG!$A$7,VLOOKUP(Formular!J21,'Computer Eng. INS'!$A$5:$E$954,5,FALSE),
IF(Formular!$G$7=STG!$A$8,VLOOKUP(Formular!J21,'Computer Eng. ISV'!$A$5:$E$954,5,FALSE))))))),""))</f>
        <v/>
      </c>
      <c r="N21" s="35"/>
      <c r="O21" s="2"/>
    </row>
    <row r="22" spans="2:15" x14ac:dyDescent="0.25">
      <c r="B22" s="172"/>
      <c r="C22" s="173"/>
      <c r="D22" s="37"/>
      <c r="E22" s="7"/>
      <c r="F22" s="8"/>
      <c r="G22" s="34"/>
      <c r="H22" s="33"/>
      <c r="I22" s="12" t="str">
        <f>IF(H22&gt;0,
IF(Formular!$G$7=STG!$A$3,VLOOKUP(Formular!H22,'Autom. and Safety - ACE'!$A$5:$E$1001,4,FALSE),
IF(Formular!$G$7=STG!$A$4,VLOOKUP(Formular!H22,'Autom. and Safety - Sa. Sy.'!$A$5:$E$108,4,FALSE),
IF(Formular!$G$7=STG!$A$5,VLOOKUP(Formular!H22,'Communications Engineering'!$A$5:$E$996,4,FALSE),
IF(Formular!$G$7=STG!$A$6,VLOOKUP(Formular!H22,'Embedded Systems'!$A$5:$E$310,4,FALSE),
IF(Formular!$G$7=STG!$A$7,VLOOKUP(Formular!H22,'Computer Eng. INS'!$A$5:$E$954,4,FALSE),
IF(Formular!$G$7=STG!$A$8,VLOOKUP(Formular!H22,'Computer Eng. ISV'!$A$5:$E$954,4,FALSE))))))),"")</f>
        <v/>
      </c>
      <c r="J22" s="9"/>
      <c r="K22" s="12" t="str">
        <f>IF(J22&gt;0,
IF(Formular!$G$7=STG!$A$3,LEFT(TEXT(VLOOKUP(J22,'Autom. and Safety - ACE'!$A$4:$E$1993,2,FALSE),0)
&amp;"/"&amp;TEXT(VLOOKUP(J22,'Autom. and Safety - ACE'!$A$4:$E$1993,3,FALSE),0)
&amp;"/"&amp;TEXT(VLOOKUP(J22,'Autom. and Safety - ACE'!$A$4:$E$1993,4,FALSE),0),45),
IF(Formular!$G$7=STG!$A$4,LEFT(TEXT(VLOOKUP(J22,'Autom. and Safety - Sa. Sy.'!$A$4:$E$2001,2,FALSE),0)
&amp;"/"&amp;TEXT(VLOOKUP(J22,'Autom. and Safety - Sa. Sy.'!$A$4:$E$2001,3,FALSE),0)
&amp;"/"&amp;TEXT(VLOOKUP(J22,'Autom. and Safety - Sa. Sy.'!$A$4:$E$2001,4,FALSE),0),45),
IF(Formular!$G$7=STG!$A$5,LEFT(TEXT(VLOOKUP(J22,'Communications Engineering'!$A$4:$E$1990,2,FALSE),0)
&amp;"/"&amp;TEXT(VLOOKUP(J22,'Communications Engineering'!$A$4:$E$1990,3,FALSE),0)
&amp;"/"&amp;TEXT(VLOOKUP(J22,'Communications Engineering'!$A$4:$E$1990,4,FALSE),0),45),
IF(Formular!$G$7=STG!$A$6,LEFT(TEXT(VLOOKUP(J22,'Embedded Systems'!$A$4:$E$1304,2,FALSE),0)
&amp;"/"&amp;TEXT(VLOOKUP(J22,'Embedded Systems'!$A$4:$E$1304,3,FALSE),0)
&amp;"/"&amp;TEXT(VLOOKUP(J22,'Embedded Systems'!$A$4:$E$1304,4,FALSE),0),45),
IF(Formular!$G$7=STG!$A$7,LEFT(TEXT(VLOOKUP(J22,'Computer Eng. INS'!$A$4:$E$1948,2,FALSE),0)
&amp;"/"&amp;TEXT(VLOOKUP(J22,'Computer Eng. INS'!$A$4:$E$1948,3,FALSE),0)
&amp;"/"&amp;TEXT(VLOOKUP(J22,'Computer Eng. INS'!$A$4:$E$1948,4,FALSE),0),45),
IF(Formular!$G$7=STG!$A$8,LEFT(TEXT(VLOOKUP(J22,'Computer Eng. ISV'!$A$4:$E$1948,2,FALSE),0)
&amp;"/"&amp;TEXT(VLOOKUP(J22,'Computer Eng. ISV'!$A$4:$E$1948,3,FALSE),0)
&amp;"/"&amp;TEXT(VLOOKUP(J22,'Computer Eng. ISV'!$A$4:$E$1948,4,FALSE),0),45))))))),"")</f>
        <v/>
      </c>
      <c r="L22" s="37" t="s">
        <v>16</v>
      </c>
      <c r="M22" s="115" t="str">
        <f>IF(OR(J22="",L22="A",L22="B",L22="C",L22="D"),"",
IF(J22&gt;0,
IF(Formular!$G$7=STG!$A$3,VLOOKUP(Formular!J22,'Autom. and Safety - ACE'!$A$5:$E$999,5,FALSE),
IF(Formular!$G$7=STG!$A$4,VLOOKUP(Formular!J22,'Autom. and Safety - Sa. Sy.'!$A$5:$E$1007,5,FALSE),
IF(Formular!$G$7=STG!$A$5,VLOOKUP(Formular!J22,'Communications Engineering'!$A$5:$E$996,5,FALSE),
IF(Formular!$G$7=STG!$A$6,VLOOKUP(Formular!J22,'Embedded Systems'!$A$5:$E$310,5,FALSE),
IF(Formular!$G$7=STG!$A$7,VLOOKUP(Formular!J22,'Computer Eng. INS'!$A$5:$E$954,5,FALSE),
IF(Formular!$G$7=STG!$A$8,VLOOKUP(Formular!J22,'Computer Eng. ISV'!$A$5:$E$954,5,FALSE))))))),""))</f>
        <v/>
      </c>
      <c r="N22" s="35"/>
      <c r="O22" s="2"/>
    </row>
    <row r="23" spans="2:15" x14ac:dyDescent="0.25">
      <c r="B23" s="172"/>
      <c r="C23" s="173"/>
      <c r="D23" s="37"/>
      <c r="E23" s="7"/>
      <c r="F23" s="8"/>
      <c r="G23" s="34"/>
      <c r="H23" s="33"/>
      <c r="I23" s="12" t="str">
        <f>IF(H23&gt;0,
IF(Formular!$G$7=STG!$A$3,VLOOKUP(Formular!H23,'Autom. and Safety - ACE'!$A$5:$E$1001,4,FALSE),
IF(Formular!$G$7=STG!$A$4,VLOOKUP(Formular!H23,'Autom. and Safety - Sa. Sy.'!$A$5:$E$108,4,FALSE),
IF(Formular!$G$7=STG!$A$5,VLOOKUP(Formular!H23,'Communications Engineering'!$A$5:$E$996,4,FALSE),
IF(Formular!$G$7=STG!$A$6,VLOOKUP(Formular!H23,'Embedded Systems'!$A$5:$E$310,4,FALSE),
IF(Formular!$G$7=STG!$A$7,VLOOKUP(Formular!H23,'Computer Eng. INS'!$A$5:$E$954,4,FALSE),
IF(Formular!$G$7=STG!$A$8,VLOOKUP(Formular!H23,'Computer Eng. ISV'!$A$5:$E$954,4,FALSE))))))),"")</f>
        <v/>
      </c>
      <c r="J23" s="9"/>
      <c r="K23" s="12" t="str">
        <f>IF(J23&gt;0,
IF(Formular!$G$7=STG!$A$3,LEFT(TEXT(VLOOKUP(J23,'Autom. and Safety - ACE'!$A$4:$E$1993,2,FALSE),0)
&amp;"/"&amp;TEXT(VLOOKUP(J23,'Autom. and Safety - ACE'!$A$4:$E$1993,3,FALSE),0)
&amp;"/"&amp;TEXT(VLOOKUP(J23,'Autom. and Safety - ACE'!$A$4:$E$1993,4,FALSE),0),45),
IF(Formular!$G$7=STG!$A$4,LEFT(TEXT(VLOOKUP(J23,'Autom. and Safety - Sa. Sy.'!$A$4:$E$2001,2,FALSE),0)
&amp;"/"&amp;TEXT(VLOOKUP(J23,'Autom. and Safety - Sa. Sy.'!$A$4:$E$2001,3,FALSE),0)
&amp;"/"&amp;TEXT(VLOOKUP(J23,'Autom. and Safety - Sa. Sy.'!$A$4:$E$2001,4,FALSE),0),45),
IF(Formular!$G$7=STG!$A$5,LEFT(TEXT(VLOOKUP(J23,'Communications Engineering'!$A$4:$E$1990,2,FALSE),0)
&amp;"/"&amp;TEXT(VLOOKUP(J23,'Communications Engineering'!$A$4:$E$1990,3,FALSE),0)
&amp;"/"&amp;TEXT(VLOOKUP(J23,'Communications Engineering'!$A$4:$E$1990,4,FALSE),0),45),
IF(Formular!$G$7=STG!$A$6,LEFT(TEXT(VLOOKUP(J23,'Embedded Systems'!$A$4:$E$1304,2,FALSE),0)
&amp;"/"&amp;TEXT(VLOOKUP(J23,'Embedded Systems'!$A$4:$E$1304,3,FALSE),0)
&amp;"/"&amp;TEXT(VLOOKUP(J23,'Embedded Systems'!$A$4:$E$1304,4,FALSE),0),45),
IF(Formular!$G$7=STG!$A$7,LEFT(TEXT(VLOOKUP(J23,'Computer Eng. INS'!$A$4:$E$1948,2,FALSE),0)
&amp;"/"&amp;TEXT(VLOOKUP(J23,'Computer Eng. INS'!$A$4:$E$1948,3,FALSE),0)
&amp;"/"&amp;TEXT(VLOOKUP(J23,'Computer Eng. INS'!$A$4:$E$1948,4,FALSE),0),45),
IF(Formular!$G$7=STG!$A$8,LEFT(TEXT(VLOOKUP(J23,'Computer Eng. ISV'!$A$4:$E$1948,2,FALSE),0)
&amp;"/"&amp;TEXT(VLOOKUP(J23,'Computer Eng. ISV'!$A$4:$E$1948,3,FALSE),0)
&amp;"/"&amp;TEXT(VLOOKUP(J23,'Computer Eng. ISV'!$A$4:$E$1948,4,FALSE),0),45))))))),"")</f>
        <v/>
      </c>
      <c r="L23" s="37" t="s">
        <v>16</v>
      </c>
      <c r="M23" s="115" t="str">
        <f>IF(OR(J23="",L23="A",L23="B",L23="C",L23="D"),"",
IF(J23&gt;0,
IF(Formular!$G$7=STG!$A$3,VLOOKUP(Formular!J23,'Autom. and Safety - ACE'!$A$5:$E$999,5,FALSE),
IF(Formular!$G$7=STG!$A$4,VLOOKUP(Formular!J23,'Autom. and Safety - Sa. Sy.'!$A$5:$E$1007,5,FALSE),
IF(Formular!$G$7=STG!$A$5,VLOOKUP(Formular!J23,'Communications Engineering'!$A$5:$E$996,5,FALSE),
IF(Formular!$G$7=STG!$A$6,VLOOKUP(Formular!J23,'Embedded Systems'!$A$5:$E$310,5,FALSE),
IF(Formular!$G$7=STG!$A$7,VLOOKUP(Formular!J23,'Computer Eng. INS'!$A$5:$E$954,5,FALSE),
IF(Formular!$G$7=STG!$A$8,VLOOKUP(Formular!J23,'Computer Eng. ISV'!$A$5:$E$954,5,FALSE))))))),""))</f>
        <v/>
      </c>
      <c r="N23" s="35"/>
      <c r="O23" s="2"/>
    </row>
    <row r="24" spans="2:15" x14ac:dyDescent="0.25">
      <c r="B24" s="172"/>
      <c r="C24" s="173"/>
      <c r="D24" s="37"/>
      <c r="E24" s="7"/>
      <c r="F24" s="8"/>
      <c r="G24" s="34"/>
      <c r="H24" s="33"/>
      <c r="I24" s="12" t="str">
        <f>IF(H24&gt;0,
IF(Formular!$G$7=STG!$A$3,VLOOKUP(Formular!H24,'Autom. and Safety - ACE'!$A$5:$E$1001,4,FALSE),
IF(Formular!$G$7=STG!$A$4,VLOOKUP(Formular!H24,'Autom. and Safety - Sa. Sy.'!$A$5:$E$108,4,FALSE),
IF(Formular!$G$7=STG!$A$5,VLOOKUP(Formular!H24,'Communications Engineering'!$A$5:$E$996,4,FALSE),
IF(Formular!$G$7=STG!$A$6,VLOOKUP(Formular!H24,'Embedded Systems'!$A$5:$E$310,4,FALSE),
IF(Formular!$G$7=STG!$A$7,VLOOKUP(Formular!H24,'Computer Eng. INS'!$A$5:$E$954,4,FALSE),
IF(Formular!$G$7=STG!$A$8,VLOOKUP(Formular!H24,'Computer Eng. ISV'!$A$5:$E$954,4,FALSE))))))),"")</f>
        <v/>
      </c>
      <c r="J24" s="9"/>
      <c r="K24" s="12" t="str">
        <f>IF(J24&gt;0,
IF(Formular!$G$7=STG!$A$3,LEFT(TEXT(VLOOKUP(J24,'Autom. and Safety - ACE'!$A$4:$E$1993,2,FALSE),0)
&amp;"/"&amp;TEXT(VLOOKUP(J24,'Autom. and Safety - ACE'!$A$4:$E$1993,3,FALSE),0)
&amp;"/"&amp;TEXT(VLOOKUP(J24,'Autom. and Safety - ACE'!$A$4:$E$1993,4,FALSE),0),45),
IF(Formular!$G$7=STG!$A$4,LEFT(TEXT(VLOOKUP(J24,'Autom. and Safety - Sa. Sy.'!$A$4:$E$2001,2,FALSE),0)
&amp;"/"&amp;TEXT(VLOOKUP(J24,'Autom. and Safety - Sa. Sy.'!$A$4:$E$2001,3,FALSE),0)
&amp;"/"&amp;TEXT(VLOOKUP(J24,'Autom. and Safety - Sa. Sy.'!$A$4:$E$2001,4,FALSE),0),45),
IF(Formular!$G$7=STG!$A$5,LEFT(TEXT(VLOOKUP(J24,'Communications Engineering'!$A$4:$E$1990,2,FALSE),0)
&amp;"/"&amp;TEXT(VLOOKUP(J24,'Communications Engineering'!$A$4:$E$1990,3,FALSE),0)
&amp;"/"&amp;TEXT(VLOOKUP(J24,'Communications Engineering'!$A$4:$E$1990,4,FALSE),0),45),
IF(Formular!$G$7=STG!$A$6,LEFT(TEXT(VLOOKUP(J24,'Embedded Systems'!$A$4:$E$1304,2,FALSE),0)
&amp;"/"&amp;TEXT(VLOOKUP(J24,'Embedded Systems'!$A$4:$E$1304,3,FALSE),0)
&amp;"/"&amp;TEXT(VLOOKUP(J24,'Embedded Systems'!$A$4:$E$1304,4,FALSE),0),45),
IF(Formular!$G$7=STG!$A$7,LEFT(TEXT(VLOOKUP(J24,'Computer Eng. INS'!$A$4:$E$1948,2,FALSE),0)
&amp;"/"&amp;TEXT(VLOOKUP(J24,'Computer Eng. INS'!$A$4:$E$1948,3,FALSE),0)
&amp;"/"&amp;TEXT(VLOOKUP(J24,'Computer Eng. INS'!$A$4:$E$1948,4,FALSE),0),45),
IF(Formular!$G$7=STG!$A$8,LEFT(TEXT(VLOOKUP(J24,'Computer Eng. ISV'!$A$4:$E$1948,2,FALSE),0)
&amp;"/"&amp;TEXT(VLOOKUP(J24,'Computer Eng. ISV'!$A$4:$E$1948,3,FALSE),0)
&amp;"/"&amp;TEXT(VLOOKUP(J24,'Computer Eng. ISV'!$A$4:$E$1948,4,FALSE),0),45))))))),"")</f>
        <v/>
      </c>
      <c r="L24" s="37" t="s">
        <v>16</v>
      </c>
      <c r="M24" s="115" t="str">
        <f>IF(OR(J24="",L24="A",L24="B",L24="C",L24="D"),"",
IF(J24&gt;0,
IF(Formular!$G$7=STG!$A$3,VLOOKUP(Formular!J24,'Autom. and Safety - ACE'!$A$5:$E$999,5,FALSE),
IF(Formular!$G$7=STG!$A$4,VLOOKUP(Formular!J24,'Autom. and Safety - Sa. Sy.'!$A$5:$E$1007,5,FALSE),
IF(Formular!$G$7=STG!$A$5,VLOOKUP(Formular!J24,'Communications Engineering'!$A$5:$E$996,5,FALSE),
IF(Formular!$G$7=STG!$A$6,VLOOKUP(Formular!J24,'Embedded Systems'!$A$5:$E$310,5,FALSE),
IF(Formular!$G$7=STG!$A$7,VLOOKUP(Formular!J24,'Computer Eng. INS'!$A$5:$E$954,5,FALSE),
IF(Formular!$G$7=STG!$A$8,VLOOKUP(Formular!J24,'Computer Eng. ISV'!$A$5:$E$954,5,FALSE))))))),""))</f>
        <v/>
      </c>
      <c r="N24" s="35"/>
      <c r="O24" s="2"/>
    </row>
    <row r="25" spans="2:15" x14ac:dyDescent="0.25">
      <c r="B25" s="172"/>
      <c r="C25" s="173"/>
      <c r="D25" s="37"/>
      <c r="E25" s="7"/>
      <c r="F25" s="8"/>
      <c r="G25" s="34"/>
      <c r="H25" s="33"/>
      <c r="I25" s="12" t="str">
        <f>IF(H25&gt;0,
IF(Formular!$G$7=STG!$A$3,VLOOKUP(Formular!H25,'Autom. and Safety - ACE'!$A$5:$E$1001,4,FALSE),
IF(Formular!$G$7=STG!$A$4,VLOOKUP(Formular!H25,'Autom. and Safety - Sa. Sy.'!$A$5:$E$108,4,FALSE),
IF(Formular!$G$7=STG!$A$5,VLOOKUP(Formular!H25,'Communications Engineering'!$A$5:$E$996,4,FALSE),
IF(Formular!$G$7=STG!$A$6,VLOOKUP(Formular!H25,'Embedded Systems'!$A$5:$E$310,4,FALSE),
IF(Formular!$G$7=STG!$A$7,VLOOKUP(Formular!H25,'Computer Eng. INS'!$A$5:$E$954,4,FALSE),
IF(Formular!$G$7=STG!$A$8,VLOOKUP(Formular!H25,'Computer Eng. ISV'!$A$5:$E$954,4,FALSE))))))),"")</f>
        <v/>
      </c>
      <c r="J25" s="9"/>
      <c r="K25" s="12" t="str">
        <f>IF(J25&gt;0,
IF(Formular!$G$7=STG!$A$3,LEFT(TEXT(VLOOKUP(J25,'Autom. and Safety - ACE'!$A$4:$E$1993,2,FALSE),0)
&amp;"/"&amp;TEXT(VLOOKUP(J25,'Autom. and Safety - ACE'!$A$4:$E$1993,3,FALSE),0)
&amp;"/"&amp;TEXT(VLOOKUP(J25,'Autom. and Safety - ACE'!$A$4:$E$1993,4,FALSE),0),45),
IF(Formular!$G$7=STG!$A$4,LEFT(TEXT(VLOOKUP(J25,'Autom. and Safety - Sa. Sy.'!$A$4:$E$2001,2,FALSE),0)
&amp;"/"&amp;TEXT(VLOOKUP(J25,'Autom. and Safety - Sa. Sy.'!$A$4:$E$2001,3,FALSE),0)
&amp;"/"&amp;TEXT(VLOOKUP(J25,'Autom. and Safety - Sa. Sy.'!$A$4:$E$2001,4,FALSE),0),45),
IF(Formular!$G$7=STG!$A$5,LEFT(TEXT(VLOOKUP(J25,'Communications Engineering'!$A$4:$E$1990,2,FALSE),0)
&amp;"/"&amp;TEXT(VLOOKUP(J25,'Communications Engineering'!$A$4:$E$1990,3,FALSE),0)
&amp;"/"&amp;TEXT(VLOOKUP(J25,'Communications Engineering'!$A$4:$E$1990,4,FALSE),0),45),
IF(Formular!$G$7=STG!$A$6,LEFT(TEXT(VLOOKUP(J25,'Embedded Systems'!$A$4:$E$1304,2,FALSE),0)
&amp;"/"&amp;TEXT(VLOOKUP(J25,'Embedded Systems'!$A$4:$E$1304,3,FALSE),0)
&amp;"/"&amp;TEXT(VLOOKUP(J25,'Embedded Systems'!$A$4:$E$1304,4,FALSE),0),45),
IF(Formular!$G$7=STG!$A$7,LEFT(TEXT(VLOOKUP(J25,'Computer Eng. INS'!$A$4:$E$1948,2,FALSE),0)
&amp;"/"&amp;TEXT(VLOOKUP(J25,'Computer Eng. INS'!$A$4:$E$1948,3,FALSE),0)
&amp;"/"&amp;TEXT(VLOOKUP(J25,'Computer Eng. INS'!$A$4:$E$1948,4,FALSE),0),45),
IF(Formular!$G$7=STG!$A$8,LEFT(TEXT(VLOOKUP(J25,'Computer Eng. ISV'!$A$4:$E$1948,2,FALSE),0)
&amp;"/"&amp;TEXT(VLOOKUP(J25,'Computer Eng. ISV'!$A$4:$E$1948,3,FALSE),0)
&amp;"/"&amp;TEXT(VLOOKUP(J25,'Computer Eng. ISV'!$A$4:$E$1948,4,FALSE),0),45))))))),"")</f>
        <v/>
      </c>
      <c r="L25" s="37" t="s">
        <v>16</v>
      </c>
      <c r="M25" s="115" t="str">
        <f>IF(OR(J25="",L25="A",L25="B",L25="C",L25="D"),"",
IF(J25&gt;0,
IF(Formular!$G$7=STG!$A$3,VLOOKUP(Formular!J25,'Autom. and Safety - ACE'!$A$5:$E$999,5,FALSE),
IF(Formular!$G$7=STG!$A$4,VLOOKUP(Formular!J25,'Autom. and Safety - Sa. Sy.'!$A$5:$E$1007,5,FALSE),
IF(Formular!$G$7=STG!$A$5,VLOOKUP(Formular!J25,'Communications Engineering'!$A$5:$E$996,5,FALSE),
IF(Formular!$G$7=STG!$A$6,VLOOKUP(Formular!J25,'Embedded Systems'!$A$5:$E$310,5,FALSE),
IF(Formular!$G$7=STG!$A$7,VLOOKUP(Formular!J25,'Computer Eng. INS'!$A$5:$E$954,5,FALSE),
IF(Formular!$G$7=STG!$A$8,VLOOKUP(Formular!J25,'Computer Eng. ISV'!$A$5:$E$954,5,FALSE))))))),""))</f>
        <v/>
      </c>
      <c r="N25" s="35"/>
      <c r="O25" s="2"/>
    </row>
    <row r="26" spans="2:15" x14ac:dyDescent="0.25">
      <c r="B26" s="172"/>
      <c r="C26" s="173"/>
      <c r="D26" s="37"/>
      <c r="E26" s="7"/>
      <c r="F26" s="8"/>
      <c r="G26" s="34"/>
      <c r="H26" s="33"/>
      <c r="I26" s="12" t="str">
        <f>IF(H26&gt;0,
IF(Formular!$G$7=STG!$A$3,VLOOKUP(Formular!H26,'Autom. and Safety - ACE'!$A$5:$E$1001,4,FALSE),
IF(Formular!$G$7=STG!$A$4,VLOOKUP(Formular!H26,'Autom. and Safety - Sa. Sy.'!$A$5:$E$108,4,FALSE),
IF(Formular!$G$7=STG!$A$5,VLOOKUP(Formular!H26,'Communications Engineering'!$A$5:$E$996,4,FALSE),
IF(Formular!$G$7=STG!$A$6,VLOOKUP(Formular!H26,'Embedded Systems'!$A$5:$E$310,4,FALSE),
IF(Formular!$G$7=STG!$A$7,VLOOKUP(Formular!H26,'Computer Eng. INS'!$A$5:$E$954,4,FALSE),
IF(Formular!$G$7=STG!$A$8,VLOOKUP(Formular!H26,'Computer Eng. ISV'!$A$5:$E$954,4,FALSE))))))),"")</f>
        <v/>
      </c>
      <c r="J26" s="9"/>
      <c r="K26" s="12" t="str">
        <f>IF(J26&gt;0,
IF(Formular!$G$7=STG!$A$3,LEFT(TEXT(VLOOKUP(J26,'Autom. and Safety - ACE'!$A$4:$E$1993,2,FALSE),0)
&amp;"/"&amp;TEXT(VLOOKUP(J26,'Autom. and Safety - ACE'!$A$4:$E$1993,3,FALSE),0)
&amp;"/"&amp;TEXT(VLOOKUP(J26,'Autom. and Safety - ACE'!$A$4:$E$1993,4,FALSE),0),45),
IF(Formular!$G$7=STG!$A$4,LEFT(TEXT(VLOOKUP(J26,'Autom. and Safety - Sa. Sy.'!$A$4:$E$2001,2,FALSE),0)
&amp;"/"&amp;TEXT(VLOOKUP(J26,'Autom. and Safety - Sa. Sy.'!$A$4:$E$2001,3,FALSE),0)
&amp;"/"&amp;TEXT(VLOOKUP(J26,'Autom. and Safety - Sa. Sy.'!$A$4:$E$2001,4,FALSE),0),45),
IF(Formular!$G$7=STG!$A$5,LEFT(TEXT(VLOOKUP(J26,'Communications Engineering'!$A$4:$E$1990,2,FALSE),0)
&amp;"/"&amp;TEXT(VLOOKUP(J26,'Communications Engineering'!$A$4:$E$1990,3,FALSE),0)
&amp;"/"&amp;TEXT(VLOOKUP(J26,'Communications Engineering'!$A$4:$E$1990,4,FALSE),0),45),
IF(Formular!$G$7=STG!$A$6,LEFT(TEXT(VLOOKUP(J26,'Embedded Systems'!$A$4:$E$1304,2,FALSE),0)
&amp;"/"&amp;TEXT(VLOOKUP(J26,'Embedded Systems'!$A$4:$E$1304,3,FALSE),0)
&amp;"/"&amp;TEXT(VLOOKUP(J26,'Embedded Systems'!$A$4:$E$1304,4,FALSE),0),45),
IF(Formular!$G$7=STG!$A$7,LEFT(TEXT(VLOOKUP(J26,'Computer Eng. INS'!$A$4:$E$1948,2,FALSE),0)
&amp;"/"&amp;TEXT(VLOOKUP(J26,'Computer Eng. INS'!$A$4:$E$1948,3,FALSE),0)
&amp;"/"&amp;TEXT(VLOOKUP(J26,'Computer Eng. INS'!$A$4:$E$1948,4,FALSE),0),45),
IF(Formular!$G$7=STG!$A$8,LEFT(TEXT(VLOOKUP(J26,'Computer Eng. ISV'!$A$4:$E$1948,2,FALSE),0)
&amp;"/"&amp;TEXT(VLOOKUP(J26,'Computer Eng. ISV'!$A$4:$E$1948,3,FALSE),0)
&amp;"/"&amp;TEXT(VLOOKUP(J26,'Computer Eng. ISV'!$A$4:$E$1948,4,FALSE),0),45))))))),"")</f>
        <v/>
      </c>
      <c r="L26" s="37" t="s">
        <v>16</v>
      </c>
      <c r="M26" s="115" t="str">
        <f>IF(OR(J26="",L26="A",L26="B",L26="C",L26="D"),"",
IF(J26&gt;0,
IF(Formular!$G$7=STG!$A$3,VLOOKUP(Formular!J26,'Autom. and Safety - ACE'!$A$5:$E$999,5,FALSE),
IF(Formular!$G$7=STG!$A$4,VLOOKUP(Formular!J26,'Autom. and Safety - Sa. Sy.'!$A$5:$E$1007,5,FALSE),
IF(Formular!$G$7=STG!$A$5,VLOOKUP(Formular!J26,'Communications Engineering'!$A$5:$E$996,5,FALSE),
IF(Formular!$G$7=STG!$A$6,VLOOKUP(Formular!J26,'Embedded Systems'!$A$5:$E$310,5,FALSE),
IF(Formular!$G$7=STG!$A$7,VLOOKUP(Formular!J26,'Computer Eng. INS'!$A$5:$E$954,5,FALSE),
IF(Formular!$G$7=STG!$A$8,VLOOKUP(Formular!J26,'Computer Eng. ISV'!$A$5:$E$954,5,FALSE))))))),""))</f>
        <v/>
      </c>
      <c r="N26" s="35"/>
      <c r="O26" s="2"/>
    </row>
    <row r="27" spans="2:15" x14ac:dyDescent="0.25">
      <c r="B27" s="172"/>
      <c r="C27" s="173"/>
      <c r="D27" s="37"/>
      <c r="E27" s="7"/>
      <c r="F27" s="8"/>
      <c r="G27" s="34"/>
      <c r="H27" s="33"/>
      <c r="I27" s="12" t="str">
        <f>IF(H27&gt;0,
IF(Formular!$G$7=STG!$A$3,VLOOKUP(Formular!H27,'Autom. and Safety - ACE'!$A$5:$E$1001,4,FALSE),
IF(Formular!$G$7=STG!$A$4,VLOOKUP(Formular!H27,'Autom. and Safety - Sa. Sy.'!$A$5:$E$108,4,FALSE),
IF(Formular!$G$7=STG!$A$5,VLOOKUP(Formular!H27,'Communications Engineering'!$A$5:$E$996,4,FALSE),
IF(Formular!$G$7=STG!$A$6,VLOOKUP(Formular!H27,'Embedded Systems'!$A$5:$E$310,4,FALSE),
IF(Formular!$G$7=STG!$A$7,VLOOKUP(Formular!H27,'Computer Eng. INS'!$A$5:$E$954,4,FALSE),
IF(Formular!$G$7=STG!$A$8,VLOOKUP(Formular!H27,'Computer Eng. ISV'!$A$5:$E$954,4,FALSE))))))),"")</f>
        <v/>
      </c>
      <c r="J27" s="9"/>
      <c r="K27" s="12" t="str">
        <f>IF(J27&gt;0,
IF(Formular!$G$7=STG!$A$3,LEFT(TEXT(VLOOKUP(J27,'Autom. and Safety - ACE'!$A$4:$E$1993,2,FALSE),0)
&amp;"/"&amp;TEXT(VLOOKUP(J27,'Autom. and Safety - ACE'!$A$4:$E$1993,3,FALSE),0)
&amp;"/"&amp;TEXT(VLOOKUP(J27,'Autom. and Safety - ACE'!$A$4:$E$1993,4,FALSE),0),45),
IF(Formular!$G$7=STG!$A$4,LEFT(TEXT(VLOOKUP(J27,'Autom. and Safety - Sa. Sy.'!$A$4:$E$2001,2,FALSE),0)
&amp;"/"&amp;TEXT(VLOOKUP(J27,'Autom. and Safety - Sa. Sy.'!$A$4:$E$2001,3,FALSE),0)
&amp;"/"&amp;TEXT(VLOOKUP(J27,'Autom. and Safety - Sa. Sy.'!$A$4:$E$2001,4,FALSE),0),45),
IF(Formular!$G$7=STG!$A$5,LEFT(TEXT(VLOOKUP(J27,'Communications Engineering'!$A$4:$E$1990,2,FALSE),0)
&amp;"/"&amp;TEXT(VLOOKUP(J27,'Communications Engineering'!$A$4:$E$1990,3,FALSE),0)
&amp;"/"&amp;TEXT(VLOOKUP(J27,'Communications Engineering'!$A$4:$E$1990,4,FALSE),0),45),
IF(Formular!$G$7=STG!$A$6,LEFT(TEXT(VLOOKUP(J27,'Embedded Systems'!$A$4:$E$1304,2,FALSE),0)
&amp;"/"&amp;TEXT(VLOOKUP(J27,'Embedded Systems'!$A$4:$E$1304,3,FALSE),0)
&amp;"/"&amp;TEXT(VLOOKUP(J27,'Embedded Systems'!$A$4:$E$1304,4,FALSE),0),45),
IF(Formular!$G$7=STG!$A$7,LEFT(TEXT(VLOOKUP(J27,'Computer Eng. INS'!$A$4:$E$1948,2,FALSE),0)
&amp;"/"&amp;TEXT(VLOOKUP(J27,'Computer Eng. INS'!$A$4:$E$1948,3,FALSE),0)
&amp;"/"&amp;TEXT(VLOOKUP(J27,'Computer Eng. INS'!$A$4:$E$1948,4,FALSE),0),45),
IF(Formular!$G$7=STG!$A$8,LEFT(TEXT(VLOOKUP(J27,'Computer Eng. ISV'!$A$4:$E$1948,2,FALSE),0)
&amp;"/"&amp;TEXT(VLOOKUP(J27,'Computer Eng. ISV'!$A$4:$E$1948,3,FALSE),0)
&amp;"/"&amp;TEXT(VLOOKUP(J27,'Computer Eng. ISV'!$A$4:$E$1948,4,FALSE),0),45))))))),"")</f>
        <v/>
      </c>
      <c r="L27" s="37" t="s">
        <v>16</v>
      </c>
      <c r="M27" s="115" t="str">
        <f>IF(OR(J27="",L27="A",L27="B",L27="C",L27="D"),"",
IF(J27&gt;0,
IF(Formular!$G$7=STG!$A$3,VLOOKUP(Formular!J27,'Autom. and Safety - ACE'!$A$5:$E$999,5,FALSE),
IF(Formular!$G$7=STG!$A$4,VLOOKUP(Formular!J27,'Autom. and Safety - Sa. Sy.'!$A$5:$E$1007,5,FALSE),
IF(Formular!$G$7=STG!$A$5,VLOOKUP(Formular!J27,'Communications Engineering'!$A$5:$E$996,5,FALSE),
IF(Formular!$G$7=STG!$A$6,VLOOKUP(Formular!J27,'Embedded Systems'!$A$5:$E$310,5,FALSE),
IF(Formular!$G$7=STG!$A$7,VLOOKUP(Formular!J27,'Computer Eng. INS'!$A$5:$E$954,5,FALSE),
IF(Formular!$G$7=STG!$A$8,VLOOKUP(Formular!J27,'Computer Eng. ISV'!$A$5:$E$954,5,FALSE))))))),""))</f>
        <v/>
      </c>
      <c r="N27" s="35"/>
      <c r="O27" s="2"/>
    </row>
    <row r="28" spans="2:15" x14ac:dyDescent="0.25">
      <c r="B28" s="172"/>
      <c r="C28" s="173"/>
      <c r="D28" s="37"/>
      <c r="E28" s="7"/>
      <c r="F28" s="8"/>
      <c r="G28" s="34"/>
      <c r="H28" s="33"/>
      <c r="I28" s="12" t="str">
        <f>IF(H28&gt;0,
IF(Formular!$G$7=STG!$A$3,VLOOKUP(Formular!H28,'Autom. and Safety - ACE'!$A$5:$E$1001,4,FALSE),
IF(Formular!$G$7=STG!$A$4,VLOOKUP(Formular!H28,'Autom. and Safety - Sa. Sy.'!$A$5:$E$108,4,FALSE),
IF(Formular!$G$7=STG!$A$5,VLOOKUP(Formular!H28,'Communications Engineering'!$A$5:$E$996,4,FALSE),
IF(Formular!$G$7=STG!$A$6,VLOOKUP(Formular!H28,'Embedded Systems'!$A$5:$E$310,4,FALSE),
IF(Formular!$G$7=STG!$A$7,VLOOKUP(Formular!H28,'Computer Eng. INS'!$A$5:$E$954,4,FALSE),
IF(Formular!$G$7=STG!$A$8,VLOOKUP(Formular!H28,'Computer Eng. ISV'!$A$5:$E$954,4,FALSE))))))),"")</f>
        <v/>
      </c>
      <c r="J28" s="9"/>
      <c r="K28" s="12" t="str">
        <f>IF(J28&gt;0,
IF(Formular!$G$7=STG!$A$3,LEFT(TEXT(VLOOKUP(J28,'Autom. and Safety - ACE'!$A$4:$E$1993,2,FALSE),0)
&amp;"/"&amp;TEXT(VLOOKUP(J28,'Autom. and Safety - ACE'!$A$4:$E$1993,3,FALSE),0)
&amp;"/"&amp;TEXT(VLOOKUP(J28,'Autom. and Safety - ACE'!$A$4:$E$1993,4,FALSE),0),45),
IF(Formular!$G$7=STG!$A$4,LEFT(TEXT(VLOOKUP(J28,'Autom. and Safety - Sa. Sy.'!$A$4:$E$2001,2,FALSE),0)
&amp;"/"&amp;TEXT(VLOOKUP(J28,'Autom. and Safety - Sa. Sy.'!$A$4:$E$2001,3,FALSE),0)
&amp;"/"&amp;TEXT(VLOOKUP(J28,'Autom. and Safety - Sa. Sy.'!$A$4:$E$2001,4,FALSE),0),45),
IF(Formular!$G$7=STG!$A$5,LEFT(TEXT(VLOOKUP(J28,'Communications Engineering'!$A$4:$E$1990,2,FALSE),0)
&amp;"/"&amp;TEXT(VLOOKUP(J28,'Communications Engineering'!$A$4:$E$1990,3,FALSE),0)
&amp;"/"&amp;TEXT(VLOOKUP(J28,'Communications Engineering'!$A$4:$E$1990,4,FALSE),0),45),
IF(Formular!$G$7=STG!$A$6,LEFT(TEXT(VLOOKUP(J28,'Embedded Systems'!$A$4:$E$1304,2,FALSE),0)
&amp;"/"&amp;TEXT(VLOOKUP(J28,'Embedded Systems'!$A$4:$E$1304,3,FALSE),0)
&amp;"/"&amp;TEXT(VLOOKUP(J28,'Embedded Systems'!$A$4:$E$1304,4,FALSE),0),45),
IF(Formular!$G$7=STG!$A$7,LEFT(TEXT(VLOOKUP(J28,'Computer Eng. INS'!$A$4:$E$1948,2,FALSE),0)
&amp;"/"&amp;TEXT(VLOOKUP(J28,'Computer Eng. INS'!$A$4:$E$1948,3,FALSE),0)
&amp;"/"&amp;TEXT(VLOOKUP(J28,'Computer Eng. INS'!$A$4:$E$1948,4,FALSE),0),45),
IF(Formular!$G$7=STG!$A$8,LEFT(TEXT(VLOOKUP(J28,'Computer Eng. ISV'!$A$4:$E$1948,2,FALSE),0)
&amp;"/"&amp;TEXT(VLOOKUP(J28,'Computer Eng. ISV'!$A$4:$E$1948,3,FALSE),0)
&amp;"/"&amp;TEXT(VLOOKUP(J28,'Computer Eng. ISV'!$A$4:$E$1948,4,FALSE),0),45))))))),"")</f>
        <v/>
      </c>
      <c r="L28" s="37" t="s">
        <v>16</v>
      </c>
      <c r="M28" s="115" t="str">
        <f>IF(OR(J28="",L28="A",L28="B",L28="C",L28="D"),"",
IF(J28&gt;0,
IF(Formular!$G$7=STG!$A$3,VLOOKUP(Formular!J28,'Autom. and Safety - ACE'!$A$5:$E$999,5,FALSE),
IF(Formular!$G$7=STG!$A$4,VLOOKUP(Formular!J28,'Autom. and Safety - Sa. Sy.'!$A$5:$E$1007,5,FALSE),
IF(Formular!$G$7=STG!$A$5,VLOOKUP(Formular!J28,'Communications Engineering'!$A$5:$E$996,5,FALSE),
IF(Formular!$G$7=STG!$A$6,VLOOKUP(Formular!J28,'Embedded Systems'!$A$5:$E$310,5,FALSE),
IF(Formular!$G$7=STG!$A$7,VLOOKUP(Formular!J28,'Computer Eng. INS'!$A$5:$E$954,5,FALSE),
IF(Formular!$G$7=STG!$A$8,VLOOKUP(Formular!J28,'Computer Eng. ISV'!$A$5:$E$954,5,FALSE))))))),""))</f>
        <v/>
      </c>
      <c r="N28" s="35"/>
      <c r="O28" s="2"/>
    </row>
    <row r="29" spans="2:15" x14ac:dyDescent="0.25">
      <c r="B29" s="172"/>
      <c r="C29" s="173"/>
      <c r="D29" s="37"/>
      <c r="E29" s="7"/>
      <c r="F29" s="8"/>
      <c r="G29" s="34"/>
      <c r="H29" s="33"/>
      <c r="I29" s="12" t="str">
        <f>IF(H29&gt;0,
IF(Formular!$G$7=STG!$A$3,VLOOKUP(Formular!H29,'Autom. and Safety - ACE'!$A$5:$E$1001,4,FALSE),
IF(Formular!$G$7=STG!$A$4,VLOOKUP(Formular!H29,'Autom. and Safety - Sa. Sy.'!$A$5:$E$108,4,FALSE),
IF(Formular!$G$7=STG!$A$5,VLOOKUP(Formular!H29,'Communications Engineering'!$A$5:$E$996,4,FALSE),
IF(Formular!$G$7=STG!$A$6,VLOOKUP(Formular!H29,'Embedded Systems'!$A$5:$E$310,4,FALSE),
IF(Formular!$G$7=STG!$A$7,VLOOKUP(Formular!H29,'Computer Eng. INS'!$A$5:$E$954,4,FALSE),
IF(Formular!$G$7=STG!$A$8,VLOOKUP(Formular!H29,'Computer Eng. ISV'!$A$5:$E$954,4,FALSE))))))),"")</f>
        <v/>
      </c>
      <c r="J29" s="9"/>
      <c r="K29" s="12" t="str">
        <f>IF(J29&gt;0,
IF(Formular!$G$7=STG!$A$3,LEFT(TEXT(VLOOKUP(J29,'Autom. and Safety - ACE'!$A$4:$E$1993,2,FALSE),0)
&amp;"/"&amp;TEXT(VLOOKUP(J29,'Autom. and Safety - ACE'!$A$4:$E$1993,3,FALSE),0)
&amp;"/"&amp;TEXT(VLOOKUP(J29,'Autom. and Safety - ACE'!$A$4:$E$1993,4,FALSE),0),45),
IF(Formular!$G$7=STG!$A$4,LEFT(TEXT(VLOOKUP(J29,'Autom. and Safety - Sa. Sy.'!$A$4:$E$2001,2,FALSE),0)
&amp;"/"&amp;TEXT(VLOOKUP(J29,'Autom. and Safety - Sa. Sy.'!$A$4:$E$2001,3,FALSE),0)
&amp;"/"&amp;TEXT(VLOOKUP(J29,'Autom. and Safety - Sa. Sy.'!$A$4:$E$2001,4,FALSE),0),45),
IF(Formular!$G$7=STG!$A$5,LEFT(TEXT(VLOOKUP(J29,'Communications Engineering'!$A$4:$E$1990,2,FALSE),0)
&amp;"/"&amp;TEXT(VLOOKUP(J29,'Communications Engineering'!$A$4:$E$1990,3,FALSE),0)
&amp;"/"&amp;TEXT(VLOOKUP(J29,'Communications Engineering'!$A$4:$E$1990,4,FALSE),0),45),
IF(Formular!$G$7=STG!$A$6,LEFT(TEXT(VLOOKUP(J29,'Embedded Systems'!$A$4:$E$1304,2,FALSE),0)
&amp;"/"&amp;TEXT(VLOOKUP(J29,'Embedded Systems'!$A$4:$E$1304,3,FALSE),0)
&amp;"/"&amp;TEXT(VLOOKUP(J29,'Embedded Systems'!$A$4:$E$1304,4,FALSE),0),45),
IF(Formular!$G$7=STG!$A$7,LEFT(TEXT(VLOOKUP(J29,'Computer Eng. INS'!$A$4:$E$1948,2,FALSE),0)
&amp;"/"&amp;TEXT(VLOOKUP(J29,'Computer Eng. INS'!$A$4:$E$1948,3,FALSE),0)
&amp;"/"&amp;TEXT(VLOOKUP(J29,'Computer Eng. INS'!$A$4:$E$1948,4,FALSE),0),45),
IF(Formular!$G$7=STG!$A$8,LEFT(TEXT(VLOOKUP(J29,'Computer Eng. ISV'!$A$4:$E$1948,2,FALSE),0)
&amp;"/"&amp;TEXT(VLOOKUP(J29,'Computer Eng. ISV'!$A$4:$E$1948,3,FALSE),0)
&amp;"/"&amp;TEXT(VLOOKUP(J29,'Computer Eng. ISV'!$A$4:$E$1948,4,FALSE),0),45))))))),"")</f>
        <v/>
      </c>
      <c r="L29" s="37" t="s">
        <v>16</v>
      </c>
      <c r="M29" s="115" t="str">
        <f>IF(OR(J29="",L29="A",L29="B",L29="C",L29="D"),"",
IF(J29&gt;0,
IF(Formular!$G$7=STG!$A$3,VLOOKUP(Formular!J29,'Autom. and Safety - ACE'!$A$5:$E$999,5,FALSE),
IF(Formular!$G$7=STG!$A$4,VLOOKUP(Formular!J29,'Autom. and Safety - Sa. Sy.'!$A$5:$E$1007,5,FALSE),
IF(Formular!$G$7=STG!$A$5,VLOOKUP(Formular!J29,'Communications Engineering'!$A$5:$E$996,5,FALSE),
IF(Formular!$G$7=STG!$A$6,VLOOKUP(Formular!J29,'Embedded Systems'!$A$5:$E$310,5,FALSE),
IF(Formular!$G$7=STG!$A$7,VLOOKUP(Formular!J29,'Computer Eng. INS'!$A$5:$E$954,5,FALSE),
IF(Formular!$G$7=STG!$A$8,VLOOKUP(Formular!J29,'Computer Eng. ISV'!$A$5:$E$954,5,FALSE))))))),""))</f>
        <v/>
      </c>
      <c r="N29" s="35"/>
      <c r="O29" s="2"/>
    </row>
    <row r="30" spans="2:15" x14ac:dyDescent="0.25">
      <c r="B30" s="172"/>
      <c r="C30" s="173"/>
      <c r="D30" s="37"/>
      <c r="E30" s="7"/>
      <c r="F30" s="8"/>
      <c r="G30" s="34"/>
      <c r="H30" s="33"/>
      <c r="I30" s="12" t="str">
        <f>IF(H30&gt;0,
IF(Formular!$G$7=STG!$A$3,VLOOKUP(Formular!H30,'Autom. and Safety - ACE'!$A$5:$E$1001,4,FALSE),
IF(Formular!$G$7=STG!$A$4,VLOOKUP(Formular!H30,'Autom. and Safety - Sa. Sy.'!$A$5:$E$108,4,FALSE),
IF(Formular!$G$7=STG!$A$5,VLOOKUP(Formular!H30,'Communications Engineering'!$A$5:$E$996,4,FALSE),
IF(Formular!$G$7=STG!$A$6,VLOOKUP(Formular!H30,'Embedded Systems'!$A$5:$E$310,4,FALSE),
IF(Formular!$G$7=STG!$A$7,VLOOKUP(Formular!H30,'Computer Eng. INS'!$A$5:$E$954,4,FALSE),
IF(Formular!$G$7=STG!$A$8,VLOOKUP(Formular!H30,'Computer Eng. ISV'!$A$5:$E$954,4,FALSE))))))),"")</f>
        <v/>
      </c>
      <c r="J30" s="9"/>
      <c r="K30" s="12" t="str">
        <f>IF(J30&gt;0,
IF(Formular!$G$7=STG!$A$3,LEFT(TEXT(VLOOKUP(J30,'Autom. and Safety - ACE'!$A$4:$E$1993,2,FALSE),0)
&amp;"/"&amp;TEXT(VLOOKUP(J30,'Autom. and Safety - ACE'!$A$4:$E$1993,3,FALSE),0)
&amp;"/"&amp;TEXT(VLOOKUP(J30,'Autom. and Safety - ACE'!$A$4:$E$1993,4,FALSE),0),45),
IF(Formular!$G$7=STG!$A$4,LEFT(TEXT(VLOOKUP(J30,'Autom. and Safety - Sa. Sy.'!$A$4:$E$2001,2,FALSE),0)
&amp;"/"&amp;TEXT(VLOOKUP(J30,'Autom. and Safety - Sa. Sy.'!$A$4:$E$2001,3,FALSE),0)
&amp;"/"&amp;TEXT(VLOOKUP(J30,'Autom. and Safety - Sa. Sy.'!$A$4:$E$2001,4,FALSE),0),45),
IF(Formular!$G$7=STG!$A$5,LEFT(TEXT(VLOOKUP(J30,'Communications Engineering'!$A$4:$E$1990,2,FALSE),0)
&amp;"/"&amp;TEXT(VLOOKUP(J30,'Communications Engineering'!$A$4:$E$1990,3,FALSE),0)
&amp;"/"&amp;TEXT(VLOOKUP(J30,'Communications Engineering'!$A$4:$E$1990,4,FALSE),0),45),
IF(Formular!$G$7=STG!$A$6,LEFT(TEXT(VLOOKUP(J30,'Embedded Systems'!$A$4:$E$1304,2,FALSE),0)
&amp;"/"&amp;TEXT(VLOOKUP(J30,'Embedded Systems'!$A$4:$E$1304,3,FALSE),0)
&amp;"/"&amp;TEXT(VLOOKUP(J30,'Embedded Systems'!$A$4:$E$1304,4,FALSE),0),45),
IF(Formular!$G$7=STG!$A$7,LEFT(TEXT(VLOOKUP(J30,'Computer Eng. INS'!$A$4:$E$1948,2,FALSE),0)
&amp;"/"&amp;TEXT(VLOOKUP(J30,'Computer Eng. INS'!$A$4:$E$1948,3,FALSE),0)
&amp;"/"&amp;TEXT(VLOOKUP(J30,'Computer Eng. INS'!$A$4:$E$1948,4,FALSE),0),45),
IF(Formular!$G$7=STG!$A$8,LEFT(TEXT(VLOOKUP(J30,'Computer Eng. ISV'!$A$4:$E$1948,2,FALSE),0)
&amp;"/"&amp;TEXT(VLOOKUP(J30,'Computer Eng. ISV'!$A$4:$E$1948,3,FALSE),0)
&amp;"/"&amp;TEXT(VLOOKUP(J30,'Computer Eng. ISV'!$A$4:$E$1948,4,FALSE),0),45))))))),"")</f>
        <v/>
      </c>
      <c r="L30" s="37" t="s">
        <v>16</v>
      </c>
      <c r="M30" s="115" t="str">
        <f>IF(OR(J30="",L30="A",L30="B",L30="C",L30="D"),"",
IF(J30&gt;0,
IF(Formular!$G$7=STG!$A$3,VLOOKUP(Formular!J30,'Autom. and Safety - ACE'!$A$5:$E$999,5,FALSE),
IF(Formular!$G$7=STG!$A$4,VLOOKUP(Formular!J30,'Autom. and Safety - Sa. Sy.'!$A$5:$E$1007,5,FALSE),
IF(Formular!$G$7=STG!$A$5,VLOOKUP(Formular!J30,'Communications Engineering'!$A$5:$E$996,5,FALSE),
IF(Formular!$G$7=STG!$A$6,VLOOKUP(Formular!J30,'Embedded Systems'!$A$5:$E$310,5,FALSE),
IF(Formular!$G$7=STG!$A$7,VLOOKUP(Formular!J30,'Computer Eng. INS'!$A$5:$E$954,5,FALSE),
IF(Formular!$G$7=STG!$A$8,VLOOKUP(Formular!J30,'Computer Eng. ISV'!$A$5:$E$954,5,FALSE))))))),""))</f>
        <v/>
      </c>
      <c r="N30" s="35"/>
      <c r="O30" s="2"/>
    </row>
    <row r="31" spans="2:15" x14ac:dyDescent="0.25">
      <c r="B31" s="172"/>
      <c r="C31" s="173"/>
      <c r="D31" s="37"/>
      <c r="E31" s="7"/>
      <c r="F31" s="8"/>
      <c r="G31" s="34"/>
      <c r="H31" s="33"/>
      <c r="I31" s="12" t="str">
        <f>IF(H31&gt;0,
IF(Formular!$G$7=STG!$A$3,VLOOKUP(Formular!H31,'Autom. and Safety - ACE'!$A$5:$E$1001,4,FALSE),
IF(Formular!$G$7=STG!$A$4,VLOOKUP(Formular!H31,'Autom. and Safety - Sa. Sy.'!$A$5:$E$108,4,FALSE),
IF(Formular!$G$7=STG!$A$5,VLOOKUP(Formular!H31,'Communications Engineering'!$A$5:$E$996,4,FALSE),
IF(Formular!$G$7=STG!$A$6,VLOOKUP(Formular!H31,'Embedded Systems'!$A$5:$E$310,4,FALSE),
IF(Formular!$G$7=STG!$A$7,VLOOKUP(Formular!H31,'Computer Eng. INS'!$A$5:$E$954,4,FALSE),
IF(Formular!$G$7=STG!$A$8,VLOOKUP(Formular!H31,'Computer Eng. ISV'!$A$5:$E$954,4,FALSE))))))),"")</f>
        <v/>
      </c>
      <c r="J31" s="9"/>
      <c r="K31" s="12" t="str">
        <f>IF(J31&gt;0,
IF(Formular!$G$7=STG!$A$3,LEFT(TEXT(VLOOKUP(J31,'Autom. and Safety - ACE'!$A$4:$E$1993,2,FALSE),0)
&amp;"/"&amp;TEXT(VLOOKUP(J31,'Autom. and Safety - ACE'!$A$4:$E$1993,3,FALSE),0)
&amp;"/"&amp;TEXT(VLOOKUP(J31,'Autom. and Safety - ACE'!$A$4:$E$1993,4,FALSE),0),45),
IF(Formular!$G$7=STG!$A$4,LEFT(TEXT(VLOOKUP(J31,'Autom. and Safety - Sa. Sy.'!$A$4:$E$2001,2,FALSE),0)
&amp;"/"&amp;TEXT(VLOOKUP(J31,'Autom. and Safety - Sa. Sy.'!$A$4:$E$2001,3,FALSE),0)
&amp;"/"&amp;TEXT(VLOOKUP(J31,'Autom. and Safety - Sa. Sy.'!$A$4:$E$2001,4,FALSE),0),45),
IF(Formular!$G$7=STG!$A$5,LEFT(TEXT(VLOOKUP(J31,'Communications Engineering'!$A$4:$E$1990,2,FALSE),0)
&amp;"/"&amp;TEXT(VLOOKUP(J31,'Communications Engineering'!$A$4:$E$1990,3,FALSE),0)
&amp;"/"&amp;TEXT(VLOOKUP(J31,'Communications Engineering'!$A$4:$E$1990,4,FALSE),0),45),
IF(Formular!$G$7=STG!$A$6,LEFT(TEXT(VLOOKUP(J31,'Embedded Systems'!$A$4:$E$1304,2,FALSE),0)
&amp;"/"&amp;TEXT(VLOOKUP(J31,'Embedded Systems'!$A$4:$E$1304,3,FALSE),0)
&amp;"/"&amp;TEXT(VLOOKUP(J31,'Embedded Systems'!$A$4:$E$1304,4,FALSE),0),45),
IF(Formular!$G$7=STG!$A$7,LEFT(TEXT(VLOOKUP(J31,'Computer Eng. INS'!$A$4:$E$1948,2,FALSE),0)
&amp;"/"&amp;TEXT(VLOOKUP(J31,'Computer Eng. INS'!$A$4:$E$1948,3,FALSE),0)
&amp;"/"&amp;TEXT(VLOOKUP(J31,'Computer Eng. INS'!$A$4:$E$1948,4,FALSE),0),45),
IF(Formular!$G$7=STG!$A$8,LEFT(TEXT(VLOOKUP(J31,'Computer Eng. ISV'!$A$4:$E$1948,2,FALSE),0)
&amp;"/"&amp;TEXT(VLOOKUP(J31,'Computer Eng. ISV'!$A$4:$E$1948,3,FALSE),0)
&amp;"/"&amp;TEXT(VLOOKUP(J31,'Computer Eng. ISV'!$A$4:$E$1948,4,FALSE),0),45))))))),"")</f>
        <v/>
      </c>
      <c r="L31" s="37" t="s">
        <v>16</v>
      </c>
      <c r="M31" s="115" t="str">
        <f>IF(OR(J31="",L31="A",L31="B",L31="C",L31="D"),"",
IF(J31&gt;0,
IF(Formular!$G$7=STG!$A$3,VLOOKUP(Formular!J31,'Autom. and Safety - ACE'!$A$5:$E$999,5,FALSE),
IF(Formular!$G$7=STG!$A$4,VLOOKUP(Formular!J31,'Autom. and Safety - Sa. Sy.'!$A$5:$E$1007,5,FALSE),
IF(Formular!$G$7=STG!$A$5,VLOOKUP(Formular!J31,'Communications Engineering'!$A$5:$E$996,5,FALSE),
IF(Formular!$G$7=STG!$A$6,VLOOKUP(Formular!J31,'Embedded Systems'!$A$5:$E$310,5,FALSE),
IF(Formular!$G$7=STG!$A$7,VLOOKUP(Formular!J31,'Computer Eng. INS'!$A$5:$E$954,5,FALSE),
IF(Formular!$G$7=STG!$A$8,VLOOKUP(Formular!J31,'Computer Eng. ISV'!$A$5:$E$954,5,FALSE))))))),""))</f>
        <v/>
      </c>
      <c r="N31" s="35"/>
      <c r="O31" s="2"/>
    </row>
    <row r="32" spans="2:15" x14ac:dyDescent="0.25">
      <c r="B32" s="172"/>
      <c r="C32" s="173"/>
      <c r="D32" s="37"/>
      <c r="E32" s="7"/>
      <c r="F32" s="8"/>
      <c r="G32" s="34"/>
      <c r="H32" s="33"/>
      <c r="I32" s="12" t="str">
        <f>IF(H32&gt;0,
IF(Formular!$G$7=STG!$A$3,VLOOKUP(Formular!H32,'Autom. and Safety - ACE'!$A$5:$E$1001,4,FALSE),
IF(Formular!$G$7=STG!$A$4,VLOOKUP(Formular!H32,'Autom. and Safety - Sa. Sy.'!$A$5:$E$108,4,FALSE),
IF(Formular!$G$7=STG!$A$5,VLOOKUP(Formular!H32,'Communications Engineering'!$A$5:$E$996,4,FALSE),
IF(Formular!$G$7=STG!$A$6,VLOOKUP(Formular!H32,'Embedded Systems'!$A$5:$E$310,4,FALSE),
IF(Formular!$G$7=STG!$A$7,VLOOKUP(Formular!H32,'Computer Eng. INS'!$A$5:$E$954,4,FALSE),
IF(Formular!$G$7=STG!$A$8,VLOOKUP(Formular!H32,'Computer Eng. ISV'!$A$5:$E$954,4,FALSE))))))),"")</f>
        <v/>
      </c>
      <c r="J32" s="9"/>
      <c r="K32" s="12" t="str">
        <f>IF(J32&gt;0,
IF(Formular!$G$7=STG!$A$3,LEFT(TEXT(VLOOKUP(J32,'Autom. and Safety - ACE'!$A$4:$E$1993,2,FALSE),0)
&amp;"/"&amp;TEXT(VLOOKUP(J32,'Autom. and Safety - ACE'!$A$4:$E$1993,3,FALSE),0)
&amp;"/"&amp;TEXT(VLOOKUP(J32,'Autom. and Safety - ACE'!$A$4:$E$1993,4,FALSE),0),45),
IF(Formular!$G$7=STG!$A$4,LEFT(TEXT(VLOOKUP(J32,'Autom. and Safety - Sa. Sy.'!$A$4:$E$2001,2,FALSE),0)
&amp;"/"&amp;TEXT(VLOOKUP(J32,'Autom. and Safety - Sa. Sy.'!$A$4:$E$2001,3,FALSE),0)
&amp;"/"&amp;TEXT(VLOOKUP(J32,'Autom. and Safety - Sa. Sy.'!$A$4:$E$2001,4,FALSE),0),45),
IF(Formular!$G$7=STG!$A$5,LEFT(TEXT(VLOOKUP(J32,'Communications Engineering'!$A$4:$E$1990,2,FALSE),0)
&amp;"/"&amp;TEXT(VLOOKUP(J32,'Communications Engineering'!$A$4:$E$1990,3,FALSE),0)
&amp;"/"&amp;TEXT(VLOOKUP(J32,'Communications Engineering'!$A$4:$E$1990,4,FALSE),0),45),
IF(Formular!$G$7=STG!$A$6,LEFT(TEXT(VLOOKUP(J32,'Embedded Systems'!$A$4:$E$1304,2,FALSE),0)
&amp;"/"&amp;TEXT(VLOOKUP(J32,'Embedded Systems'!$A$4:$E$1304,3,FALSE),0)
&amp;"/"&amp;TEXT(VLOOKUP(J32,'Embedded Systems'!$A$4:$E$1304,4,FALSE),0),45),
IF(Formular!$G$7=STG!$A$7,LEFT(TEXT(VLOOKUP(J32,'Computer Eng. INS'!$A$4:$E$1948,2,FALSE),0)
&amp;"/"&amp;TEXT(VLOOKUP(J32,'Computer Eng. INS'!$A$4:$E$1948,3,FALSE),0)
&amp;"/"&amp;TEXT(VLOOKUP(J32,'Computer Eng. INS'!$A$4:$E$1948,4,FALSE),0),45),
IF(Formular!$G$7=STG!$A$8,LEFT(TEXT(VLOOKUP(J32,'Computer Eng. ISV'!$A$4:$E$1948,2,FALSE),0)
&amp;"/"&amp;TEXT(VLOOKUP(J32,'Computer Eng. ISV'!$A$4:$E$1948,3,FALSE),0)
&amp;"/"&amp;TEXT(VLOOKUP(J32,'Computer Eng. ISV'!$A$4:$E$1948,4,FALSE),0),45))))))),"")</f>
        <v/>
      </c>
      <c r="L32" s="37" t="s">
        <v>16</v>
      </c>
      <c r="M32" s="115" t="str">
        <f>IF(OR(J32="",L32="A",L32="B",L32="C",L32="D"),"",
IF(J32&gt;0,
IF(Formular!$G$7=STG!$A$3,VLOOKUP(Formular!J32,'Autom. and Safety - ACE'!$A$5:$E$999,5,FALSE),
IF(Formular!$G$7=STG!$A$4,VLOOKUP(Formular!J32,'Autom. and Safety - Sa. Sy.'!$A$5:$E$1007,5,FALSE),
IF(Formular!$G$7=STG!$A$5,VLOOKUP(Formular!J32,'Communications Engineering'!$A$5:$E$996,5,FALSE),
IF(Formular!$G$7=STG!$A$6,VLOOKUP(Formular!J32,'Embedded Systems'!$A$5:$E$310,5,FALSE),
IF(Formular!$G$7=STG!$A$7,VLOOKUP(Formular!J32,'Computer Eng. INS'!$A$5:$E$954,5,FALSE),
IF(Formular!$G$7=STG!$A$8,VLOOKUP(Formular!J32,'Computer Eng. ISV'!$A$5:$E$954,5,FALSE))))))),""))</f>
        <v/>
      </c>
      <c r="N32" s="35"/>
      <c r="O32" s="2"/>
    </row>
    <row r="33" spans="2:15" x14ac:dyDescent="0.25">
      <c r="B33" s="172"/>
      <c r="C33" s="173"/>
      <c r="D33" s="37"/>
      <c r="E33" s="7"/>
      <c r="F33" s="8"/>
      <c r="G33" s="34"/>
      <c r="H33" s="33"/>
      <c r="I33" s="12" t="str">
        <f>IF(H33&gt;0,
IF(Formular!$G$7=STG!$A$3,VLOOKUP(Formular!H33,'Autom. and Safety - ACE'!$A$5:$E$1001,4,FALSE),
IF(Formular!$G$7=STG!$A$4,VLOOKUP(Formular!H33,'Autom. and Safety - Sa. Sy.'!$A$5:$E$108,4,FALSE),
IF(Formular!$G$7=STG!$A$5,VLOOKUP(Formular!H33,'Communications Engineering'!$A$5:$E$996,4,FALSE),
IF(Formular!$G$7=STG!$A$6,VLOOKUP(Formular!H33,'Embedded Systems'!$A$5:$E$310,4,FALSE),
IF(Formular!$G$7=STG!$A$7,VLOOKUP(Formular!H33,'Computer Eng. INS'!$A$5:$E$954,4,FALSE),
IF(Formular!$G$7=STG!$A$8,VLOOKUP(Formular!H33,'Computer Eng. ISV'!$A$5:$E$954,4,FALSE))))))),"")</f>
        <v/>
      </c>
      <c r="J33" s="9"/>
      <c r="K33" s="12" t="str">
        <f>IF(J33&gt;0,
IF(Formular!$G$7=STG!$A$3,LEFT(TEXT(VLOOKUP(J33,'Autom. and Safety - ACE'!$A$4:$E$1993,2,FALSE),0)
&amp;"/"&amp;TEXT(VLOOKUP(J33,'Autom. and Safety - ACE'!$A$4:$E$1993,3,FALSE),0)
&amp;"/"&amp;TEXT(VLOOKUP(J33,'Autom. and Safety - ACE'!$A$4:$E$1993,4,FALSE),0),45),
IF(Formular!$G$7=STG!$A$4,LEFT(TEXT(VLOOKUP(J33,'Autom. and Safety - Sa. Sy.'!$A$4:$E$2001,2,FALSE),0)
&amp;"/"&amp;TEXT(VLOOKUP(J33,'Autom. and Safety - Sa. Sy.'!$A$4:$E$2001,3,FALSE),0)
&amp;"/"&amp;TEXT(VLOOKUP(J33,'Autom. and Safety - Sa. Sy.'!$A$4:$E$2001,4,FALSE),0),45),
IF(Formular!$G$7=STG!$A$5,LEFT(TEXT(VLOOKUP(J33,'Communications Engineering'!$A$4:$E$1990,2,FALSE),0)
&amp;"/"&amp;TEXT(VLOOKUP(J33,'Communications Engineering'!$A$4:$E$1990,3,FALSE),0)
&amp;"/"&amp;TEXT(VLOOKUP(J33,'Communications Engineering'!$A$4:$E$1990,4,FALSE),0),45),
IF(Formular!$G$7=STG!$A$6,LEFT(TEXT(VLOOKUP(J33,'Embedded Systems'!$A$4:$E$1304,2,FALSE),0)
&amp;"/"&amp;TEXT(VLOOKUP(J33,'Embedded Systems'!$A$4:$E$1304,3,FALSE),0)
&amp;"/"&amp;TEXT(VLOOKUP(J33,'Embedded Systems'!$A$4:$E$1304,4,FALSE),0),45),
IF(Formular!$G$7=STG!$A$7,LEFT(TEXT(VLOOKUP(J33,'Computer Eng. INS'!$A$4:$E$1948,2,FALSE),0)
&amp;"/"&amp;TEXT(VLOOKUP(J33,'Computer Eng. INS'!$A$4:$E$1948,3,FALSE),0)
&amp;"/"&amp;TEXT(VLOOKUP(J33,'Computer Eng. INS'!$A$4:$E$1948,4,FALSE),0),45),
IF(Formular!$G$7=STG!$A$8,LEFT(TEXT(VLOOKUP(J33,'Computer Eng. ISV'!$A$4:$E$1948,2,FALSE),0)
&amp;"/"&amp;TEXT(VLOOKUP(J33,'Computer Eng. ISV'!$A$4:$E$1948,3,FALSE),0)
&amp;"/"&amp;TEXT(VLOOKUP(J33,'Computer Eng. ISV'!$A$4:$E$1948,4,FALSE),0),45))))))),"")</f>
        <v/>
      </c>
      <c r="L33" s="37" t="s">
        <v>16</v>
      </c>
      <c r="M33" s="115" t="str">
        <f>IF(OR(J33="",L33="A",L33="B",L33="C",L33="D"),"",
IF(J33&gt;0,
IF(Formular!$G$7=STG!$A$3,VLOOKUP(Formular!J33,'Autom. and Safety - ACE'!$A$5:$E$999,5,FALSE),
IF(Formular!$G$7=STG!$A$4,VLOOKUP(Formular!J33,'Autom. and Safety - Sa. Sy.'!$A$5:$E$1007,5,FALSE),
IF(Formular!$G$7=STG!$A$5,VLOOKUP(Formular!J33,'Communications Engineering'!$A$5:$E$996,5,FALSE),
IF(Formular!$G$7=STG!$A$6,VLOOKUP(Formular!J33,'Embedded Systems'!$A$5:$E$310,5,FALSE),
IF(Formular!$G$7=STG!$A$7,VLOOKUP(Formular!J33,'Computer Eng. INS'!$A$5:$E$954,5,FALSE),
IF(Formular!$G$7=STG!$A$8,VLOOKUP(Formular!J33,'Computer Eng. ISV'!$A$5:$E$954,5,FALSE))))))),""))</f>
        <v/>
      </c>
      <c r="N33" s="35"/>
      <c r="O33" s="2"/>
    </row>
    <row r="34" spans="2:15" x14ac:dyDescent="0.25">
      <c r="B34" s="172"/>
      <c r="C34" s="173"/>
      <c r="D34" s="37"/>
      <c r="E34" s="7"/>
      <c r="F34" s="8"/>
      <c r="G34" s="34"/>
      <c r="H34" s="33"/>
      <c r="I34" s="12" t="str">
        <f>IF(H34&gt;0,
IF(Formular!$G$7=STG!$A$3,VLOOKUP(Formular!H34,'Autom. and Safety - ACE'!$A$5:$E$1001,4,FALSE),
IF(Formular!$G$7=STG!$A$4,VLOOKUP(Formular!H34,'Autom. and Safety - Sa. Sy.'!$A$5:$E$108,4,FALSE),
IF(Formular!$G$7=STG!$A$5,VLOOKUP(Formular!H34,'Communications Engineering'!$A$5:$E$996,4,FALSE),
IF(Formular!$G$7=STG!$A$6,VLOOKUP(Formular!H34,'Embedded Systems'!$A$5:$E$310,4,FALSE),
IF(Formular!$G$7=STG!$A$7,VLOOKUP(Formular!H34,'Computer Eng. INS'!$A$5:$E$954,4,FALSE),
IF(Formular!$G$7=STG!$A$8,VLOOKUP(Formular!H34,'Computer Eng. ISV'!$A$5:$E$954,4,FALSE))))))),"")</f>
        <v/>
      </c>
      <c r="J34" s="9"/>
      <c r="K34" s="12" t="str">
        <f>IF(J34&gt;0,
IF(Formular!$G$7=STG!$A$3,LEFT(TEXT(VLOOKUP(J34,'Autom. and Safety - ACE'!$A$4:$E$1993,2,FALSE),0)
&amp;"/"&amp;TEXT(VLOOKUP(J34,'Autom. and Safety - ACE'!$A$4:$E$1993,3,FALSE),0)
&amp;"/"&amp;TEXT(VLOOKUP(J34,'Autom. and Safety - ACE'!$A$4:$E$1993,4,FALSE),0),45),
IF(Formular!$G$7=STG!$A$4,LEFT(TEXT(VLOOKUP(J34,'Autom. and Safety - Sa. Sy.'!$A$4:$E$2001,2,FALSE),0)
&amp;"/"&amp;TEXT(VLOOKUP(J34,'Autom. and Safety - Sa. Sy.'!$A$4:$E$2001,3,FALSE),0)
&amp;"/"&amp;TEXT(VLOOKUP(J34,'Autom. and Safety - Sa. Sy.'!$A$4:$E$2001,4,FALSE),0),45),
IF(Formular!$G$7=STG!$A$5,LEFT(TEXT(VLOOKUP(J34,'Communications Engineering'!$A$4:$E$1990,2,FALSE),0)
&amp;"/"&amp;TEXT(VLOOKUP(J34,'Communications Engineering'!$A$4:$E$1990,3,FALSE),0)
&amp;"/"&amp;TEXT(VLOOKUP(J34,'Communications Engineering'!$A$4:$E$1990,4,FALSE),0),45),
IF(Formular!$G$7=STG!$A$6,LEFT(TEXT(VLOOKUP(J34,'Embedded Systems'!$A$4:$E$1304,2,FALSE),0)
&amp;"/"&amp;TEXT(VLOOKUP(J34,'Embedded Systems'!$A$4:$E$1304,3,FALSE),0)
&amp;"/"&amp;TEXT(VLOOKUP(J34,'Embedded Systems'!$A$4:$E$1304,4,FALSE),0),45),
IF(Formular!$G$7=STG!$A$7,LEFT(TEXT(VLOOKUP(J34,'Computer Eng. INS'!$A$4:$E$1948,2,FALSE),0)
&amp;"/"&amp;TEXT(VLOOKUP(J34,'Computer Eng. INS'!$A$4:$E$1948,3,FALSE),0)
&amp;"/"&amp;TEXT(VLOOKUP(J34,'Computer Eng. INS'!$A$4:$E$1948,4,FALSE),0),45),
IF(Formular!$G$7=STG!$A$8,LEFT(TEXT(VLOOKUP(J34,'Computer Eng. ISV'!$A$4:$E$1948,2,FALSE),0)
&amp;"/"&amp;TEXT(VLOOKUP(J34,'Computer Eng. ISV'!$A$4:$E$1948,3,FALSE),0)
&amp;"/"&amp;TEXT(VLOOKUP(J34,'Computer Eng. ISV'!$A$4:$E$1948,4,FALSE),0),45))))))),"")</f>
        <v/>
      </c>
      <c r="L34" s="37" t="s">
        <v>16</v>
      </c>
      <c r="M34" s="115" t="str">
        <f>IF(OR(J34="",L34="A",L34="B",L34="C",L34="D"),"",
IF(J34&gt;0,
IF(Formular!$G$7=STG!$A$3,VLOOKUP(Formular!J34,'Autom. and Safety - ACE'!$A$5:$E$999,5,FALSE),
IF(Formular!$G$7=STG!$A$4,VLOOKUP(Formular!J34,'Autom. and Safety - Sa. Sy.'!$A$5:$E$1007,5,FALSE),
IF(Formular!$G$7=STG!$A$5,VLOOKUP(Formular!J34,'Communications Engineering'!$A$5:$E$996,5,FALSE),
IF(Formular!$G$7=STG!$A$6,VLOOKUP(Formular!J34,'Embedded Systems'!$A$5:$E$310,5,FALSE),
IF(Formular!$G$7=STG!$A$7,VLOOKUP(Formular!J34,'Computer Eng. INS'!$A$5:$E$954,5,FALSE),
IF(Formular!$G$7=STG!$A$8,VLOOKUP(Formular!J34,'Computer Eng. ISV'!$A$5:$E$954,5,FALSE))))))),""))</f>
        <v/>
      </c>
      <c r="N34" s="35"/>
      <c r="O34" s="2"/>
    </row>
    <row r="35" spans="2:15" x14ac:dyDescent="0.25">
      <c r="B35" s="172"/>
      <c r="C35" s="173"/>
      <c r="D35" s="37"/>
      <c r="E35" s="7"/>
      <c r="F35" s="8"/>
      <c r="G35" s="34"/>
      <c r="H35" s="33"/>
      <c r="I35" s="12" t="str">
        <f>IF(H35&gt;0,
IF(Formular!$G$7=STG!$A$3,VLOOKUP(Formular!H35,'Autom. and Safety - ACE'!$A$5:$E$1001,4,FALSE),
IF(Formular!$G$7=STG!$A$4,VLOOKUP(Formular!H35,'Autom. and Safety - Sa. Sy.'!$A$5:$E$108,4,FALSE),
IF(Formular!$G$7=STG!$A$5,VLOOKUP(Formular!H35,'Communications Engineering'!$A$5:$E$996,4,FALSE),
IF(Formular!$G$7=STG!$A$6,VLOOKUP(Formular!H35,'Embedded Systems'!$A$5:$E$310,4,FALSE),
IF(Formular!$G$7=STG!$A$7,VLOOKUP(Formular!H35,'Computer Eng. INS'!$A$5:$E$954,4,FALSE),
IF(Formular!$G$7=STG!$A$8,VLOOKUP(Formular!H35,'Computer Eng. ISV'!$A$5:$E$954,4,FALSE))))))),"")</f>
        <v/>
      </c>
      <c r="J35" s="9"/>
      <c r="K35" s="12" t="str">
        <f>IF(J35&gt;0,
IF(Formular!$G$7=STG!$A$3,LEFT(TEXT(VLOOKUP(J35,'Autom. and Safety - ACE'!$A$4:$E$1993,2,FALSE),0)
&amp;"/"&amp;TEXT(VLOOKUP(J35,'Autom. and Safety - ACE'!$A$4:$E$1993,3,FALSE),0)
&amp;"/"&amp;TEXT(VLOOKUP(J35,'Autom. and Safety - ACE'!$A$4:$E$1993,4,FALSE),0),45),
IF(Formular!$G$7=STG!$A$4,LEFT(TEXT(VLOOKUP(J35,'Autom. and Safety - Sa. Sy.'!$A$4:$E$2001,2,FALSE),0)
&amp;"/"&amp;TEXT(VLOOKUP(J35,'Autom. and Safety - Sa. Sy.'!$A$4:$E$2001,3,FALSE),0)
&amp;"/"&amp;TEXT(VLOOKUP(J35,'Autom. and Safety - Sa. Sy.'!$A$4:$E$2001,4,FALSE),0),45),
IF(Formular!$G$7=STG!$A$5,LEFT(TEXT(VLOOKUP(J35,'Communications Engineering'!$A$4:$E$1990,2,FALSE),0)
&amp;"/"&amp;TEXT(VLOOKUP(J35,'Communications Engineering'!$A$4:$E$1990,3,FALSE),0)
&amp;"/"&amp;TEXT(VLOOKUP(J35,'Communications Engineering'!$A$4:$E$1990,4,FALSE),0),45),
IF(Formular!$G$7=STG!$A$6,LEFT(TEXT(VLOOKUP(J35,'Embedded Systems'!$A$4:$E$1304,2,FALSE),0)
&amp;"/"&amp;TEXT(VLOOKUP(J35,'Embedded Systems'!$A$4:$E$1304,3,FALSE),0)
&amp;"/"&amp;TEXT(VLOOKUP(J35,'Embedded Systems'!$A$4:$E$1304,4,FALSE),0),45),
IF(Formular!$G$7=STG!$A$7,LEFT(TEXT(VLOOKUP(J35,'Computer Eng. INS'!$A$4:$E$1948,2,FALSE),0)
&amp;"/"&amp;TEXT(VLOOKUP(J35,'Computer Eng. INS'!$A$4:$E$1948,3,FALSE),0)
&amp;"/"&amp;TEXT(VLOOKUP(J35,'Computer Eng. INS'!$A$4:$E$1948,4,FALSE),0),45),
IF(Formular!$G$7=STG!$A$8,LEFT(TEXT(VLOOKUP(J35,'Computer Eng. ISV'!$A$4:$E$1948,2,FALSE),0)
&amp;"/"&amp;TEXT(VLOOKUP(J35,'Computer Eng. ISV'!$A$4:$E$1948,3,FALSE),0)
&amp;"/"&amp;TEXT(VLOOKUP(J35,'Computer Eng. ISV'!$A$4:$E$1948,4,FALSE),0),45))))))),"")</f>
        <v/>
      </c>
      <c r="L35" s="37" t="s">
        <v>16</v>
      </c>
      <c r="M35" s="115" t="str">
        <f>IF(OR(J35="",L35="A",L35="B",L35="C",L35="D"),"",
IF(J35&gt;0,
IF(Formular!$G$7=STG!$A$3,VLOOKUP(Formular!J35,'Autom. and Safety - ACE'!$A$5:$E$999,5,FALSE),
IF(Formular!$G$7=STG!$A$4,VLOOKUP(Formular!J35,'Autom. and Safety - Sa. Sy.'!$A$5:$E$1007,5,FALSE),
IF(Formular!$G$7=STG!$A$5,VLOOKUP(Formular!J35,'Communications Engineering'!$A$5:$E$996,5,FALSE),
IF(Formular!$G$7=STG!$A$6,VLOOKUP(Formular!J35,'Embedded Systems'!$A$5:$E$310,5,FALSE),
IF(Formular!$G$7=STG!$A$7,VLOOKUP(Formular!J35,'Computer Eng. INS'!$A$5:$E$954,5,FALSE),
IF(Formular!$G$7=STG!$A$8,VLOOKUP(Formular!J35,'Computer Eng. ISV'!$A$5:$E$954,5,FALSE))))))),""))</f>
        <v/>
      </c>
      <c r="N35" s="35"/>
      <c r="O35" s="2"/>
    </row>
    <row r="36" spans="2:15" x14ac:dyDescent="0.25">
      <c r="B36" s="172"/>
      <c r="C36" s="173"/>
      <c r="D36" s="37"/>
      <c r="E36" s="7"/>
      <c r="F36" s="8"/>
      <c r="G36" s="34"/>
      <c r="H36" s="33"/>
      <c r="I36" s="12" t="str">
        <f>IF(H36&gt;0,
IF(Formular!$G$7=STG!$A$3,VLOOKUP(Formular!H36,'Autom. and Safety - ACE'!$A$5:$E$1001,4,FALSE),
IF(Formular!$G$7=STG!$A$4,VLOOKUP(Formular!H36,'Autom. and Safety - Sa. Sy.'!$A$5:$E$108,4,FALSE),
IF(Formular!$G$7=STG!$A$5,VLOOKUP(Formular!H36,'Communications Engineering'!$A$5:$E$996,4,FALSE),
IF(Formular!$G$7=STG!$A$6,VLOOKUP(Formular!H36,'Embedded Systems'!$A$5:$E$310,4,FALSE),
IF(Formular!$G$7=STG!$A$7,VLOOKUP(Formular!H36,'Computer Eng. INS'!$A$5:$E$954,4,FALSE),
IF(Formular!$G$7=STG!$A$8,VLOOKUP(Formular!H36,'Computer Eng. ISV'!$A$5:$E$954,4,FALSE))))))),"")</f>
        <v/>
      </c>
      <c r="J36" s="9"/>
      <c r="K36" s="12" t="str">
        <f>IF(J36&gt;0,
IF(Formular!$G$7=STG!$A$3,LEFT(TEXT(VLOOKUP(J36,'Autom. and Safety - ACE'!$A$4:$E$1993,2,FALSE),0)
&amp;"/"&amp;TEXT(VLOOKUP(J36,'Autom. and Safety - ACE'!$A$4:$E$1993,3,FALSE),0)
&amp;"/"&amp;TEXT(VLOOKUP(J36,'Autom. and Safety - ACE'!$A$4:$E$1993,4,FALSE),0),45),
IF(Formular!$G$7=STG!$A$4,LEFT(TEXT(VLOOKUP(J36,'Autom. and Safety - Sa. Sy.'!$A$4:$E$2001,2,FALSE),0)
&amp;"/"&amp;TEXT(VLOOKUP(J36,'Autom. and Safety - Sa. Sy.'!$A$4:$E$2001,3,FALSE),0)
&amp;"/"&amp;TEXT(VLOOKUP(J36,'Autom. and Safety - Sa. Sy.'!$A$4:$E$2001,4,FALSE),0),45),
IF(Formular!$G$7=STG!$A$5,LEFT(TEXT(VLOOKUP(J36,'Communications Engineering'!$A$4:$E$1990,2,FALSE),0)
&amp;"/"&amp;TEXT(VLOOKUP(J36,'Communications Engineering'!$A$4:$E$1990,3,FALSE),0)
&amp;"/"&amp;TEXT(VLOOKUP(J36,'Communications Engineering'!$A$4:$E$1990,4,FALSE),0),45),
IF(Formular!$G$7=STG!$A$6,LEFT(TEXT(VLOOKUP(J36,'Embedded Systems'!$A$4:$E$1304,2,FALSE),0)
&amp;"/"&amp;TEXT(VLOOKUP(J36,'Embedded Systems'!$A$4:$E$1304,3,FALSE),0)
&amp;"/"&amp;TEXT(VLOOKUP(J36,'Embedded Systems'!$A$4:$E$1304,4,FALSE),0),45),
IF(Formular!$G$7=STG!$A$7,LEFT(TEXT(VLOOKUP(J36,'Computer Eng. INS'!$A$4:$E$1948,2,FALSE),0)
&amp;"/"&amp;TEXT(VLOOKUP(J36,'Computer Eng. INS'!$A$4:$E$1948,3,FALSE),0)
&amp;"/"&amp;TEXT(VLOOKUP(J36,'Computer Eng. INS'!$A$4:$E$1948,4,FALSE),0),45),
IF(Formular!$G$7=STG!$A$8,LEFT(TEXT(VLOOKUP(J36,'Computer Eng. ISV'!$A$4:$E$1948,2,FALSE),0)
&amp;"/"&amp;TEXT(VLOOKUP(J36,'Computer Eng. ISV'!$A$4:$E$1948,3,FALSE),0)
&amp;"/"&amp;TEXT(VLOOKUP(J36,'Computer Eng. ISV'!$A$4:$E$1948,4,FALSE),0),45))))))),"")</f>
        <v/>
      </c>
      <c r="L36" s="37" t="s">
        <v>16</v>
      </c>
      <c r="M36" s="115" t="str">
        <f>IF(OR(J36="",L36="A",L36="B",L36="C",L36="D"),"",
IF(J36&gt;0,
IF(Formular!$G$7=STG!$A$3,VLOOKUP(Formular!J36,'Autom. and Safety - ACE'!$A$5:$E$999,5,FALSE),
IF(Formular!$G$7=STG!$A$4,VLOOKUP(Formular!J36,'Autom. and Safety - Sa. Sy.'!$A$5:$E$1007,5,FALSE),
IF(Formular!$G$7=STG!$A$5,VLOOKUP(Formular!J36,'Communications Engineering'!$A$5:$E$996,5,FALSE),
IF(Formular!$G$7=STG!$A$6,VLOOKUP(Formular!J36,'Embedded Systems'!$A$5:$E$310,5,FALSE),
IF(Formular!$G$7=STG!$A$7,VLOOKUP(Formular!J36,'Computer Eng. INS'!$A$5:$E$954,5,FALSE),
IF(Formular!$G$7=STG!$A$8,VLOOKUP(Formular!J36,'Computer Eng. ISV'!$A$5:$E$954,5,FALSE))))))),""))</f>
        <v/>
      </c>
      <c r="N36" s="35"/>
      <c r="O36" s="2"/>
    </row>
    <row r="37" spans="2:15" x14ac:dyDescent="0.25">
      <c r="B37" s="172"/>
      <c r="C37" s="173"/>
      <c r="D37" s="37"/>
      <c r="E37" s="7"/>
      <c r="F37" s="8"/>
      <c r="G37" s="34"/>
      <c r="H37" s="33"/>
      <c r="I37" s="12" t="str">
        <f>IF(H37&gt;0,
IF(Formular!$G$7=STG!$A$3,VLOOKUP(Formular!H37,'Autom. and Safety - ACE'!$A$5:$E$1001,4,FALSE),
IF(Formular!$G$7=STG!$A$4,VLOOKUP(Formular!H37,'Autom. and Safety - Sa. Sy.'!$A$5:$E$108,4,FALSE),
IF(Formular!$G$7=STG!$A$5,VLOOKUP(Formular!H37,'Communications Engineering'!$A$5:$E$996,4,FALSE),
IF(Formular!$G$7=STG!$A$6,VLOOKUP(Formular!H37,'Embedded Systems'!$A$5:$E$310,4,FALSE),
IF(Formular!$G$7=STG!$A$7,VLOOKUP(Formular!H37,'Computer Eng. INS'!$A$5:$E$954,4,FALSE),
IF(Formular!$G$7=STG!$A$8,VLOOKUP(Formular!H37,'Computer Eng. ISV'!$A$5:$E$954,4,FALSE))))))),"")</f>
        <v/>
      </c>
      <c r="J37" s="9"/>
      <c r="K37" s="12" t="str">
        <f>IF(J37&gt;0,
IF(Formular!$G$7=STG!$A$3,LEFT(TEXT(VLOOKUP(J37,'Autom. and Safety - ACE'!$A$4:$E$1993,2,FALSE),0)
&amp;"/"&amp;TEXT(VLOOKUP(J37,'Autom. and Safety - ACE'!$A$4:$E$1993,3,FALSE),0)
&amp;"/"&amp;TEXT(VLOOKUP(J37,'Autom. and Safety - ACE'!$A$4:$E$1993,4,FALSE),0),45),
IF(Formular!$G$7=STG!$A$4,LEFT(TEXT(VLOOKUP(J37,'Autom. and Safety - Sa. Sy.'!$A$4:$E$2001,2,FALSE),0)
&amp;"/"&amp;TEXT(VLOOKUP(J37,'Autom. and Safety - Sa. Sy.'!$A$4:$E$2001,3,FALSE),0)
&amp;"/"&amp;TEXT(VLOOKUP(J37,'Autom. and Safety - Sa. Sy.'!$A$4:$E$2001,4,FALSE),0),45),
IF(Formular!$G$7=STG!$A$5,LEFT(TEXT(VLOOKUP(J37,'Communications Engineering'!$A$4:$E$1990,2,FALSE),0)
&amp;"/"&amp;TEXT(VLOOKUP(J37,'Communications Engineering'!$A$4:$E$1990,3,FALSE),0)
&amp;"/"&amp;TEXT(VLOOKUP(J37,'Communications Engineering'!$A$4:$E$1990,4,FALSE),0),45),
IF(Formular!$G$7=STG!$A$6,LEFT(TEXT(VLOOKUP(J37,'Embedded Systems'!$A$4:$E$1304,2,FALSE),0)
&amp;"/"&amp;TEXT(VLOOKUP(J37,'Embedded Systems'!$A$4:$E$1304,3,FALSE),0)
&amp;"/"&amp;TEXT(VLOOKUP(J37,'Embedded Systems'!$A$4:$E$1304,4,FALSE),0),45),
IF(Formular!$G$7=STG!$A$7,LEFT(TEXT(VLOOKUP(J37,'Computer Eng. INS'!$A$4:$E$1948,2,FALSE),0)
&amp;"/"&amp;TEXT(VLOOKUP(J37,'Computer Eng. INS'!$A$4:$E$1948,3,FALSE),0)
&amp;"/"&amp;TEXT(VLOOKUP(J37,'Computer Eng. INS'!$A$4:$E$1948,4,FALSE),0),45),
IF(Formular!$G$7=STG!$A$8,LEFT(TEXT(VLOOKUP(J37,'Computer Eng. ISV'!$A$4:$E$1948,2,FALSE),0)
&amp;"/"&amp;TEXT(VLOOKUP(J37,'Computer Eng. ISV'!$A$4:$E$1948,3,FALSE),0)
&amp;"/"&amp;TEXT(VLOOKUP(J37,'Computer Eng. ISV'!$A$4:$E$1948,4,FALSE),0),45))))))),"")</f>
        <v/>
      </c>
      <c r="L37" s="37" t="s">
        <v>16</v>
      </c>
      <c r="M37" s="115" t="str">
        <f>IF(OR(J37="",L37="A",L37="B",L37="C",L37="D"),"",
IF(J37&gt;0,
IF(Formular!$G$7=STG!$A$3,VLOOKUP(Formular!J37,'Autom. and Safety - ACE'!$A$5:$E$999,5,FALSE),
IF(Formular!$G$7=STG!$A$4,VLOOKUP(Formular!J37,'Autom. and Safety - Sa. Sy.'!$A$5:$E$1007,5,FALSE),
IF(Formular!$G$7=STG!$A$5,VLOOKUP(Formular!J37,'Communications Engineering'!$A$5:$E$996,5,FALSE),
IF(Formular!$G$7=STG!$A$6,VLOOKUP(Formular!J37,'Embedded Systems'!$A$5:$E$310,5,FALSE),
IF(Formular!$G$7=STG!$A$7,VLOOKUP(Formular!J37,'Computer Eng. INS'!$A$5:$E$954,5,FALSE),
IF(Formular!$G$7=STG!$A$8,VLOOKUP(Formular!J37,'Computer Eng. ISV'!$A$5:$E$954,5,FALSE))))))),""))</f>
        <v/>
      </c>
      <c r="N37" s="35"/>
      <c r="O37" s="2"/>
    </row>
    <row r="38" spans="2:15" x14ac:dyDescent="0.25">
      <c r="B38" s="172"/>
      <c r="C38" s="173"/>
      <c r="D38" s="37"/>
      <c r="E38" s="7"/>
      <c r="F38" s="8"/>
      <c r="G38" s="34"/>
      <c r="H38" s="33"/>
      <c r="I38" s="12" t="str">
        <f>IF(H38&gt;0,
IF(Formular!$G$7=STG!$A$3,VLOOKUP(Formular!H38,'Autom. and Safety - ACE'!$A$5:$E$1001,4,FALSE),
IF(Formular!$G$7=STG!$A$4,VLOOKUP(Formular!H38,'Autom. and Safety - Sa. Sy.'!$A$5:$E$108,4,FALSE),
IF(Formular!$G$7=STG!$A$5,VLOOKUP(Formular!H38,'Communications Engineering'!$A$5:$E$996,4,FALSE),
IF(Formular!$G$7=STG!$A$6,VLOOKUP(Formular!H38,'Embedded Systems'!$A$5:$E$310,4,FALSE),
IF(Formular!$G$7=STG!$A$7,VLOOKUP(Formular!H38,'Computer Eng. INS'!$A$5:$E$954,4,FALSE),
IF(Formular!$G$7=STG!$A$8,VLOOKUP(Formular!H38,'Computer Eng. ISV'!$A$5:$E$954,4,FALSE))))))),"")</f>
        <v/>
      </c>
      <c r="J38" s="9"/>
      <c r="K38" s="12" t="str">
        <f>IF(J38&gt;0,
IF(Formular!$G$7=STG!$A$3,LEFT(TEXT(VLOOKUP(J38,'Autom. and Safety - ACE'!$A$4:$E$1993,2,FALSE),0)
&amp;"/"&amp;TEXT(VLOOKUP(J38,'Autom. and Safety - ACE'!$A$4:$E$1993,3,FALSE),0)
&amp;"/"&amp;TEXT(VLOOKUP(J38,'Autom. and Safety - ACE'!$A$4:$E$1993,4,FALSE),0),45),
IF(Formular!$G$7=STG!$A$4,LEFT(TEXT(VLOOKUP(J38,'Autom. and Safety - Sa. Sy.'!$A$4:$E$2001,2,FALSE),0)
&amp;"/"&amp;TEXT(VLOOKUP(J38,'Autom. and Safety - Sa. Sy.'!$A$4:$E$2001,3,FALSE),0)
&amp;"/"&amp;TEXT(VLOOKUP(J38,'Autom. and Safety - Sa. Sy.'!$A$4:$E$2001,4,FALSE),0),45),
IF(Formular!$G$7=STG!$A$5,LEFT(TEXT(VLOOKUP(J38,'Communications Engineering'!$A$4:$E$1990,2,FALSE),0)
&amp;"/"&amp;TEXT(VLOOKUP(J38,'Communications Engineering'!$A$4:$E$1990,3,FALSE),0)
&amp;"/"&amp;TEXT(VLOOKUP(J38,'Communications Engineering'!$A$4:$E$1990,4,FALSE),0),45),
IF(Formular!$G$7=STG!$A$6,LEFT(TEXT(VLOOKUP(J38,'Embedded Systems'!$A$4:$E$1304,2,FALSE),0)
&amp;"/"&amp;TEXT(VLOOKUP(J38,'Embedded Systems'!$A$4:$E$1304,3,FALSE),0)
&amp;"/"&amp;TEXT(VLOOKUP(J38,'Embedded Systems'!$A$4:$E$1304,4,FALSE),0),45),
IF(Formular!$G$7=STG!$A$7,LEFT(TEXT(VLOOKUP(J38,'Computer Eng. INS'!$A$4:$E$1948,2,FALSE),0)
&amp;"/"&amp;TEXT(VLOOKUP(J38,'Computer Eng. INS'!$A$4:$E$1948,3,FALSE),0)
&amp;"/"&amp;TEXT(VLOOKUP(J38,'Computer Eng. INS'!$A$4:$E$1948,4,FALSE),0),45),
IF(Formular!$G$7=STG!$A$8,LEFT(TEXT(VLOOKUP(J38,'Computer Eng. ISV'!$A$4:$E$1948,2,FALSE),0)
&amp;"/"&amp;TEXT(VLOOKUP(J38,'Computer Eng. ISV'!$A$4:$E$1948,3,FALSE),0)
&amp;"/"&amp;TEXT(VLOOKUP(J38,'Computer Eng. ISV'!$A$4:$E$1948,4,FALSE),0),45))))))),"")</f>
        <v/>
      </c>
      <c r="L38" s="37" t="s">
        <v>16</v>
      </c>
      <c r="M38" s="115" t="str">
        <f>IF(OR(J38="",L38="A",L38="B",L38="C",L38="D"),"",
IF(J38&gt;0,
IF(Formular!$G$7=STG!$A$3,VLOOKUP(Formular!J38,'Autom. and Safety - ACE'!$A$5:$E$999,5,FALSE),
IF(Formular!$G$7=STG!$A$4,VLOOKUP(Formular!J38,'Autom. and Safety - Sa. Sy.'!$A$5:$E$1007,5,FALSE),
IF(Formular!$G$7=STG!$A$5,VLOOKUP(Formular!J38,'Communications Engineering'!$A$5:$E$996,5,FALSE),
IF(Formular!$G$7=STG!$A$6,VLOOKUP(Formular!J38,'Embedded Systems'!$A$5:$E$310,5,FALSE),
IF(Formular!$G$7=STG!$A$7,VLOOKUP(Formular!J38,'Computer Eng. INS'!$A$5:$E$954,5,FALSE),
IF(Formular!$G$7=STG!$A$8,VLOOKUP(Formular!J38,'Computer Eng. ISV'!$A$5:$E$954,5,FALSE))))))),""))</f>
        <v/>
      </c>
      <c r="N38" s="35"/>
      <c r="O38" s="2"/>
    </row>
    <row r="39" spans="2:15" x14ac:dyDescent="0.25">
      <c r="B39" s="172"/>
      <c r="C39" s="173"/>
      <c r="D39" s="37"/>
      <c r="E39" s="7"/>
      <c r="F39" s="8"/>
      <c r="G39" s="34"/>
      <c r="H39" s="33"/>
      <c r="I39" s="12" t="str">
        <f>IF(H39&gt;0,
IF(Formular!$G$7=STG!$A$3,VLOOKUP(Formular!H39,'Autom. and Safety - ACE'!$A$5:$E$1001,4,FALSE),
IF(Formular!$G$7=STG!$A$4,VLOOKUP(Formular!H39,'Autom. and Safety - Sa. Sy.'!$A$5:$E$108,4,FALSE),
IF(Formular!$G$7=STG!$A$5,VLOOKUP(Formular!H39,'Communications Engineering'!$A$5:$E$996,4,FALSE),
IF(Formular!$G$7=STG!$A$6,VLOOKUP(Formular!H39,'Embedded Systems'!$A$5:$E$310,4,FALSE),
IF(Formular!$G$7=STG!$A$7,VLOOKUP(Formular!H39,'Computer Eng. INS'!$A$5:$E$954,4,FALSE),
IF(Formular!$G$7=STG!$A$8,VLOOKUP(Formular!H39,'Computer Eng. ISV'!$A$5:$E$954,4,FALSE))))))),"")</f>
        <v/>
      </c>
      <c r="J39" s="9"/>
      <c r="K39" s="12" t="str">
        <f>IF(J39&gt;0,
IF(Formular!$G$7=STG!$A$3,LEFT(TEXT(VLOOKUP(J39,'Autom. and Safety - ACE'!$A$4:$E$1993,2,FALSE),0)
&amp;"/"&amp;TEXT(VLOOKUP(J39,'Autom. and Safety - ACE'!$A$4:$E$1993,3,FALSE),0)
&amp;"/"&amp;TEXT(VLOOKUP(J39,'Autom. and Safety - ACE'!$A$4:$E$1993,4,FALSE),0),45),
IF(Formular!$G$7=STG!$A$4,LEFT(TEXT(VLOOKUP(J39,'Autom. and Safety - Sa. Sy.'!$A$4:$E$2001,2,FALSE),0)
&amp;"/"&amp;TEXT(VLOOKUP(J39,'Autom. and Safety - Sa. Sy.'!$A$4:$E$2001,3,FALSE),0)
&amp;"/"&amp;TEXT(VLOOKUP(J39,'Autom. and Safety - Sa. Sy.'!$A$4:$E$2001,4,FALSE),0),45),
IF(Formular!$G$7=STG!$A$5,LEFT(TEXT(VLOOKUP(J39,'Communications Engineering'!$A$4:$E$1990,2,FALSE),0)
&amp;"/"&amp;TEXT(VLOOKUP(J39,'Communications Engineering'!$A$4:$E$1990,3,FALSE),0)
&amp;"/"&amp;TEXT(VLOOKUP(J39,'Communications Engineering'!$A$4:$E$1990,4,FALSE),0),45),
IF(Formular!$G$7=STG!$A$6,LEFT(TEXT(VLOOKUP(J39,'Embedded Systems'!$A$4:$E$1304,2,FALSE),0)
&amp;"/"&amp;TEXT(VLOOKUP(J39,'Embedded Systems'!$A$4:$E$1304,3,FALSE),0)
&amp;"/"&amp;TEXT(VLOOKUP(J39,'Embedded Systems'!$A$4:$E$1304,4,FALSE),0),45),
IF(Formular!$G$7=STG!$A$7,LEFT(TEXT(VLOOKUP(J39,'Computer Eng. INS'!$A$4:$E$1948,2,FALSE),0)
&amp;"/"&amp;TEXT(VLOOKUP(J39,'Computer Eng. INS'!$A$4:$E$1948,3,FALSE),0)
&amp;"/"&amp;TEXT(VLOOKUP(J39,'Computer Eng. INS'!$A$4:$E$1948,4,FALSE),0),45),
IF(Formular!$G$7=STG!$A$8,LEFT(TEXT(VLOOKUP(J39,'Computer Eng. ISV'!$A$4:$E$1948,2,FALSE),0)
&amp;"/"&amp;TEXT(VLOOKUP(J39,'Computer Eng. ISV'!$A$4:$E$1948,3,FALSE),0)
&amp;"/"&amp;TEXT(VLOOKUP(J39,'Computer Eng. ISV'!$A$4:$E$1948,4,FALSE),0),45))))))),"")</f>
        <v/>
      </c>
      <c r="L39" s="37" t="s">
        <v>16</v>
      </c>
      <c r="M39" s="115" t="str">
        <f>IF(OR(J39="",L39="A",L39="B",L39="C",L39="D"),"",
IF(J39&gt;0,
IF(Formular!$G$7=STG!$A$3,VLOOKUP(Formular!J39,'Autom. and Safety - ACE'!$A$5:$E$999,5,FALSE),
IF(Formular!$G$7=STG!$A$4,VLOOKUP(Formular!J39,'Autom. and Safety - Sa. Sy.'!$A$5:$E$1007,5,FALSE),
IF(Formular!$G$7=STG!$A$5,VLOOKUP(Formular!J39,'Communications Engineering'!$A$5:$E$996,5,FALSE),
IF(Formular!$G$7=STG!$A$6,VLOOKUP(Formular!J39,'Embedded Systems'!$A$5:$E$310,5,FALSE),
IF(Formular!$G$7=STG!$A$7,VLOOKUP(Formular!J39,'Computer Eng. INS'!$A$5:$E$954,5,FALSE),
IF(Formular!$G$7=STG!$A$8,VLOOKUP(Formular!J39,'Computer Eng. ISV'!$A$5:$E$954,5,FALSE))))))),""))</f>
        <v/>
      </c>
      <c r="N39" s="35"/>
      <c r="O39" s="2"/>
    </row>
    <row r="40" spans="2:15" x14ac:dyDescent="0.25">
      <c r="B40" s="172"/>
      <c r="C40" s="173"/>
      <c r="D40" s="37"/>
      <c r="E40" s="7"/>
      <c r="F40" s="8"/>
      <c r="G40" s="34"/>
      <c r="H40" s="33"/>
      <c r="I40" s="12" t="str">
        <f>IF(H40&gt;0,
IF(Formular!$G$7=STG!$A$3,VLOOKUP(Formular!H40,'Autom. and Safety - ACE'!$A$5:$E$1001,4,FALSE),
IF(Formular!$G$7=STG!$A$4,VLOOKUP(Formular!H40,'Autom. and Safety - Sa. Sy.'!$A$5:$E$108,4,FALSE),
IF(Formular!$G$7=STG!$A$5,VLOOKUP(Formular!H40,'Communications Engineering'!$A$5:$E$996,4,FALSE),
IF(Formular!$G$7=STG!$A$6,VLOOKUP(Formular!H40,'Embedded Systems'!$A$5:$E$310,4,FALSE),
IF(Formular!$G$7=STG!$A$7,VLOOKUP(Formular!H40,'Computer Eng. INS'!$A$5:$E$954,4,FALSE),
IF(Formular!$G$7=STG!$A$8,VLOOKUP(Formular!H40,'Computer Eng. ISV'!$A$5:$E$954,4,FALSE))))))),"")</f>
        <v/>
      </c>
      <c r="J40" s="9"/>
      <c r="K40" s="12" t="str">
        <f>IF(J40&gt;0,
IF(Formular!$G$7=STG!$A$3,LEFT(TEXT(VLOOKUP(J40,'Autom. and Safety - ACE'!$A$4:$E$1993,2,FALSE),0)
&amp;"/"&amp;TEXT(VLOOKUP(J40,'Autom. and Safety - ACE'!$A$4:$E$1993,3,FALSE),0)
&amp;"/"&amp;TEXT(VLOOKUP(J40,'Autom. and Safety - ACE'!$A$4:$E$1993,4,FALSE),0),45),
IF(Formular!$G$7=STG!$A$4,LEFT(TEXT(VLOOKUP(J40,'Autom. and Safety - Sa. Sy.'!$A$4:$E$2001,2,FALSE),0)
&amp;"/"&amp;TEXT(VLOOKUP(J40,'Autom. and Safety - Sa. Sy.'!$A$4:$E$2001,3,FALSE),0)
&amp;"/"&amp;TEXT(VLOOKUP(J40,'Autom. and Safety - Sa. Sy.'!$A$4:$E$2001,4,FALSE),0),45),
IF(Formular!$G$7=STG!$A$5,LEFT(TEXT(VLOOKUP(J40,'Communications Engineering'!$A$4:$E$1990,2,FALSE),0)
&amp;"/"&amp;TEXT(VLOOKUP(J40,'Communications Engineering'!$A$4:$E$1990,3,FALSE),0)
&amp;"/"&amp;TEXT(VLOOKUP(J40,'Communications Engineering'!$A$4:$E$1990,4,FALSE),0),45),
IF(Formular!$G$7=STG!$A$6,LEFT(TEXT(VLOOKUP(J40,'Embedded Systems'!$A$4:$E$1304,2,FALSE),0)
&amp;"/"&amp;TEXT(VLOOKUP(J40,'Embedded Systems'!$A$4:$E$1304,3,FALSE),0)
&amp;"/"&amp;TEXT(VLOOKUP(J40,'Embedded Systems'!$A$4:$E$1304,4,FALSE),0),45),
IF(Formular!$G$7=STG!$A$7,LEFT(TEXT(VLOOKUP(J40,'Computer Eng. INS'!$A$4:$E$1948,2,FALSE),0)
&amp;"/"&amp;TEXT(VLOOKUP(J40,'Computer Eng. INS'!$A$4:$E$1948,3,FALSE),0)
&amp;"/"&amp;TEXT(VLOOKUP(J40,'Computer Eng. INS'!$A$4:$E$1948,4,FALSE),0),45),
IF(Formular!$G$7=STG!$A$8,LEFT(TEXT(VLOOKUP(J40,'Computer Eng. ISV'!$A$4:$E$1948,2,FALSE),0)
&amp;"/"&amp;TEXT(VLOOKUP(J40,'Computer Eng. ISV'!$A$4:$E$1948,3,FALSE),0)
&amp;"/"&amp;TEXT(VLOOKUP(J40,'Computer Eng. ISV'!$A$4:$E$1948,4,FALSE),0),45))))))),"")</f>
        <v/>
      </c>
      <c r="L40" s="37" t="s">
        <v>16</v>
      </c>
      <c r="M40" s="115" t="str">
        <f>IF(OR(J40="",L40="A",L40="B",L40="C",L40="D"),"",
IF(J40&gt;0,
IF(Formular!$G$7=STG!$A$3,VLOOKUP(Formular!J40,'Autom. and Safety - ACE'!$A$5:$E$999,5,FALSE),
IF(Formular!$G$7=STG!$A$4,VLOOKUP(Formular!J40,'Autom. and Safety - Sa. Sy.'!$A$5:$E$1007,5,FALSE),
IF(Formular!$G$7=STG!$A$5,VLOOKUP(Formular!J40,'Communications Engineering'!$A$5:$E$996,5,FALSE),
IF(Formular!$G$7=STG!$A$6,VLOOKUP(Formular!J40,'Embedded Systems'!$A$5:$E$310,5,FALSE),
IF(Formular!$G$7=STG!$A$7,VLOOKUP(Formular!J40,'Computer Eng. INS'!$A$5:$E$954,5,FALSE),
IF(Formular!$G$7=STG!$A$8,VLOOKUP(Formular!J40,'Computer Eng. ISV'!$A$5:$E$954,5,FALSE))))))),""))</f>
        <v/>
      </c>
      <c r="N40" s="35"/>
      <c r="O40" s="2"/>
    </row>
    <row r="41" spans="2:15" x14ac:dyDescent="0.25">
      <c r="B41" s="172"/>
      <c r="C41" s="173"/>
      <c r="D41" s="37"/>
      <c r="E41" s="7"/>
      <c r="F41" s="8"/>
      <c r="G41" s="34"/>
      <c r="H41" s="33"/>
      <c r="I41" s="12" t="str">
        <f>IF(H41&gt;0,
IF(Formular!$G$7=STG!$A$3,VLOOKUP(Formular!H41,'Autom. and Safety - ACE'!$A$5:$E$1001,4,FALSE),
IF(Formular!$G$7=STG!$A$4,VLOOKUP(Formular!H41,'Autom. and Safety - Sa. Sy.'!$A$5:$E$108,4,FALSE),
IF(Formular!$G$7=STG!$A$5,VLOOKUP(Formular!H41,'Communications Engineering'!$A$5:$E$996,4,FALSE),
IF(Formular!$G$7=STG!$A$6,VLOOKUP(Formular!H41,'Embedded Systems'!$A$5:$E$310,4,FALSE),
IF(Formular!$G$7=STG!$A$7,VLOOKUP(Formular!H41,'Computer Eng. INS'!$A$5:$E$954,4,FALSE),
IF(Formular!$G$7=STG!$A$8,VLOOKUP(Formular!H41,'Computer Eng. ISV'!$A$5:$E$954,4,FALSE))))))),"")</f>
        <v/>
      </c>
      <c r="J41" s="9"/>
      <c r="K41" s="12" t="str">
        <f>IF(J41&gt;0,
IF(Formular!$G$7=STG!$A$3,LEFT(TEXT(VLOOKUP(J41,'Autom. and Safety - ACE'!$A$4:$E$1993,2,FALSE),0)
&amp;"/"&amp;TEXT(VLOOKUP(J41,'Autom. and Safety - ACE'!$A$4:$E$1993,3,FALSE),0)
&amp;"/"&amp;TEXT(VLOOKUP(J41,'Autom. and Safety - ACE'!$A$4:$E$1993,4,FALSE),0),45),
IF(Formular!$G$7=STG!$A$4,LEFT(TEXT(VLOOKUP(J41,'Autom. and Safety - Sa. Sy.'!$A$4:$E$2001,2,FALSE),0)
&amp;"/"&amp;TEXT(VLOOKUP(J41,'Autom. and Safety - Sa. Sy.'!$A$4:$E$2001,3,FALSE),0)
&amp;"/"&amp;TEXT(VLOOKUP(J41,'Autom. and Safety - Sa. Sy.'!$A$4:$E$2001,4,FALSE),0),45),
IF(Formular!$G$7=STG!$A$5,LEFT(TEXT(VLOOKUP(J41,'Communications Engineering'!$A$4:$E$1990,2,FALSE),0)
&amp;"/"&amp;TEXT(VLOOKUP(J41,'Communications Engineering'!$A$4:$E$1990,3,FALSE),0)
&amp;"/"&amp;TEXT(VLOOKUP(J41,'Communications Engineering'!$A$4:$E$1990,4,FALSE),0),45),
IF(Formular!$G$7=STG!$A$6,LEFT(TEXT(VLOOKUP(J41,'Embedded Systems'!$A$4:$E$1304,2,FALSE),0)
&amp;"/"&amp;TEXT(VLOOKUP(J41,'Embedded Systems'!$A$4:$E$1304,3,FALSE),0)
&amp;"/"&amp;TEXT(VLOOKUP(J41,'Embedded Systems'!$A$4:$E$1304,4,FALSE),0),45),
IF(Formular!$G$7=STG!$A$7,LEFT(TEXT(VLOOKUP(J41,'Computer Eng. INS'!$A$4:$E$1948,2,FALSE),0)
&amp;"/"&amp;TEXT(VLOOKUP(J41,'Computer Eng. INS'!$A$4:$E$1948,3,FALSE),0)
&amp;"/"&amp;TEXT(VLOOKUP(J41,'Computer Eng. INS'!$A$4:$E$1948,4,FALSE),0),45),
IF(Formular!$G$7=STG!$A$8,LEFT(TEXT(VLOOKUP(J41,'Computer Eng. ISV'!$A$4:$E$1948,2,FALSE),0)
&amp;"/"&amp;TEXT(VLOOKUP(J41,'Computer Eng. ISV'!$A$4:$E$1948,3,FALSE),0)
&amp;"/"&amp;TEXT(VLOOKUP(J41,'Computer Eng. ISV'!$A$4:$E$1948,4,FALSE),0),45))))))),"")</f>
        <v/>
      </c>
      <c r="L41" s="37" t="s">
        <v>16</v>
      </c>
      <c r="M41" s="115" t="str">
        <f>IF(OR(J41="",L41="A",L41="B",L41="C",L41="D"),"",
IF(J41&gt;0,
IF(Formular!$G$7=STG!$A$3,VLOOKUP(Formular!J41,'Autom. and Safety - ACE'!$A$5:$E$999,5,FALSE),
IF(Formular!$G$7=STG!$A$4,VLOOKUP(Formular!J41,'Autom. and Safety - Sa. Sy.'!$A$5:$E$1007,5,FALSE),
IF(Formular!$G$7=STG!$A$5,VLOOKUP(Formular!J41,'Communications Engineering'!$A$5:$E$996,5,FALSE),
IF(Formular!$G$7=STG!$A$6,VLOOKUP(Formular!J41,'Embedded Systems'!$A$5:$E$310,5,FALSE),
IF(Formular!$G$7=STG!$A$7,VLOOKUP(Formular!J41,'Computer Eng. INS'!$A$5:$E$954,5,FALSE),
IF(Formular!$G$7=STG!$A$8,VLOOKUP(Formular!J41,'Computer Eng. ISV'!$A$5:$E$954,5,FALSE))))))),""))</f>
        <v/>
      </c>
      <c r="N41" s="35"/>
      <c r="O41" s="2"/>
    </row>
    <row r="42" spans="2:15" x14ac:dyDescent="0.25">
      <c r="B42" s="172"/>
      <c r="C42" s="173"/>
      <c r="D42" s="37"/>
      <c r="E42" s="7"/>
      <c r="F42" s="8"/>
      <c r="G42" s="34"/>
      <c r="H42" s="33"/>
      <c r="I42" s="12" t="str">
        <f>IF(H42&gt;0,
IF(Formular!$G$7=STG!$A$3,VLOOKUP(Formular!H42,'Autom. and Safety - ACE'!$A$5:$E$1001,4,FALSE),
IF(Formular!$G$7=STG!$A$4,VLOOKUP(Formular!H42,'Autom. and Safety - Sa. Sy.'!$A$5:$E$108,4,FALSE),
IF(Formular!$G$7=STG!$A$5,VLOOKUP(Formular!H42,'Communications Engineering'!$A$5:$E$996,4,FALSE),
IF(Formular!$G$7=STG!$A$6,VLOOKUP(Formular!H42,'Embedded Systems'!$A$5:$E$310,4,FALSE),
IF(Formular!$G$7=STG!$A$7,VLOOKUP(Formular!H42,'Computer Eng. INS'!$A$5:$E$954,4,FALSE),
IF(Formular!$G$7=STG!$A$8,VLOOKUP(Formular!H42,'Computer Eng. ISV'!$A$5:$E$954,4,FALSE))))))),"")</f>
        <v/>
      </c>
      <c r="J42" s="9"/>
      <c r="K42" s="12" t="str">
        <f>IF(J42&gt;0,
IF(Formular!$G$7=STG!$A$3,LEFT(TEXT(VLOOKUP(J42,'Autom. and Safety - ACE'!$A$4:$E$1993,2,FALSE),0)
&amp;"/"&amp;TEXT(VLOOKUP(J42,'Autom. and Safety - ACE'!$A$4:$E$1993,3,FALSE),0)
&amp;"/"&amp;TEXT(VLOOKUP(J42,'Autom. and Safety - ACE'!$A$4:$E$1993,4,FALSE),0),45),
IF(Formular!$G$7=STG!$A$4,LEFT(TEXT(VLOOKUP(J42,'Autom. and Safety - Sa. Sy.'!$A$4:$E$2001,2,FALSE),0)
&amp;"/"&amp;TEXT(VLOOKUP(J42,'Autom. and Safety - Sa. Sy.'!$A$4:$E$2001,3,FALSE),0)
&amp;"/"&amp;TEXT(VLOOKUP(J42,'Autom. and Safety - Sa. Sy.'!$A$4:$E$2001,4,FALSE),0),45),
IF(Formular!$G$7=STG!$A$5,LEFT(TEXT(VLOOKUP(J42,'Communications Engineering'!$A$4:$E$1990,2,FALSE),0)
&amp;"/"&amp;TEXT(VLOOKUP(J42,'Communications Engineering'!$A$4:$E$1990,3,FALSE),0)
&amp;"/"&amp;TEXT(VLOOKUP(J42,'Communications Engineering'!$A$4:$E$1990,4,FALSE),0),45),
IF(Formular!$G$7=STG!$A$6,LEFT(TEXT(VLOOKUP(J42,'Embedded Systems'!$A$4:$E$1304,2,FALSE),0)
&amp;"/"&amp;TEXT(VLOOKUP(J42,'Embedded Systems'!$A$4:$E$1304,3,FALSE),0)
&amp;"/"&amp;TEXT(VLOOKUP(J42,'Embedded Systems'!$A$4:$E$1304,4,FALSE),0),45),
IF(Formular!$G$7=STG!$A$7,LEFT(TEXT(VLOOKUP(J42,'Computer Eng. INS'!$A$4:$E$1948,2,FALSE),0)
&amp;"/"&amp;TEXT(VLOOKUP(J42,'Computer Eng. INS'!$A$4:$E$1948,3,FALSE),0)
&amp;"/"&amp;TEXT(VLOOKUP(J42,'Computer Eng. INS'!$A$4:$E$1948,4,FALSE),0),45),
IF(Formular!$G$7=STG!$A$8,LEFT(TEXT(VLOOKUP(J42,'Computer Eng. ISV'!$A$4:$E$1948,2,FALSE),0)
&amp;"/"&amp;TEXT(VLOOKUP(J42,'Computer Eng. ISV'!$A$4:$E$1948,3,FALSE),0)
&amp;"/"&amp;TEXT(VLOOKUP(J42,'Computer Eng. ISV'!$A$4:$E$1948,4,FALSE),0),45))))))),"")</f>
        <v/>
      </c>
      <c r="L42" s="37" t="s">
        <v>16</v>
      </c>
      <c r="M42" s="115" t="str">
        <f>IF(OR(J42="",L42="A",L42="B",L42="C",L42="D"),"",
IF(J42&gt;0,
IF(Formular!$G$7=STG!$A$3,VLOOKUP(Formular!J42,'Autom. and Safety - ACE'!$A$5:$E$999,5,FALSE),
IF(Formular!$G$7=STG!$A$4,VLOOKUP(Formular!J42,'Autom. and Safety - Sa. Sy.'!$A$5:$E$1007,5,FALSE),
IF(Formular!$G$7=STG!$A$5,VLOOKUP(Formular!J42,'Communications Engineering'!$A$5:$E$996,5,FALSE),
IF(Formular!$G$7=STG!$A$6,VLOOKUP(Formular!J42,'Embedded Systems'!$A$5:$E$310,5,FALSE),
IF(Formular!$G$7=STG!$A$7,VLOOKUP(Formular!J42,'Computer Eng. INS'!$A$5:$E$954,5,FALSE),
IF(Formular!$G$7=STG!$A$8,VLOOKUP(Formular!J42,'Computer Eng. ISV'!$A$5:$E$954,5,FALSE))))))),""))</f>
        <v/>
      </c>
      <c r="N42" s="35"/>
      <c r="O42" s="2"/>
    </row>
    <row r="43" spans="2:15" x14ac:dyDescent="0.25">
      <c r="B43" s="172"/>
      <c r="C43" s="173"/>
      <c r="D43" s="37"/>
      <c r="E43" s="7"/>
      <c r="F43" s="8"/>
      <c r="G43" s="34"/>
      <c r="H43" s="33"/>
      <c r="I43" s="12" t="str">
        <f>IF(H43&gt;0,
IF(Formular!$G$7=STG!$A$3,VLOOKUP(Formular!H43,'Autom. and Safety - ACE'!$A$5:$E$1001,4,FALSE),
IF(Formular!$G$7=STG!$A$4,VLOOKUP(Formular!H43,'Autom. and Safety - Sa. Sy.'!$A$5:$E$108,4,FALSE),
IF(Formular!$G$7=STG!$A$5,VLOOKUP(Formular!H43,'Communications Engineering'!$A$5:$E$996,4,FALSE),
IF(Formular!$G$7=STG!$A$6,VLOOKUP(Formular!H43,'Embedded Systems'!$A$5:$E$310,4,FALSE),
IF(Formular!$G$7=STG!$A$7,VLOOKUP(Formular!H43,'Computer Eng. INS'!$A$5:$E$954,4,FALSE),
IF(Formular!$G$7=STG!$A$8,VLOOKUP(Formular!H43,'Computer Eng. ISV'!$A$5:$E$954,4,FALSE))))))),"")</f>
        <v/>
      </c>
      <c r="J43" s="9"/>
      <c r="K43" s="12" t="str">
        <f>IF(J43&gt;0,
IF(Formular!$G$7=STG!$A$3,LEFT(TEXT(VLOOKUP(J43,'Autom. and Safety - ACE'!$A$4:$E$1993,2,FALSE),0)
&amp;"/"&amp;TEXT(VLOOKUP(J43,'Autom. and Safety - ACE'!$A$4:$E$1993,3,FALSE),0)
&amp;"/"&amp;TEXT(VLOOKUP(J43,'Autom. and Safety - ACE'!$A$4:$E$1993,4,FALSE),0),45),
IF(Formular!$G$7=STG!$A$4,LEFT(TEXT(VLOOKUP(J43,'Autom. and Safety - Sa. Sy.'!$A$4:$E$2001,2,FALSE),0)
&amp;"/"&amp;TEXT(VLOOKUP(J43,'Autom. and Safety - Sa. Sy.'!$A$4:$E$2001,3,FALSE),0)
&amp;"/"&amp;TEXT(VLOOKUP(J43,'Autom. and Safety - Sa. Sy.'!$A$4:$E$2001,4,FALSE),0),45),
IF(Formular!$G$7=STG!$A$5,LEFT(TEXT(VLOOKUP(J43,'Communications Engineering'!$A$4:$E$1990,2,FALSE),0)
&amp;"/"&amp;TEXT(VLOOKUP(J43,'Communications Engineering'!$A$4:$E$1990,3,FALSE),0)
&amp;"/"&amp;TEXT(VLOOKUP(J43,'Communications Engineering'!$A$4:$E$1990,4,FALSE),0),45),
IF(Formular!$G$7=STG!$A$6,LEFT(TEXT(VLOOKUP(J43,'Embedded Systems'!$A$4:$E$1304,2,FALSE),0)
&amp;"/"&amp;TEXT(VLOOKUP(J43,'Embedded Systems'!$A$4:$E$1304,3,FALSE),0)
&amp;"/"&amp;TEXT(VLOOKUP(J43,'Embedded Systems'!$A$4:$E$1304,4,FALSE),0),45),
IF(Formular!$G$7=STG!$A$7,LEFT(TEXT(VLOOKUP(J43,'Computer Eng. INS'!$A$4:$E$1948,2,FALSE),0)
&amp;"/"&amp;TEXT(VLOOKUP(J43,'Computer Eng. INS'!$A$4:$E$1948,3,FALSE),0)
&amp;"/"&amp;TEXT(VLOOKUP(J43,'Computer Eng. INS'!$A$4:$E$1948,4,FALSE),0),45),
IF(Formular!$G$7=STG!$A$8,LEFT(TEXT(VLOOKUP(J43,'Computer Eng. ISV'!$A$4:$E$1948,2,FALSE),0)
&amp;"/"&amp;TEXT(VLOOKUP(J43,'Computer Eng. ISV'!$A$4:$E$1948,3,FALSE),0)
&amp;"/"&amp;TEXT(VLOOKUP(J43,'Computer Eng. ISV'!$A$4:$E$1948,4,FALSE),0),45))))))),"")</f>
        <v/>
      </c>
      <c r="L43" s="37" t="s">
        <v>16</v>
      </c>
      <c r="M43" s="115" t="str">
        <f>IF(OR(J43="",L43="A",L43="B",L43="C",L43="D"),"",
IF(J43&gt;0,
IF(Formular!$G$7=STG!$A$3,VLOOKUP(Formular!J43,'Autom. and Safety - ACE'!$A$5:$E$999,5,FALSE),
IF(Formular!$G$7=STG!$A$4,VLOOKUP(Formular!J43,'Autom. and Safety - Sa. Sy.'!$A$5:$E$1007,5,FALSE),
IF(Formular!$G$7=STG!$A$5,VLOOKUP(Formular!J43,'Communications Engineering'!$A$5:$E$996,5,FALSE),
IF(Formular!$G$7=STG!$A$6,VLOOKUP(Formular!J43,'Embedded Systems'!$A$5:$E$310,5,FALSE),
IF(Formular!$G$7=STG!$A$7,VLOOKUP(Formular!J43,'Computer Eng. INS'!$A$5:$E$954,5,FALSE),
IF(Formular!$G$7=STG!$A$8,VLOOKUP(Formular!J43,'Computer Eng. ISV'!$A$5:$E$954,5,FALSE))))))),""))</f>
        <v/>
      </c>
      <c r="N43" s="35"/>
      <c r="O43" s="2"/>
    </row>
    <row r="44" spans="2:15" x14ac:dyDescent="0.25">
      <c r="B44" s="172"/>
      <c r="C44" s="173"/>
      <c r="D44" s="37"/>
      <c r="E44" s="7"/>
      <c r="F44" s="8"/>
      <c r="G44" s="34"/>
      <c r="H44" s="33"/>
      <c r="I44" s="12" t="str">
        <f>IF(H44&gt;0,
IF(Formular!$G$7=STG!$A$3,VLOOKUP(Formular!H44,'Autom. and Safety - ACE'!$A$5:$E$1001,4,FALSE),
IF(Formular!$G$7=STG!$A$4,VLOOKUP(Formular!H44,'Autom. and Safety - Sa. Sy.'!$A$5:$E$108,4,FALSE),
IF(Formular!$G$7=STG!$A$5,VLOOKUP(Formular!H44,'Communications Engineering'!$A$5:$E$996,4,FALSE),
IF(Formular!$G$7=STG!$A$6,VLOOKUP(Formular!H44,'Embedded Systems'!$A$5:$E$310,4,FALSE),
IF(Formular!$G$7=STG!$A$7,VLOOKUP(Formular!H44,'Computer Eng. INS'!$A$5:$E$954,4,FALSE),
IF(Formular!$G$7=STG!$A$8,VLOOKUP(Formular!H44,'Computer Eng. ISV'!$A$5:$E$954,4,FALSE))))))),"")</f>
        <v/>
      </c>
      <c r="J44" s="9"/>
      <c r="K44" s="12" t="str">
        <f>IF(J44&gt;0,
IF(Formular!$G$7=STG!$A$3,LEFT(TEXT(VLOOKUP(J44,'Autom. and Safety - ACE'!$A$4:$E$1993,2,FALSE),0)
&amp;"/"&amp;TEXT(VLOOKUP(J44,'Autom. and Safety - ACE'!$A$4:$E$1993,3,FALSE),0)
&amp;"/"&amp;TEXT(VLOOKUP(J44,'Autom. and Safety - ACE'!$A$4:$E$1993,4,FALSE),0),45),
IF(Formular!$G$7=STG!$A$4,LEFT(TEXT(VLOOKUP(J44,'Autom. and Safety - Sa. Sy.'!$A$4:$E$2001,2,FALSE),0)
&amp;"/"&amp;TEXT(VLOOKUP(J44,'Autom. and Safety - Sa. Sy.'!$A$4:$E$2001,3,FALSE),0)
&amp;"/"&amp;TEXT(VLOOKUP(J44,'Autom. and Safety - Sa. Sy.'!$A$4:$E$2001,4,FALSE),0),45),
IF(Formular!$G$7=STG!$A$5,LEFT(TEXT(VLOOKUP(J44,'Communications Engineering'!$A$4:$E$1990,2,FALSE),0)
&amp;"/"&amp;TEXT(VLOOKUP(J44,'Communications Engineering'!$A$4:$E$1990,3,FALSE),0)
&amp;"/"&amp;TEXT(VLOOKUP(J44,'Communications Engineering'!$A$4:$E$1990,4,FALSE),0),45),
IF(Formular!$G$7=STG!$A$6,LEFT(TEXT(VLOOKUP(J44,'Embedded Systems'!$A$4:$E$1304,2,FALSE),0)
&amp;"/"&amp;TEXT(VLOOKUP(J44,'Embedded Systems'!$A$4:$E$1304,3,FALSE),0)
&amp;"/"&amp;TEXT(VLOOKUP(J44,'Embedded Systems'!$A$4:$E$1304,4,FALSE),0),45),
IF(Formular!$G$7=STG!$A$7,LEFT(TEXT(VLOOKUP(J44,'Computer Eng. INS'!$A$4:$E$1948,2,FALSE),0)
&amp;"/"&amp;TEXT(VLOOKUP(J44,'Computer Eng. INS'!$A$4:$E$1948,3,FALSE),0)
&amp;"/"&amp;TEXT(VLOOKUP(J44,'Computer Eng. INS'!$A$4:$E$1948,4,FALSE),0),45),
IF(Formular!$G$7=STG!$A$8,LEFT(TEXT(VLOOKUP(J44,'Computer Eng. ISV'!$A$4:$E$1948,2,FALSE),0)
&amp;"/"&amp;TEXT(VLOOKUP(J44,'Computer Eng. ISV'!$A$4:$E$1948,3,FALSE),0)
&amp;"/"&amp;TEXT(VLOOKUP(J44,'Computer Eng. ISV'!$A$4:$E$1948,4,FALSE),0),45))))))),"")</f>
        <v/>
      </c>
      <c r="L44" s="37" t="s">
        <v>16</v>
      </c>
      <c r="M44" s="115" t="str">
        <f>IF(OR(J44="",L44="A",L44="B",L44="C",L44="D"),"",
IF(J44&gt;0,
IF(Formular!$G$7=STG!$A$3,VLOOKUP(Formular!J44,'Autom. and Safety - ACE'!$A$5:$E$999,5,FALSE),
IF(Formular!$G$7=STG!$A$4,VLOOKUP(Formular!J44,'Autom. and Safety - Sa. Sy.'!$A$5:$E$1007,5,FALSE),
IF(Formular!$G$7=STG!$A$5,VLOOKUP(Formular!J44,'Communications Engineering'!$A$5:$E$996,5,FALSE),
IF(Formular!$G$7=STG!$A$6,VLOOKUP(Formular!J44,'Embedded Systems'!$A$5:$E$310,5,FALSE),
IF(Formular!$G$7=STG!$A$7,VLOOKUP(Formular!J44,'Computer Eng. INS'!$A$5:$E$954,5,FALSE),
IF(Formular!$G$7=STG!$A$8,VLOOKUP(Formular!J44,'Computer Eng. ISV'!$A$5:$E$954,5,FALSE))))))),""))</f>
        <v/>
      </c>
      <c r="N44" s="35"/>
      <c r="O44" s="2"/>
    </row>
    <row r="45" spans="2:15" x14ac:dyDescent="0.25">
      <c r="B45" s="172"/>
      <c r="C45" s="173"/>
      <c r="D45" s="37"/>
      <c r="E45" s="7"/>
      <c r="F45" s="8"/>
      <c r="G45" s="34"/>
      <c r="H45" s="33"/>
      <c r="I45" s="12" t="str">
        <f>IF(H45&gt;0,
IF(Formular!$G$7=STG!$A$3,VLOOKUP(Formular!H45,'Autom. and Safety - ACE'!$A$5:$E$1001,4,FALSE),
IF(Formular!$G$7=STG!$A$4,VLOOKUP(Formular!H45,'Autom. and Safety - Sa. Sy.'!$A$5:$E$108,4,FALSE),
IF(Formular!$G$7=STG!$A$5,VLOOKUP(Formular!H45,'Communications Engineering'!$A$5:$E$996,4,FALSE),
IF(Formular!$G$7=STG!$A$6,VLOOKUP(Formular!H45,'Embedded Systems'!$A$5:$E$310,4,FALSE),
IF(Formular!$G$7=STG!$A$7,VLOOKUP(Formular!H45,'Computer Eng. INS'!$A$5:$E$954,4,FALSE),
IF(Formular!$G$7=STG!$A$8,VLOOKUP(Formular!H45,'Computer Eng. ISV'!$A$5:$E$954,4,FALSE))))))),"")</f>
        <v/>
      </c>
      <c r="J45" s="9"/>
      <c r="K45" s="12" t="str">
        <f>IF(J45&gt;0,
IF(Formular!$G$7=STG!$A$3,LEFT(TEXT(VLOOKUP(J45,'Autom. and Safety - ACE'!$A$4:$E$1993,2,FALSE),0)
&amp;"/"&amp;TEXT(VLOOKUP(J45,'Autom. and Safety - ACE'!$A$4:$E$1993,3,FALSE),0)
&amp;"/"&amp;TEXT(VLOOKUP(J45,'Autom. and Safety - ACE'!$A$4:$E$1993,4,FALSE),0),45),
IF(Formular!$G$7=STG!$A$4,LEFT(TEXT(VLOOKUP(J45,'Autom. and Safety - Sa. Sy.'!$A$4:$E$2001,2,FALSE),0)
&amp;"/"&amp;TEXT(VLOOKUP(J45,'Autom. and Safety - Sa. Sy.'!$A$4:$E$2001,3,FALSE),0)
&amp;"/"&amp;TEXT(VLOOKUP(J45,'Autom. and Safety - Sa. Sy.'!$A$4:$E$2001,4,FALSE),0),45),
IF(Formular!$G$7=STG!$A$5,LEFT(TEXT(VLOOKUP(J45,'Communications Engineering'!$A$4:$E$1990,2,FALSE),0)
&amp;"/"&amp;TEXT(VLOOKUP(J45,'Communications Engineering'!$A$4:$E$1990,3,FALSE),0)
&amp;"/"&amp;TEXT(VLOOKUP(J45,'Communications Engineering'!$A$4:$E$1990,4,FALSE),0),45),
IF(Formular!$G$7=STG!$A$6,LEFT(TEXT(VLOOKUP(J45,'Embedded Systems'!$A$4:$E$1304,2,FALSE),0)
&amp;"/"&amp;TEXT(VLOOKUP(J45,'Embedded Systems'!$A$4:$E$1304,3,FALSE),0)
&amp;"/"&amp;TEXT(VLOOKUP(J45,'Embedded Systems'!$A$4:$E$1304,4,FALSE),0),45),
IF(Formular!$G$7=STG!$A$7,LEFT(TEXT(VLOOKUP(J45,'Computer Eng. INS'!$A$4:$E$1948,2,FALSE),0)
&amp;"/"&amp;TEXT(VLOOKUP(J45,'Computer Eng. INS'!$A$4:$E$1948,3,FALSE),0)
&amp;"/"&amp;TEXT(VLOOKUP(J45,'Computer Eng. INS'!$A$4:$E$1948,4,FALSE),0),45),
IF(Formular!$G$7=STG!$A$8,LEFT(TEXT(VLOOKUP(J45,'Computer Eng. ISV'!$A$4:$E$1948,2,FALSE),0)
&amp;"/"&amp;TEXT(VLOOKUP(J45,'Computer Eng. ISV'!$A$4:$E$1948,3,FALSE),0)
&amp;"/"&amp;TEXT(VLOOKUP(J45,'Computer Eng. ISV'!$A$4:$E$1948,4,FALSE),0),45))))))),"")</f>
        <v/>
      </c>
      <c r="L45" s="37" t="s">
        <v>16</v>
      </c>
      <c r="M45" s="115" t="str">
        <f>IF(OR(J45="",L45="A",L45="B",L45="C",L45="D"),"",
IF(J45&gt;0,
IF(Formular!$G$7=STG!$A$3,VLOOKUP(Formular!J45,'Autom. and Safety - ACE'!$A$5:$E$999,5,FALSE),
IF(Formular!$G$7=STG!$A$4,VLOOKUP(Formular!J45,'Autom. and Safety - Sa. Sy.'!$A$5:$E$1007,5,FALSE),
IF(Formular!$G$7=STG!$A$5,VLOOKUP(Formular!J45,'Communications Engineering'!$A$5:$E$996,5,FALSE),
IF(Formular!$G$7=STG!$A$6,VLOOKUP(Formular!J45,'Embedded Systems'!$A$5:$E$310,5,FALSE),
IF(Formular!$G$7=STG!$A$7,VLOOKUP(Formular!J45,'Computer Eng. INS'!$A$5:$E$954,5,FALSE),
IF(Formular!$G$7=STG!$A$8,VLOOKUP(Formular!J45,'Computer Eng. ISV'!$A$5:$E$954,5,FALSE))))))),""))</f>
        <v/>
      </c>
      <c r="N45" s="35"/>
      <c r="O45" s="2"/>
    </row>
    <row r="46" spans="2:15" x14ac:dyDescent="0.25">
      <c r="B46" s="172"/>
      <c r="C46" s="173"/>
      <c r="D46" s="37"/>
      <c r="E46" s="7"/>
      <c r="F46" s="8"/>
      <c r="G46" s="34"/>
      <c r="H46" s="33"/>
      <c r="I46" s="12" t="str">
        <f>IF(H46&gt;0,
IF(Formular!$G$7=STG!$A$3,VLOOKUP(Formular!H46,'Autom. and Safety - ACE'!$A$5:$E$1001,4,FALSE),
IF(Formular!$G$7=STG!$A$4,VLOOKUP(Formular!H46,'Autom. and Safety - Sa. Sy.'!$A$5:$E$108,4,FALSE),
IF(Formular!$G$7=STG!$A$5,VLOOKUP(Formular!H46,'Communications Engineering'!$A$5:$E$996,4,FALSE),
IF(Formular!$G$7=STG!$A$6,VLOOKUP(Formular!H46,'Embedded Systems'!$A$5:$E$310,4,FALSE),
IF(Formular!$G$7=STG!$A$7,VLOOKUP(Formular!H46,'Computer Eng. INS'!$A$5:$E$954,4,FALSE),
IF(Formular!$G$7=STG!$A$8,VLOOKUP(Formular!H46,'Computer Eng. ISV'!$A$5:$E$954,4,FALSE))))))),"")</f>
        <v/>
      </c>
      <c r="J46" s="9"/>
      <c r="K46" s="12" t="str">
        <f>IF(J46&gt;0,
IF(Formular!$G$7=STG!$A$3,LEFT(TEXT(VLOOKUP(J46,'Autom. and Safety - ACE'!$A$4:$E$1993,2,FALSE),0)
&amp;"/"&amp;TEXT(VLOOKUP(J46,'Autom. and Safety - ACE'!$A$4:$E$1993,3,FALSE),0)
&amp;"/"&amp;TEXT(VLOOKUP(J46,'Autom. and Safety - ACE'!$A$4:$E$1993,4,FALSE),0),45),
IF(Formular!$G$7=STG!$A$4,LEFT(TEXT(VLOOKUP(J46,'Autom. and Safety - Sa. Sy.'!$A$4:$E$2001,2,FALSE),0)
&amp;"/"&amp;TEXT(VLOOKUP(J46,'Autom. and Safety - Sa. Sy.'!$A$4:$E$2001,3,FALSE),0)
&amp;"/"&amp;TEXT(VLOOKUP(J46,'Autom. and Safety - Sa. Sy.'!$A$4:$E$2001,4,FALSE),0),45),
IF(Formular!$G$7=STG!$A$5,LEFT(TEXT(VLOOKUP(J46,'Communications Engineering'!$A$4:$E$1990,2,FALSE),0)
&amp;"/"&amp;TEXT(VLOOKUP(J46,'Communications Engineering'!$A$4:$E$1990,3,FALSE),0)
&amp;"/"&amp;TEXT(VLOOKUP(J46,'Communications Engineering'!$A$4:$E$1990,4,FALSE),0),45),
IF(Formular!$G$7=STG!$A$6,LEFT(TEXT(VLOOKUP(J46,'Embedded Systems'!$A$4:$E$1304,2,FALSE),0)
&amp;"/"&amp;TEXT(VLOOKUP(J46,'Embedded Systems'!$A$4:$E$1304,3,FALSE),0)
&amp;"/"&amp;TEXT(VLOOKUP(J46,'Embedded Systems'!$A$4:$E$1304,4,FALSE),0),45),
IF(Formular!$G$7=STG!$A$7,LEFT(TEXT(VLOOKUP(J46,'Computer Eng. INS'!$A$4:$E$1948,2,FALSE),0)
&amp;"/"&amp;TEXT(VLOOKUP(J46,'Computer Eng. INS'!$A$4:$E$1948,3,FALSE),0)
&amp;"/"&amp;TEXT(VLOOKUP(J46,'Computer Eng. INS'!$A$4:$E$1948,4,FALSE),0),45),
IF(Formular!$G$7=STG!$A$8,LEFT(TEXT(VLOOKUP(J46,'Computer Eng. ISV'!$A$4:$E$1948,2,FALSE),0)
&amp;"/"&amp;TEXT(VLOOKUP(J46,'Computer Eng. ISV'!$A$4:$E$1948,3,FALSE),0)
&amp;"/"&amp;TEXT(VLOOKUP(J46,'Computer Eng. ISV'!$A$4:$E$1948,4,FALSE),0),45))))))),"")</f>
        <v/>
      </c>
      <c r="L46" s="37" t="s">
        <v>16</v>
      </c>
      <c r="M46" s="115" t="str">
        <f>IF(OR(J46="",L46="A",L46="B",L46="C",L46="D"),"",
IF(J46&gt;0,
IF(Formular!$G$7=STG!$A$3,VLOOKUP(Formular!J46,'Autom. and Safety - ACE'!$A$5:$E$999,5,FALSE),
IF(Formular!$G$7=STG!$A$4,VLOOKUP(Formular!J46,'Autom. and Safety - Sa. Sy.'!$A$5:$E$1007,5,FALSE),
IF(Formular!$G$7=STG!$A$5,VLOOKUP(Formular!J46,'Communications Engineering'!$A$5:$E$996,5,FALSE),
IF(Formular!$G$7=STG!$A$6,VLOOKUP(Formular!J46,'Embedded Systems'!$A$5:$E$310,5,FALSE),
IF(Formular!$G$7=STG!$A$7,VLOOKUP(Formular!J46,'Computer Eng. INS'!$A$5:$E$954,5,FALSE),
IF(Formular!$G$7=STG!$A$8,VLOOKUP(Formular!J46,'Computer Eng. ISV'!$A$5:$E$954,5,FALSE))))))),""))</f>
        <v/>
      </c>
      <c r="N46" s="35"/>
      <c r="O46" s="2"/>
    </row>
    <row r="47" spans="2:15" x14ac:dyDescent="0.25">
      <c r="B47" s="172"/>
      <c r="C47" s="173"/>
      <c r="D47" s="37"/>
      <c r="E47" s="7"/>
      <c r="F47" s="8"/>
      <c r="G47" s="34"/>
      <c r="H47" s="33"/>
      <c r="I47" s="12" t="str">
        <f>IF(H47&gt;0,
IF(Formular!$G$7=STG!$A$3,VLOOKUP(Formular!H47,'Autom. and Safety - ACE'!$A$5:$E$1001,4,FALSE),
IF(Formular!$G$7=STG!$A$4,VLOOKUP(Formular!H47,'Autom. and Safety - Sa. Sy.'!$A$5:$E$108,4,FALSE),
IF(Formular!$G$7=STG!$A$5,VLOOKUP(Formular!H47,'Communications Engineering'!$A$5:$E$996,4,FALSE),
IF(Formular!$G$7=STG!$A$6,VLOOKUP(Formular!H47,'Embedded Systems'!$A$5:$E$310,4,FALSE),
IF(Formular!$G$7=STG!$A$7,VLOOKUP(Formular!H47,'Computer Eng. INS'!$A$5:$E$954,4,FALSE),
IF(Formular!$G$7=STG!$A$8,VLOOKUP(Formular!H47,'Computer Eng. ISV'!$A$5:$E$954,4,FALSE))))))),"")</f>
        <v/>
      </c>
      <c r="J47" s="9"/>
      <c r="K47" s="12" t="str">
        <f>IF(J47&gt;0,
IF(Formular!$G$7=STG!$A$3,LEFT(TEXT(VLOOKUP(J47,'Autom. and Safety - ACE'!$A$4:$E$1993,2,FALSE),0)
&amp;"/"&amp;TEXT(VLOOKUP(J47,'Autom. and Safety - ACE'!$A$4:$E$1993,3,FALSE),0)
&amp;"/"&amp;TEXT(VLOOKUP(J47,'Autom. and Safety - ACE'!$A$4:$E$1993,4,FALSE),0),45),
IF(Formular!$G$7=STG!$A$4,LEFT(TEXT(VLOOKUP(J47,'Autom. and Safety - Sa. Sy.'!$A$4:$E$2001,2,FALSE),0)
&amp;"/"&amp;TEXT(VLOOKUP(J47,'Autom. and Safety - Sa. Sy.'!$A$4:$E$2001,3,FALSE),0)
&amp;"/"&amp;TEXT(VLOOKUP(J47,'Autom. and Safety - Sa. Sy.'!$A$4:$E$2001,4,FALSE),0),45),
IF(Formular!$G$7=STG!$A$5,LEFT(TEXT(VLOOKUP(J47,'Communications Engineering'!$A$4:$E$1990,2,FALSE),0)
&amp;"/"&amp;TEXT(VLOOKUP(J47,'Communications Engineering'!$A$4:$E$1990,3,FALSE),0)
&amp;"/"&amp;TEXT(VLOOKUP(J47,'Communications Engineering'!$A$4:$E$1990,4,FALSE),0),45),
IF(Formular!$G$7=STG!$A$6,LEFT(TEXT(VLOOKUP(J47,'Embedded Systems'!$A$4:$E$1304,2,FALSE),0)
&amp;"/"&amp;TEXT(VLOOKUP(J47,'Embedded Systems'!$A$4:$E$1304,3,FALSE),0)
&amp;"/"&amp;TEXT(VLOOKUP(J47,'Embedded Systems'!$A$4:$E$1304,4,FALSE),0),45),
IF(Formular!$G$7=STG!$A$7,LEFT(TEXT(VLOOKUP(J47,'Computer Eng. INS'!$A$4:$E$1948,2,FALSE),0)
&amp;"/"&amp;TEXT(VLOOKUP(J47,'Computer Eng. INS'!$A$4:$E$1948,3,FALSE),0)
&amp;"/"&amp;TEXT(VLOOKUP(J47,'Computer Eng. INS'!$A$4:$E$1948,4,FALSE),0),45),
IF(Formular!$G$7=STG!$A$8,LEFT(TEXT(VLOOKUP(J47,'Computer Eng. ISV'!$A$4:$E$1948,2,FALSE),0)
&amp;"/"&amp;TEXT(VLOOKUP(J47,'Computer Eng. ISV'!$A$4:$E$1948,3,FALSE),0)
&amp;"/"&amp;TEXT(VLOOKUP(J47,'Computer Eng. ISV'!$A$4:$E$1948,4,FALSE),0),45))))))),"")</f>
        <v/>
      </c>
      <c r="L47" s="37" t="s">
        <v>16</v>
      </c>
      <c r="M47" s="115" t="str">
        <f>IF(OR(J47="",L47="A",L47="B",L47="C",L47="D"),"",
IF(J47&gt;0,
IF(Formular!$G$7=STG!$A$3,VLOOKUP(Formular!J47,'Autom. and Safety - ACE'!$A$5:$E$999,5,FALSE),
IF(Formular!$G$7=STG!$A$4,VLOOKUP(Formular!J47,'Autom. and Safety - Sa. Sy.'!$A$5:$E$1007,5,FALSE),
IF(Formular!$G$7=STG!$A$5,VLOOKUP(Formular!J47,'Communications Engineering'!$A$5:$E$996,5,FALSE),
IF(Formular!$G$7=STG!$A$6,VLOOKUP(Formular!J47,'Embedded Systems'!$A$5:$E$310,5,FALSE),
IF(Formular!$G$7=STG!$A$7,VLOOKUP(Formular!J47,'Computer Eng. INS'!$A$5:$E$954,5,FALSE),
IF(Formular!$G$7=STG!$A$8,VLOOKUP(Formular!J47,'Computer Eng. ISV'!$A$5:$E$954,5,FALSE))))))),""))</f>
        <v/>
      </c>
      <c r="N47" s="35"/>
      <c r="O47" s="2"/>
    </row>
    <row r="48" spans="2:15" x14ac:dyDescent="0.25">
      <c r="B48" s="172"/>
      <c r="C48" s="173"/>
      <c r="D48" s="37"/>
      <c r="E48" s="7"/>
      <c r="F48" s="8"/>
      <c r="G48" s="34"/>
      <c r="H48" s="33"/>
      <c r="I48" s="12" t="str">
        <f>IF(H48&gt;0,
IF(Formular!$G$7=STG!$A$3,VLOOKUP(Formular!H48,'Autom. and Safety - ACE'!$A$5:$E$1001,4,FALSE),
IF(Formular!$G$7=STG!$A$4,VLOOKUP(Formular!H48,'Autom. and Safety - Sa. Sy.'!$A$5:$E$108,4,FALSE),
IF(Formular!$G$7=STG!$A$5,VLOOKUP(Formular!H48,'Communications Engineering'!$A$5:$E$996,4,FALSE),
IF(Formular!$G$7=STG!$A$6,VLOOKUP(Formular!H48,'Embedded Systems'!$A$5:$E$310,4,FALSE),
IF(Formular!$G$7=STG!$A$7,VLOOKUP(Formular!H48,'Computer Eng. INS'!$A$5:$E$954,4,FALSE),
IF(Formular!$G$7=STG!$A$8,VLOOKUP(Formular!H48,'Computer Eng. ISV'!$A$5:$E$954,4,FALSE))))))),"")</f>
        <v/>
      </c>
      <c r="J48" s="9"/>
      <c r="K48" s="12" t="str">
        <f>IF(J48&gt;0,
IF(Formular!$G$7=STG!$A$3,LEFT(TEXT(VLOOKUP(J48,'Autom. and Safety - ACE'!$A$4:$E$1993,2,FALSE),0)
&amp;"/"&amp;TEXT(VLOOKUP(J48,'Autom. and Safety - ACE'!$A$4:$E$1993,3,FALSE),0)
&amp;"/"&amp;TEXT(VLOOKUP(J48,'Autom. and Safety - ACE'!$A$4:$E$1993,4,FALSE),0),45),
IF(Formular!$G$7=STG!$A$4,LEFT(TEXT(VLOOKUP(J48,'Autom. and Safety - Sa. Sy.'!$A$4:$E$2001,2,FALSE),0)
&amp;"/"&amp;TEXT(VLOOKUP(J48,'Autom. and Safety - Sa. Sy.'!$A$4:$E$2001,3,FALSE),0)
&amp;"/"&amp;TEXT(VLOOKUP(J48,'Autom. and Safety - Sa. Sy.'!$A$4:$E$2001,4,FALSE),0),45),
IF(Formular!$G$7=STG!$A$5,LEFT(TEXT(VLOOKUP(J48,'Communications Engineering'!$A$4:$E$1990,2,FALSE),0)
&amp;"/"&amp;TEXT(VLOOKUP(J48,'Communications Engineering'!$A$4:$E$1990,3,FALSE),0)
&amp;"/"&amp;TEXT(VLOOKUP(J48,'Communications Engineering'!$A$4:$E$1990,4,FALSE),0),45),
IF(Formular!$G$7=STG!$A$6,LEFT(TEXT(VLOOKUP(J48,'Embedded Systems'!$A$4:$E$1304,2,FALSE),0)
&amp;"/"&amp;TEXT(VLOOKUP(J48,'Embedded Systems'!$A$4:$E$1304,3,FALSE),0)
&amp;"/"&amp;TEXT(VLOOKUP(J48,'Embedded Systems'!$A$4:$E$1304,4,FALSE),0),45),
IF(Formular!$G$7=STG!$A$7,LEFT(TEXT(VLOOKUP(J48,'Computer Eng. INS'!$A$4:$E$1948,2,FALSE),0)
&amp;"/"&amp;TEXT(VLOOKUP(J48,'Computer Eng. INS'!$A$4:$E$1948,3,FALSE),0)
&amp;"/"&amp;TEXT(VLOOKUP(J48,'Computer Eng. INS'!$A$4:$E$1948,4,FALSE),0),45),
IF(Formular!$G$7=STG!$A$8,LEFT(TEXT(VLOOKUP(J48,'Computer Eng. ISV'!$A$4:$E$1948,2,FALSE),0)
&amp;"/"&amp;TEXT(VLOOKUP(J48,'Computer Eng. ISV'!$A$4:$E$1948,3,FALSE),0)
&amp;"/"&amp;TEXT(VLOOKUP(J48,'Computer Eng. ISV'!$A$4:$E$1948,4,FALSE),0),45))))))),"")</f>
        <v/>
      </c>
      <c r="L48" s="37" t="s">
        <v>16</v>
      </c>
      <c r="M48" s="115" t="str">
        <f>IF(OR(J48="",L48="A",L48="B",L48="C",L48="D"),"",
IF(J48&gt;0,
IF(Formular!$G$7=STG!$A$3,VLOOKUP(Formular!J48,'Autom. and Safety - ACE'!$A$5:$E$999,5,FALSE),
IF(Formular!$G$7=STG!$A$4,VLOOKUP(Formular!J48,'Autom. and Safety - Sa. Sy.'!$A$5:$E$1007,5,FALSE),
IF(Formular!$G$7=STG!$A$5,VLOOKUP(Formular!J48,'Communications Engineering'!$A$5:$E$996,5,FALSE),
IF(Formular!$G$7=STG!$A$6,VLOOKUP(Formular!J48,'Embedded Systems'!$A$5:$E$310,5,FALSE),
IF(Formular!$G$7=STG!$A$7,VLOOKUP(Formular!J48,'Computer Eng. INS'!$A$5:$E$954,5,FALSE),
IF(Formular!$G$7=STG!$A$8,VLOOKUP(Formular!J48,'Computer Eng. ISV'!$A$5:$E$954,5,FALSE))))))),""))</f>
        <v/>
      </c>
      <c r="N48" s="35"/>
      <c r="O48" s="2"/>
    </row>
    <row r="49" spans="2:15" x14ac:dyDescent="0.25">
      <c r="B49" s="172"/>
      <c r="C49" s="173"/>
      <c r="D49" s="37"/>
      <c r="E49" s="7"/>
      <c r="F49" s="8"/>
      <c r="G49" s="34"/>
      <c r="H49" s="33"/>
      <c r="I49" s="12" t="str">
        <f>IF(H49&gt;0,
IF(Formular!$G$7=STG!$A$3,VLOOKUP(Formular!H49,'Autom. and Safety - ACE'!$A$5:$E$1001,4,FALSE),
IF(Formular!$G$7=STG!$A$4,VLOOKUP(Formular!H49,'Autom. and Safety - Sa. Sy.'!$A$5:$E$108,4,FALSE),
IF(Formular!$G$7=STG!$A$5,VLOOKUP(Formular!H49,'Communications Engineering'!$A$5:$E$996,4,FALSE),
IF(Formular!$G$7=STG!$A$6,VLOOKUP(Formular!H49,'Embedded Systems'!$A$5:$E$310,4,FALSE),
IF(Formular!$G$7=STG!$A$7,VLOOKUP(Formular!H49,'Computer Eng. INS'!$A$5:$E$954,4,FALSE),
IF(Formular!$G$7=STG!$A$8,VLOOKUP(Formular!H49,'Computer Eng. ISV'!$A$5:$E$954,4,FALSE))))))),"")</f>
        <v/>
      </c>
      <c r="J49" s="9"/>
      <c r="K49" s="12" t="str">
        <f>IF(J49&gt;0,
IF(Formular!$G$7=STG!$A$3,LEFT(TEXT(VLOOKUP(J49,'Autom. and Safety - ACE'!$A$4:$E$1993,2,FALSE),0)
&amp;"/"&amp;TEXT(VLOOKUP(J49,'Autom. and Safety - ACE'!$A$4:$E$1993,3,FALSE),0)
&amp;"/"&amp;TEXT(VLOOKUP(J49,'Autom. and Safety - ACE'!$A$4:$E$1993,4,FALSE),0),45),
IF(Formular!$G$7=STG!$A$4,LEFT(TEXT(VLOOKUP(J49,'Autom. and Safety - Sa. Sy.'!$A$4:$E$2001,2,FALSE),0)
&amp;"/"&amp;TEXT(VLOOKUP(J49,'Autom. and Safety - Sa. Sy.'!$A$4:$E$2001,3,FALSE),0)
&amp;"/"&amp;TEXT(VLOOKUP(J49,'Autom. and Safety - Sa. Sy.'!$A$4:$E$2001,4,FALSE),0),45),
IF(Formular!$G$7=STG!$A$5,LEFT(TEXT(VLOOKUP(J49,'Communications Engineering'!$A$4:$E$1990,2,FALSE),0)
&amp;"/"&amp;TEXT(VLOOKUP(J49,'Communications Engineering'!$A$4:$E$1990,3,FALSE),0)
&amp;"/"&amp;TEXT(VLOOKUP(J49,'Communications Engineering'!$A$4:$E$1990,4,FALSE),0),45),
IF(Formular!$G$7=STG!$A$6,LEFT(TEXT(VLOOKUP(J49,'Embedded Systems'!$A$4:$E$1304,2,FALSE),0)
&amp;"/"&amp;TEXT(VLOOKUP(J49,'Embedded Systems'!$A$4:$E$1304,3,FALSE),0)
&amp;"/"&amp;TEXT(VLOOKUP(J49,'Embedded Systems'!$A$4:$E$1304,4,FALSE),0),45),
IF(Formular!$G$7=STG!$A$7,LEFT(TEXT(VLOOKUP(J49,'Computer Eng. INS'!$A$4:$E$1948,2,FALSE),0)
&amp;"/"&amp;TEXT(VLOOKUP(J49,'Computer Eng. INS'!$A$4:$E$1948,3,FALSE),0)
&amp;"/"&amp;TEXT(VLOOKUP(J49,'Computer Eng. INS'!$A$4:$E$1948,4,FALSE),0),45),
IF(Formular!$G$7=STG!$A$8,LEFT(TEXT(VLOOKUP(J49,'Computer Eng. ISV'!$A$4:$E$1948,2,FALSE),0)
&amp;"/"&amp;TEXT(VLOOKUP(J49,'Computer Eng. ISV'!$A$4:$E$1948,3,FALSE),0)
&amp;"/"&amp;TEXT(VLOOKUP(J49,'Computer Eng. ISV'!$A$4:$E$1948,4,FALSE),0),45))))))),"")</f>
        <v/>
      </c>
      <c r="L49" s="37" t="s">
        <v>16</v>
      </c>
      <c r="M49" s="115" t="str">
        <f>IF(OR(J49="",L49="A",L49="B",L49="C",L49="D"),"",
IF(J49&gt;0,
IF(Formular!$G$7=STG!$A$3,VLOOKUP(Formular!J49,'Autom. and Safety - ACE'!$A$5:$E$999,5,FALSE),
IF(Formular!$G$7=STG!$A$4,VLOOKUP(Formular!J49,'Autom. and Safety - Sa. Sy.'!$A$5:$E$1007,5,FALSE),
IF(Formular!$G$7=STG!$A$5,VLOOKUP(Formular!J49,'Communications Engineering'!$A$5:$E$996,5,FALSE),
IF(Formular!$G$7=STG!$A$6,VLOOKUP(Formular!J49,'Embedded Systems'!$A$5:$E$310,5,FALSE),
IF(Formular!$G$7=STG!$A$7,VLOOKUP(Formular!J49,'Computer Eng. INS'!$A$5:$E$954,5,FALSE),
IF(Formular!$G$7=STG!$A$8,VLOOKUP(Formular!J49,'Computer Eng. ISV'!$A$5:$E$954,5,FALSE))))))),""))</f>
        <v/>
      </c>
      <c r="N49" s="35"/>
      <c r="O49" s="2"/>
    </row>
    <row r="50" spans="2:15" x14ac:dyDescent="0.25">
      <c r="B50" s="172"/>
      <c r="C50" s="173"/>
      <c r="D50" s="37"/>
      <c r="E50" s="7"/>
      <c r="F50" s="8"/>
      <c r="G50" s="34"/>
      <c r="H50" s="33"/>
      <c r="I50" s="12" t="str">
        <f>IF(H50&gt;0,
IF(Formular!$G$7=STG!$A$3,VLOOKUP(Formular!H50,'Autom. and Safety - ACE'!$A$5:$E$1001,4,FALSE),
IF(Formular!$G$7=STG!$A$4,VLOOKUP(Formular!H50,'Autom. and Safety - Sa. Sy.'!$A$5:$E$108,4,FALSE),
IF(Formular!$G$7=STG!$A$5,VLOOKUP(Formular!H50,'Communications Engineering'!$A$5:$E$996,4,FALSE),
IF(Formular!$G$7=STG!$A$6,VLOOKUP(Formular!H50,'Embedded Systems'!$A$5:$E$310,4,FALSE),
IF(Formular!$G$7=STG!$A$7,VLOOKUP(Formular!H50,'Computer Eng. INS'!$A$5:$E$954,4,FALSE),
IF(Formular!$G$7=STG!$A$8,VLOOKUP(Formular!H50,'Computer Eng. ISV'!$A$5:$E$954,4,FALSE))))))),"")</f>
        <v/>
      </c>
      <c r="J50" s="9"/>
      <c r="K50" s="12" t="str">
        <f>IF(J50&gt;0,
IF(Formular!$G$7=STG!$A$3,LEFT(TEXT(VLOOKUP(J50,'Autom. and Safety - ACE'!$A$4:$E$1993,2,FALSE),0)
&amp;"/"&amp;TEXT(VLOOKUP(J50,'Autom. and Safety - ACE'!$A$4:$E$1993,3,FALSE),0)
&amp;"/"&amp;TEXT(VLOOKUP(J50,'Autom. and Safety - ACE'!$A$4:$E$1993,4,FALSE),0),45),
IF(Formular!$G$7=STG!$A$4,LEFT(TEXT(VLOOKUP(J50,'Autom. and Safety - Sa. Sy.'!$A$4:$E$2001,2,FALSE),0)
&amp;"/"&amp;TEXT(VLOOKUP(J50,'Autom. and Safety - Sa. Sy.'!$A$4:$E$2001,3,FALSE),0)
&amp;"/"&amp;TEXT(VLOOKUP(J50,'Autom. and Safety - Sa. Sy.'!$A$4:$E$2001,4,FALSE),0),45),
IF(Formular!$G$7=STG!$A$5,LEFT(TEXT(VLOOKUP(J50,'Communications Engineering'!$A$4:$E$1990,2,FALSE),0)
&amp;"/"&amp;TEXT(VLOOKUP(J50,'Communications Engineering'!$A$4:$E$1990,3,FALSE),0)
&amp;"/"&amp;TEXT(VLOOKUP(J50,'Communications Engineering'!$A$4:$E$1990,4,FALSE),0),45),
IF(Formular!$G$7=STG!$A$6,LEFT(TEXT(VLOOKUP(J50,'Embedded Systems'!$A$4:$E$1304,2,FALSE),0)
&amp;"/"&amp;TEXT(VLOOKUP(J50,'Embedded Systems'!$A$4:$E$1304,3,FALSE),0)
&amp;"/"&amp;TEXT(VLOOKUP(J50,'Embedded Systems'!$A$4:$E$1304,4,FALSE),0),45),
IF(Formular!$G$7=STG!$A$7,LEFT(TEXT(VLOOKUP(J50,'Computer Eng. INS'!$A$4:$E$1948,2,FALSE),0)
&amp;"/"&amp;TEXT(VLOOKUP(J50,'Computer Eng. INS'!$A$4:$E$1948,3,FALSE),0)
&amp;"/"&amp;TEXT(VLOOKUP(J50,'Computer Eng. INS'!$A$4:$E$1948,4,FALSE),0),45),
IF(Formular!$G$7=STG!$A$8,LEFT(TEXT(VLOOKUP(J50,'Computer Eng. ISV'!$A$4:$E$1948,2,FALSE),0)
&amp;"/"&amp;TEXT(VLOOKUP(J50,'Computer Eng. ISV'!$A$4:$E$1948,3,FALSE),0)
&amp;"/"&amp;TEXT(VLOOKUP(J50,'Computer Eng. ISV'!$A$4:$E$1948,4,FALSE),0),45))))))),"")</f>
        <v/>
      </c>
      <c r="L50" s="37" t="s">
        <v>16</v>
      </c>
      <c r="M50" s="115" t="str">
        <f>IF(OR(J50="",L50="A",L50="B",L50="C",L50="D"),"",
IF(J50&gt;0,
IF(Formular!$G$7=STG!$A$3,VLOOKUP(Formular!J50,'Autom. and Safety - ACE'!$A$5:$E$999,5,FALSE),
IF(Formular!$G$7=STG!$A$4,VLOOKUP(Formular!J50,'Autom. and Safety - Sa. Sy.'!$A$5:$E$1007,5,FALSE),
IF(Formular!$G$7=STG!$A$5,VLOOKUP(Formular!J50,'Communications Engineering'!$A$5:$E$996,5,FALSE),
IF(Formular!$G$7=STG!$A$6,VLOOKUP(Formular!J50,'Embedded Systems'!$A$5:$E$310,5,FALSE),
IF(Formular!$G$7=STG!$A$7,VLOOKUP(Formular!J50,'Computer Eng. INS'!$A$5:$E$954,5,FALSE),
IF(Formular!$G$7=STG!$A$8,VLOOKUP(Formular!J50,'Computer Eng. ISV'!$A$5:$E$954,5,FALSE))))))),""))</f>
        <v/>
      </c>
      <c r="N50" s="35"/>
      <c r="O50" s="2"/>
    </row>
    <row r="51" spans="2:15" x14ac:dyDescent="0.25">
      <c r="B51" s="172"/>
      <c r="C51" s="173"/>
      <c r="D51" s="37"/>
      <c r="E51" s="7"/>
      <c r="F51" s="8"/>
      <c r="G51" s="34"/>
      <c r="H51" s="33"/>
      <c r="I51" s="12" t="str">
        <f>IF(H51&gt;0,
IF(Formular!$G$7=STG!$A$3,VLOOKUP(Formular!H51,'Autom. and Safety - ACE'!$A$5:$E$1001,4,FALSE),
IF(Formular!$G$7=STG!$A$4,VLOOKUP(Formular!H51,'Autom. and Safety - Sa. Sy.'!$A$5:$E$108,4,FALSE),
IF(Formular!$G$7=STG!$A$5,VLOOKUP(Formular!H51,'Communications Engineering'!$A$5:$E$996,4,FALSE),
IF(Formular!$G$7=STG!$A$6,VLOOKUP(Formular!H51,'Embedded Systems'!$A$5:$E$310,4,FALSE),
IF(Formular!$G$7=STG!$A$7,VLOOKUP(Formular!H51,'Computer Eng. INS'!$A$5:$E$954,4,FALSE),
IF(Formular!$G$7=STG!$A$8,VLOOKUP(Formular!H51,'Computer Eng. ISV'!$A$5:$E$954,4,FALSE))))))),"")</f>
        <v/>
      </c>
      <c r="J51" s="9"/>
      <c r="K51" s="12" t="str">
        <f>IF(J51&gt;0,
IF(Formular!$G$7=STG!$A$3,LEFT(TEXT(VLOOKUP(J51,'Autom. and Safety - ACE'!$A$4:$E$1993,2,FALSE),0)
&amp;"/"&amp;TEXT(VLOOKUP(J51,'Autom. and Safety - ACE'!$A$4:$E$1993,3,FALSE),0)
&amp;"/"&amp;TEXT(VLOOKUP(J51,'Autom. and Safety - ACE'!$A$4:$E$1993,4,FALSE),0),45),
IF(Formular!$G$7=STG!$A$4,LEFT(TEXT(VLOOKUP(J51,'Autom. and Safety - Sa. Sy.'!$A$4:$E$2001,2,FALSE),0)
&amp;"/"&amp;TEXT(VLOOKUP(J51,'Autom. and Safety - Sa. Sy.'!$A$4:$E$2001,3,FALSE),0)
&amp;"/"&amp;TEXT(VLOOKUP(J51,'Autom. and Safety - Sa. Sy.'!$A$4:$E$2001,4,FALSE),0),45),
IF(Formular!$G$7=STG!$A$5,LEFT(TEXT(VLOOKUP(J51,'Communications Engineering'!$A$4:$E$1990,2,FALSE),0)
&amp;"/"&amp;TEXT(VLOOKUP(J51,'Communications Engineering'!$A$4:$E$1990,3,FALSE),0)
&amp;"/"&amp;TEXT(VLOOKUP(J51,'Communications Engineering'!$A$4:$E$1990,4,FALSE),0),45),
IF(Formular!$G$7=STG!$A$6,LEFT(TEXT(VLOOKUP(J51,'Embedded Systems'!$A$4:$E$1304,2,FALSE),0)
&amp;"/"&amp;TEXT(VLOOKUP(J51,'Embedded Systems'!$A$4:$E$1304,3,FALSE),0)
&amp;"/"&amp;TEXT(VLOOKUP(J51,'Embedded Systems'!$A$4:$E$1304,4,FALSE),0),45),
IF(Formular!$G$7=STG!$A$7,LEFT(TEXT(VLOOKUP(J51,'Computer Eng. INS'!$A$4:$E$1948,2,FALSE),0)
&amp;"/"&amp;TEXT(VLOOKUP(J51,'Computer Eng. INS'!$A$4:$E$1948,3,FALSE),0)
&amp;"/"&amp;TEXT(VLOOKUP(J51,'Computer Eng. INS'!$A$4:$E$1948,4,FALSE),0),45),
IF(Formular!$G$7=STG!$A$8,LEFT(TEXT(VLOOKUP(J51,'Computer Eng. ISV'!$A$4:$E$1948,2,FALSE),0)
&amp;"/"&amp;TEXT(VLOOKUP(J51,'Computer Eng. ISV'!$A$4:$E$1948,3,FALSE),0)
&amp;"/"&amp;TEXT(VLOOKUP(J51,'Computer Eng. ISV'!$A$4:$E$1948,4,FALSE),0),45))))))),"")</f>
        <v/>
      </c>
      <c r="L51" s="37" t="s">
        <v>16</v>
      </c>
      <c r="M51" s="115" t="str">
        <f>IF(OR(J51="",L51="A",L51="B",L51="C",L51="D"),"",
IF(J51&gt;0,
IF(Formular!$G$7=STG!$A$3,VLOOKUP(Formular!J51,'Autom. and Safety - ACE'!$A$5:$E$999,5,FALSE),
IF(Formular!$G$7=STG!$A$4,VLOOKUP(Formular!J51,'Autom. and Safety - Sa. Sy.'!$A$5:$E$1007,5,FALSE),
IF(Formular!$G$7=STG!$A$5,VLOOKUP(Formular!J51,'Communications Engineering'!$A$5:$E$996,5,FALSE),
IF(Formular!$G$7=STG!$A$6,VLOOKUP(Formular!J51,'Embedded Systems'!$A$5:$E$310,5,FALSE),
IF(Formular!$G$7=STG!$A$7,VLOOKUP(Formular!J51,'Computer Eng. INS'!$A$5:$E$954,5,FALSE),
IF(Formular!$G$7=STG!$A$8,VLOOKUP(Formular!J51,'Computer Eng. ISV'!$A$5:$E$954,5,FALSE))))))),""))</f>
        <v/>
      </c>
      <c r="N51" s="35"/>
      <c r="O51" s="2"/>
    </row>
    <row r="52" spans="2:15" x14ac:dyDescent="0.25">
      <c r="B52" s="172"/>
      <c r="C52" s="173"/>
      <c r="D52" s="37"/>
      <c r="E52" s="7"/>
      <c r="F52" s="8"/>
      <c r="G52" s="34"/>
      <c r="H52" s="33"/>
      <c r="I52" s="12" t="str">
        <f>IF(H52&gt;0,
IF(Formular!$G$7=STG!$A$3,VLOOKUP(Formular!H52,'Autom. and Safety - ACE'!$A$5:$E$1001,4,FALSE),
IF(Formular!$G$7=STG!$A$4,VLOOKUP(Formular!H52,'Autom. and Safety - Sa. Sy.'!$A$5:$E$108,4,FALSE),
IF(Formular!$G$7=STG!$A$5,VLOOKUP(Formular!H52,'Communications Engineering'!$A$5:$E$996,4,FALSE),
IF(Formular!$G$7=STG!$A$6,VLOOKUP(Formular!H52,'Embedded Systems'!$A$5:$E$310,4,FALSE),
IF(Formular!$G$7=STG!$A$7,VLOOKUP(Formular!H52,'Computer Eng. INS'!$A$5:$E$954,4,FALSE),
IF(Formular!$G$7=STG!$A$8,VLOOKUP(Formular!H52,'Computer Eng. ISV'!$A$5:$E$954,4,FALSE))))))),"")</f>
        <v/>
      </c>
      <c r="J52" s="9"/>
      <c r="K52" s="12" t="str">
        <f>IF(J52&gt;0,
IF(Formular!$G$7=STG!$A$3,LEFT(TEXT(VLOOKUP(J52,'Autom. and Safety - ACE'!$A$4:$E$1993,2,FALSE),0)
&amp;"/"&amp;TEXT(VLOOKUP(J52,'Autom. and Safety - ACE'!$A$4:$E$1993,3,FALSE),0)
&amp;"/"&amp;TEXT(VLOOKUP(J52,'Autom. and Safety - ACE'!$A$4:$E$1993,4,FALSE),0),45),
IF(Formular!$G$7=STG!$A$4,LEFT(TEXT(VLOOKUP(J52,'Autom. and Safety - Sa. Sy.'!$A$4:$E$2001,2,FALSE),0)
&amp;"/"&amp;TEXT(VLOOKUP(J52,'Autom. and Safety - Sa. Sy.'!$A$4:$E$2001,3,FALSE),0)
&amp;"/"&amp;TEXT(VLOOKUP(J52,'Autom. and Safety - Sa. Sy.'!$A$4:$E$2001,4,FALSE),0),45),
IF(Formular!$G$7=STG!$A$5,LEFT(TEXT(VLOOKUP(J52,'Communications Engineering'!$A$4:$E$1990,2,FALSE),0)
&amp;"/"&amp;TEXT(VLOOKUP(J52,'Communications Engineering'!$A$4:$E$1990,3,FALSE),0)
&amp;"/"&amp;TEXT(VLOOKUP(J52,'Communications Engineering'!$A$4:$E$1990,4,FALSE),0),45),
IF(Formular!$G$7=STG!$A$6,LEFT(TEXT(VLOOKUP(J52,'Embedded Systems'!$A$4:$E$1304,2,FALSE),0)
&amp;"/"&amp;TEXT(VLOOKUP(J52,'Embedded Systems'!$A$4:$E$1304,3,FALSE),0)
&amp;"/"&amp;TEXT(VLOOKUP(J52,'Embedded Systems'!$A$4:$E$1304,4,FALSE),0),45),
IF(Formular!$G$7=STG!$A$7,LEFT(TEXT(VLOOKUP(J52,'Computer Eng. INS'!$A$4:$E$1948,2,FALSE),0)
&amp;"/"&amp;TEXT(VLOOKUP(J52,'Computer Eng. INS'!$A$4:$E$1948,3,FALSE),0)
&amp;"/"&amp;TEXT(VLOOKUP(J52,'Computer Eng. INS'!$A$4:$E$1948,4,FALSE),0),45),
IF(Formular!$G$7=STG!$A$8,LEFT(TEXT(VLOOKUP(J52,'Computer Eng. ISV'!$A$4:$E$1948,2,FALSE),0)
&amp;"/"&amp;TEXT(VLOOKUP(J52,'Computer Eng. ISV'!$A$4:$E$1948,3,FALSE),0)
&amp;"/"&amp;TEXT(VLOOKUP(J52,'Computer Eng. ISV'!$A$4:$E$1948,4,FALSE),0),45))))))),"")</f>
        <v/>
      </c>
      <c r="L52" s="37" t="s">
        <v>16</v>
      </c>
      <c r="M52" s="115" t="str">
        <f>IF(OR(J52="",L52="A",L52="B",L52="C",L52="D"),"",
IF(J52&gt;0,
IF(Formular!$G$7=STG!$A$3,VLOOKUP(Formular!J52,'Autom. and Safety - ACE'!$A$5:$E$999,5,FALSE),
IF(Formular!$G$7=STG!$A$4,VLOOKUP(Formular!J52,'Autom. and Safety - Sa. Sy.'!$A$5:$E$1007,5,FALSE),
IF(Formular!$G$7=STG!$A$5,VLOOKUP(Formular!J52,'Communications Engineering'!$A$5:$E$996,5,FALSE),
IF(Formular!$G$7=STG!$A$6,VLOOKUP(Formular!J52,'Embedded Systems'!$A$5:$E$310,5,FALSE),
IF(Formular!$G$7=STG!$A$7,VLOOKUP(Formular!J52,'Computer Eng. INS'!$A$5:$E$954,5,FALSE),
IF(Formular!$G$7=STG!$A$8,VLOOKUP(Formular!J52,'Computer Eng. ISV'!$A$5:$E$954,5,FALSE))))))),""))</f>
        <v/>
      </c>
      <c r="N52" s="35"/>
      <c r="O52" s="2"/>
    </row>
    <row r="53" spans="2:15" x14ac:dyDescent="0.25">
      <c r="B53" s="172"/>
      <c r="C53" s="173"/>
      <c r="D53" s="37"/>
      <c r="E53" s="7"/>
      <c r="F53" s="8"/>
      <c r="G53" s="34"/>
      <c r="H53" s="33"/>
      <c r="I53" s="12" t="str">
        <f>IF(H53&gt;0,
IF(Formular!$G$7=STG!$A$3,VLOOKUP(Formular!H53,'Autom. and Safety - ACE'!$A$5:$E$1001,4,FALSE),
IF(Formular!$G$7=STG!$A$4,VLOOKUP(Formular!H53,'Autom. and Safety - Sa. Sy.'!$A$5:$E$108,4,FALSE),
IF(Formular!$G$7=STG!$A$5,VLOOKUP(Formular!H53,'Communications Engineering'!$A$5:$E$996,4,FALSE),
IF(Formular!$G$7=STG!$A$6,VLOOKUP(Formular!H53,'Embedded Systems'!$A$5:$E$310,4,FALSE),
IF(Formular!$G$7=STG!$A$7,VLOOKUP(Formular!H53,'Computer Eng. INS'!$A$5:$E$954,4,FALSE),
IF(Formular!$G$7=STG!$A$8,VLOOKUP(Formular!H53,'Computer Eng. ISV'!$A$5:$E$954,4,FALSE))))))),"")</f>
        <v/>
      </c>
      <c r="J53" s="9"/>
      <c r="K53" s="12" t="str">
        <f>IF(J53&gt;0,
IF(Formular!$G$7=STG!$A$3,LEFT(TEXT(VLOOKUP(J53,'Autom. and Safety - ACE'!$A$4:$E$1993,2,FALSE),0)
&amp;"/"&amp;TEXT(VLOOKUP(J53,'Autom. and Safety - ACE'!$A$4:$E$1993,3,FALSE),0)
&amp;"/"&amp;TEXT(VLOOKUP(J53,'Autom. and Safety - ACE'!$A$4:$E$1993,4,FALSE),0),45),
IF(Formular!$G$7=STG!$A$4,LEFT(TEXT(VLOOKUP(J53,'Autom. and Safety - Sa. Sy.'!$A$4:$E$2001,2,FALSE),0)
&amp;"/"&amp;TEXT(VLOOKUP(J53,'Autom. and Safety - Sa. Sy.'!$A$4:$E$2001,3,FALSE),0)
&amp;"/"&amp;TEXT(VLOOKUP(J53,'Autom. and Safety - Sa. Sy.'!$A$4:$E$2001,4,FALSE),0),45),
IF(Formular!$G$7=STG!$A$5,LEFT(TEXT(VLOOKUP(J53,'Communications Engineering'!$A$4:$E$1990,2,FALSE),0)
&amp;"/"&amp;TEXT(VLOOKUP(J53,'Communications Engineering'!$A$4:$E$1990,3,FALSE),0)
&amp;"/"&amp;TEXT(VLOOKUP(J53,'Communications Engineering'!$A$4:$E$1990,4,FALSE),0),45),
IF(Formular!$G$7=STG!$A$6,LEFT(TEXT(VLOOKUP(J53,'Embedded Systems'!$A$4:$E$1304,2,FALSE),0)
&amp;"/"&amp;TEXT(VLOOKUP(J53,'Embedded Systems'!$A$4:$E$1304,3,FALSE),0)
&amp;"/"&amp;TEXT(VLOOKUP(J53,'Embedded Systems'!$A$4:$E$1304,4,FALSE),0),45),
IF(Formular!$G$7=STG!$A$7,LEFT(TEXT(VLOOKUP(J53,'Computer Eng. INS'!$A$4:$E$1948,2,FALSE),0)
&amp;"/"&amp;TEXT(VLOOKUP(J53,'Computer Eng. INS'!$A$4:$E$1948,3,FALSE),0)
&amp;"/"&amp;TEXT(VLOOKUP(J53,'Computer Eng. INS'!$A$4:$E$1948,4,FALSE),0),45),
IF(Formular!$G$7=STG!$A$8,LEFT(TEXT(VLOOKUP(J53,'Computer Eng. ISV'!$A$4:$E$1948,2,FALSE),0)
&amp;"/"&amp;TEXT(VLOOKUP(J53,'Computer Eng. ISV'!$A$4:$E$1948,3,FALSE),0)
&amp;"/"&amp;TEXT(VLOOKUP(J53,'Computer Eng. ISV'!$A$4:$E$1948,4,FALSE),0),45))))))),"")</f>
        <v/>
      </c>
      <c r="L53" s="37" t="s">
        <v>16</v>
      </c>
      <c r="M53" s="115" t="str">
        <f>IF(OR(J53="",L53="A",L53="B",L53="C",L53="D"),"",
IF(J53&gt;0,
IF(Formular!$G$7=STG!$A$3,VLOOKUP(Formular!J53,'Autom. and Safety - ACE'!$A$5:$E$999,5,FALSE),
IF(Formular!$G$7=STG!$A$4,VLOOKUP(Formular!J53,'Autom. and Safety - Sa. Sy.'!$A$5:$E$1007,5,FALSE),
IF(Formular!$G$7=STG!$A$5,VLOOKUP(Formular!J53,'Communications Engineering'!$A$5:$E$996,5,FALSE),
IF(Formular!$G$7=STG!$A$6,VLOOKUP(Formular!J53,'Embedded Systems'!$A$5:$E$310,5,FALSE),
IF(Formular!$G$7=STG!$A$7,VLOOKUP(Formular!J53,'Computer Eng. INS'!$A$5:$E$954,5,FALSE),
IF(Formular!$G$7=STG!$A$8,VLOOKUP(Formular!J53,'Computer Eng. ISV'!$A$5:$E$954,5,FALSE))))))),""))</f>
        <v/>
      </c>
      <c r="N53" s="35"/>
      <c r="O53" s="2"/>
    </row>
    <row r="54" spans="2:15" x14ac:dyDescent="0.25">
      <c r="B54" s="172"/>
      <c r="C54" s="173"/>
      <c r="D54" s="37"/>
      <c r="E54" s="7"/>
      <c r="F54" s="8"/>
      <c r="G54" s="34"/>
      <c r="H54" s="33"/>
      <c r="I54" s="12" t="str">
        <f>IF(H54&gt;0,
IF(Formular!$G$7=STG!$A$3,VLOOKUP(Formular!H54,'Autom. and Safety - ACE'!$A$5:$E$1001,4,FALSE),
IF(Formular!$G$7=STG!$A$4,VLOOKUP(Formular!H54,'Autom. and Safety - Sa. Sy.'!$A$5:$E$108,4,FALSE),
IF(Formular!$G$7=STG!$A$5,VLOOKUP(Formular!H54,'Communications Engineering'!$A$5:$E$996,4,FALSE),
IF(Formular!$G$7=STG!$A$6,VLOOKUP(Formular!H54,'Embedded Systems'!$A$5:$E$310,4,FALSE),
IF(Formular!$G$7=STG!$A$7,VLOOKUP(Formular!H54,'Computer Eng. INS'!$A$5:$E$954,4,FALSE),
IF(Formular!$G$7=STG!$A$8,VLOOKUP(Formular!H54,'Computer Eng. ISV'!$A$5:$E$954,4,FALSE))))))),"")</f>
        <v/>
      </c>
      <c r="J54" s="9"/>
      <c r="K54" s="12" t="str">
        <f>IF(J54&gt;0,
IF(Formular!$G$7=STG!$A$3,LEFT(TEXT(VLOOKUP(J54,'Autom. and Safety - ACE'!$A$4:$E$1993,2,FALSE),0)
&amp;"/"&amp;TEXT(VLOOKUP(J54,'Autom. and Safety - ACE'!$A$4:$E$1993,3,FALSE),0)
&amp;"/"&amp;TEXT(VLOOKUP(J54,'Autom. and Safety - ACE'!$A$4:$E$1993,4,FALSE),0),45),
IF(Formular!$G$7=STG!$A$4,LEFT(TEXT(VLOOKUP(J54,'Autom. and Safety - Sa. Sy.'!$A$4:$E$2001,2,FALSE),0)
&amp;"/"&amp;TEXT(VLOOKUP(J54,'Autom. and Safety - Sa. Sy.'!$A$4:$E$2001,3,FALSE),0)
&amp;"/"&amp;TEXT(VLOOKUP(J54,'Autom. and Safety - Sa. Sy.'!$A$4:$E$2001,4,FALSE),0),45),
IF(Formular!$G$7=STG!$A$5,LEFT(TEXT(VLOOKUP(J54,'Communications Engineering'!$A$4:$E$1990,2,FALSE),0)
&amp;"/"&amp;TEXT(VLOOKUP(J54,'Communications Engineering'!$A$4:$E$1990,3,FALSE),0)
&amp;"/"&amp;TEXT(VLOOKUP(J54,'Communications Engineering'!$A$4:$E$1990,4,FALSE),0),45),
IF(Formular!$G$7=STG!$A$6,LEFT(TEXT(VLOOKUP(J54,'Embedded Systems'!$A$4:$E$1304,2,FALSE),0)
&amp;"/"&amp;TEXT(VLOOKUP(J54,'Embedded Systems'!$A$4:$E$1304,3,FALSE),0)
&amp;"/"&amp;TEXT(VLOOKUP(J54,'Embedded Systems'!$A$4:$E$1304,4,FALSE),0),45),
IF(Formular!$G$7=STG!$A$7,LEFT(TEXT(VLOOKUP(J54,'Computer Eng. INS'!$A$4:$E$1948,2,FALSE),0)
&amp;"/"&amp;TEXT(VLOOKUP(J54,'Computer Eng. INS'!$A$4:$E$1948,3,FALSE),0)
&amp;"/"&amp;TEXT(VLOOKUP(J54,'Computer Eng. INS'!$A$4:$E$1948,4,FALSE),0),45),
IF(Formular!$G$7=STG!$A$8,LEFT(TEXT(VLOOKUP(J54,'Computer Eng. ISV'!$A$4:$E$1948,2,FALSE),0)
&amp;"/"&amp;TEXT(VLOOKUP(J54,'Computer Eng. ISV'!$A$4:$E$1948,3,FALSE),0)
&amp;"/"&amp;TEXT(VLOOKUP(J54,'Computer Eng. ISV'!$A$4:$E$1948,4,FALSE),0),45))))))),"")</f>
        <v/>
      </c>
      <c r="L54" s="37" t="s">
        <v>16</v>
      </c>
      <c r="M54" s="115" t="str">
        <f>IF(OR(J54="",L54="A",L54="B",L54="C",L54="D"),"",
IF(J54&gt;0,
IF(Formular!$G$7=STG!$A$3,VLOOKUP(Formular!J54,'Autom. and Safety - ACE'!$A$5:$E$999,5,FALSE),
IF(Formular!$G$7=STG!$A$4,VLOOKUP(Formular!J54,'Autom. and Safety - Sa. Sy.'!$A$5:$E$1007,5,FALSE),
IF(Formular!$G$7=STG!$A$5,VLOOKUP(Formular!J54,'Communications Engineering'!$A$5:$E$996,5,FALSE),
IF(Formular!$G$7=STG!$A$6,VLOOKUP(Formular!J54,'Embedded Systems'!$A$5:$E$310,5,FALSE),
IF(Formular!$G$7=STG!$A$7,VLOOKUP(Formular!J54,'Computer Eng. INS'!$A$5:$E$954,5,FALSE),
IF(Formular!$G$7=STG!$A$8,VLOOKUP(Formular!J54,'Computer Eng. ISV'!$A$5:$E$954,5,FALSE))))))),""))</f>
        <v/>
      </c>
      <c r="N54" s="35"/>
      <c r="O54" s="2"/>
    </row>
    <row r="55" spans="2:15" x14ac:dyDescent="0.25">
      <c r="B55" s="172"/>
      <c r="C55" s="173"/>
      <c r="D55" s="37"/>
      <c r="E55" s="7"/>
      <c r="F55" s="8"/>
      <c r="G55" s="34"/>
      <c r="H55" s="33"/>
      <c r="I55" s="12" t="str">
        <f>IF(H55&gt;0,
IF(Formular!$G$7=STG!$A$3,VLOOKUP(Formular!H55,'Autom. and Safety - ACE'!$A$5:$E$1001,4,FALSE),
IF(Formular!$G$7=STG!$A$4,VLOOKUP(Formular!H55,'Autom. and Safety - Sa. Sy.'!$A$5:$E$108,4,FALSE),
IF(Formular!$G$7=STG!$A$5,VLOOKUP(Formular!H55,'Communications Engineering'!$A$5:$E$996,4,FALSE),
IF(Formular!$G$7=STG!$A$6,VLOOKUP(Formular!H55,'Embedded Systems'!$A$5:$E$310,4,FALSE),
IF(Formular!$G$7=STG!$A$7,VLOOKUP(Formular!H55,'Computer Eng. INS'!$A$5:$E$954,4,FALSE),
IF(Formular!$G$7=STG!$A$8,VLOOKUP(Formular!H55,'Computer Eng. ISV'!$A$5:$E$954,4,FALSE))))))),"")</f>
        <v/>
      </c>
      <c r="J55" s="9"/>
      <c r="K55" s="12" t="str">
        <f>IF(J55&gt;0,
IF(Formular!$G$7=STG!$A$3,LEFT(TEXT(VLOOKUP(J55,'Autom. and Safety - ACE'!$A$4:$E$1993,2,FALSE),0)
&amp;"/"&amp;TEXT(VLOOKUP(J55,'Autom. and Safety - ACE'!$A$4:$E$1993,3,FALSE),0)
&amp;"/"&amp;TEXT(VLOOKUP(J55,'Autom. and Safety - ACE'!$A$4:$E$1993,4,FALSE),0),45),
IF(Formular!$G$7=STG!$A$4,LEFT(TEXT(VLOOKUP(J55,'Autom. and Safety - Sa. Sy.'!$A$4:$E$2001,2,FALSE),0)
&amp;"/"&amp;TEXT(VLOOKUP(J55,'Autom. and Safety - Sa. Sy.'!$A$4:$E$2001,3,FALSE),0)
&amp;"/"&amp;TEXT(VLOOKUP(J55,'Autom. and Safety - Sa. Sy.'!$A$4:$E$2001,4,FALSE),0),45),
IF(Formular!$G$7=STG!$A$5,LEFT(TEXT(VLOOKUP(J55,'Communications Engineering'!$A$4:$E$1990,2,FALSE),0)
&amp;"/"&amp;TEXT(VLOOKUP(J55,'Communications Engineering'!$A$4:$E$1990,3,FALSE),0)
&amp;"/"&amp;TEXT(VLOOKUP(J55,'Communications Engineering'!$A$4:$E$1990,4,FALSE),0),45),
IF(Formular!$G$7=STG!$A$6,LEFT(TEXT(VLOOKUP(J55,'Embedded Systems'!$A$4:$E$1304,2,FALSE),0)
&amp;"/"&amp;TEXT(VLOOKUP(J55,'Embedded Systems'!$A$4:$E$1304,3,FALSE),0)
&amp;"/"&amp;TEXT(VLOOKUP(J55,'Embedded Systems'!$A$4:$E$1304,4,FALSE),0),45),
IF(Formular!$G$7=STG!$A$7,LEFT(TEXT(VLOOKUP(J55,'Computer Eng. INS'!$A$4:$E$1948,2,FALSE),0)
&amp;"/"&amp;TEXT(VLOOKUP(J55,'Computer Eng. INS'!$A$4:$E$1948,3,FALSE),0)
&amp;"/"&amp;TEXT(VLOOKUP(J55,'Computer Eng. INS'!$A$4:$E$1948,4,FALSE),0),45),
IF(Formular!$G$7=STG!$A$8,LEFT(TEXT(VLOOKUP(J55,'Computer Eng. ISV'!$A$4:$E$1948,2,FALSE),0)
&amp;"/"&amp;TEXT(VLOOKUP(J55,'Computer Eng. ISV'!$A$4:$E$1948,3,FALSE),0)
&amp;"/"&amp;TEXT(VLOOKUP(J55,'Computer Eng. ISV'!$A$4:$E$1948,4,FALSE),0),45))))))),"")</f>
        <v/>
      </c>
      <c r="L55" s="37" t="s">
        <v>16</v>
      </c>
      <c r="M55" s="115" t="str">
        <f>IF(OR(J55="",L55="A",L55="B",L55="C",L55="D"),"",
IF(J55&gt;0,
IF(Formular!$G$7=STG!$A$3,VLOOKUP(Formular!J55,'Autom. and Safety - ACE'!$A$5:$E$999,5,FALSE),
IF(Formular!$G$7=STG!$A$4,VLOOKUP(Formular!J55,'Autom. and Safety - Sa. Sy.'!$A$5:$E$1007,5,FALSE),
IF(Formular!$G$7=STG!$A$5,VLOOKUP(Formular!J55,'Communications Engineering'!$A$5:$E$996,5,FALSE),
IF(Formular!$G$7=STG!$A$6,VLOOKUP(Formular!J55,'Embedded Systems'!$A$5:$E$310,5,FALSE),
IF(Formular!$G$7=STG!$A$7,VLOOKUP(Formular!J55,'Computer Eng. INS'!$A$5:$E$954,5,FALSE),
IF(Formular!$G$7=STG!$A$8,VLOOKUP(Formular!J55,'Computer Eng. ISV'!$A$5:$E$954,5,FALSE))))))),""))</f>
        <v/>
      </c>
      <c r="N55" s="35"/>
      <c r="O55" s="2"/>
    </row>
    <row r="56" spans="2:15" x14ac:dyDescent="0.25">
      <c r="B56" s="172"/>
      <c r="C56" s="173"/>
      <c r="D56" s="37"/>
      <c r="E56" s="7"/>
      <c r="F56" s="8"/>
      <c r="G56" s="34"/>
      <c r="H56" s="33"/>
      <c r="I56" s="12" t="str">
        <f>IF(H56&gt;0,
IF(Formular!$G$7=STG!$A$3,VLOOKUP(Formular!H56,'Autom. and Safety - ACE'!$A$5:$E$1001,4,FALSE),
IF(Formular!$G$7=STG!$A$4,VLOOKUP(Formular!H56,'Autom. and Safety - Sa. Sy.'!$A$5:$E$108,4,FALSE),
IF(Formular!$G$7=STG!$A$5,VLOOKUP(Formular!H56,'Communications Engineering'!$A$5:$E$996,4,FALSE),
IF(Formular!$G$7=STG!$A$6,VLOOKUP(Formular!H56,'Embedded Systems'!$A$5:$E$310,4,FALSE),
IF(Formular!$G$7=STG!$A$7,VLOOKUP(Formular!H56,'Computer Eng. INS'!$A$5:$E$954,4,FALSE),
IF(Formular!$G$7=STG!$A$8,VLOOKUP(Formular!H56,'Computer Eng. ISV'!$A$5:$E$954,4,FALSE))))))),"")</f>
        <v/>
      </c>
      <c r="J56" s="9"/>
      <c r="K56" s="12" t="str">
        <f>IF(J56&gt;0,
IF(Formular!$G$7=STG!$A$3,LEFT(TEXT(VLOOKUP(J56,'Autom. and Safety - ACE'!$A$4:$E$1993,2,FALSE),0)
&amp;"/"&amp;TEXT(VLOOKUP(J56,'Autom. and Safety - ACE'!$A$4:$E$1993,3,FALSE),0)
&amp;"/"&amp;TEXT(VLOOKUP(J56,'Autom. and Safety - ACE'!$A$4:$E$1993,4,FALSE),0),45),
IF(Formular!$G$7=STG!$A$4,LEFT(TEXT(VLOOKUP(J56,'Autom. and Safety - Sa. Sy.'!$A$4:$E$2001,2,FALSE),0)
&amp;"/"&amp;TEXT(VLOOKUP(J56,'Autom. and Safety - Sa. Sy.'!$A$4:$E$2001,3,FALSE),0)
&amp;"/"&amp;TEXT(VLOOKUP(J56,'Autom. and Safety - Sa. Sy.'!$A$4:$E$2001,4,FALSE),0),45),
IF(Formular!$G$7=STG!$A$5,LEFT(TEXT(VLOOKUP(J56,'Communications Engineering'!$A$4:$E$1990,2,FALSE),0)
&amp;"/"&amp;TEXT(VLOOKUP(J56,'Communications Engineering'!$A$4:$E$1990,3,FALSE),0)
&amp;"/"&amp;TEXT(VLOOKUP(J56,'Communications Engineering'!$A$4:$E$1990,4,FALSE),0),45),
IF(Formular!$G$7=STG!$A$6,LEFT(TEXT(VLOOKUP(J56,'Embedded Systems'!$A$4:$E$1304,2,FALSE),0)
&amp;"/"&amp;TEXT(VLOOKUP(J56,'Embedded Systems'!$A$4:$E$1304,3,FALSE),0)
&amp;"/"&amp;TEXT(VLOOKUP(J56,'Embedded Systems'!$A$4:$E$1304,4,FALSE),0),45),
IF(Formular!$G$7=STG!$A$7,LEFT(TEXT(VLOOKUP(J56,'Computer Eng. INS'!$A$4:$E$1948,2,FALSE),0)
&amp;"/"&amp;TEXT(VLOOKUP(J56,'Computer Eng. INS'!$A$4:$E$1948,3,FALSE),0)
&amp;"/"&amp;TEXT(VLOOKUP(J56,'Computer Eng. INS'!$A$4:$E$1948,4,FALSE),0),45),
IF(Formular!$G$7=STG!$A$8,LEFT(TEXT(VLOOKUP(J56,'Computer Eng. ISV'!$A$4:$E$1948,2,FALSE),0)
&amp;"/"&amp;TEXT(VLOOKUP(J56,'Computer Eng. ISV'!$A$4:$E$1948,3,FALSE),0)
&amp;"/"&amp;TEXT(VLOOKUP(J56,'Computer Eng. ISV'!$A$4:$E$1948,4,FALSE),0),45))))))),"")</f>
        <v/>
      </c>
      <c r="L56" s="37" t="s">
        <v>16</v>
      </c>
      <c r="M56" s="115" t="str">
        <f>IF(OR(J56="",L56="A",L56="B",L56="C",L56="D"),"",
IF(J56&gt;0,
IF(Formular!$G$7=STG!$A$3,VLOOKUP(Formular!J56,'Autom. and Safety - ACE'!$A$5:$E$999,5,FALSE),
IF(Formular!$G$7=STG!$A$4,VLOOKUP(Formular!J56,'Autom. and Safety - Sa. Sy.'!$A$5:$E$1007,5,FALSE),
IF(Formular!$G$7=STG!$A$5,VLOOKUP(Formular!J56,'Communications Engineering'!$A$5:$E$996,5,FALSE),
IF(Formular!$G$7=STG!$A$6,VLOOKUP(Formular!J56,'Embedded Systems'!$A$5:$E$310,5,FALSE),
IF(Formular!$G$7=STG!$A$7,VLOOKUP(Formular!J56,'Computer Eng. INS'!$A$5:$E$954,5,FALSE),
IF(Formular!$G$7=STG!$A$8,VLOOKUP(Formular!J56,'Computer Eng. ISV'!$A$5:$E$954,5,FALSE))))))),""))</f>
        <v/>
      </c>
      <c r="N56" s="35"/>
      <c r="O56" s="2"/>
    </row>
    <row r="57" spans="2:15" x14ac:dyDescent="0.25">
      <c r="B57" s="172"/>
      <c r="C57" s="173"/>
      <c r="D57" s="37"/>
      <c r="E57" s="7"/>
      <c r="F57" s="8"/>
      <c r="G57" s="34"/>
      <c r="H57" s="33"/>
      <c r="I57" s="12" t="str">
        <f>IF(H57&gt;0,
IF(Formular!$G$7=STG!$A$3,VLOOKUP(Formular!H57,'Autom. and Safety - ACE'!$A$5:$E$1001,4,FALSE),
IF(Formular!$G$7=STG!$A$4,VLOOKUP(Formular!H57,'Autom. and Safety - Sa. Sy.'!$A$5:$E$108,4,FALSE),
IF(Formular!$G$7=STG!$A$5,VLOOKUP(Formular!H57,'Communications Engineering'!$A$5:$E$996,4,FALSE),
IF(Formular!$G$7=STG!$A$6,VLOOKUP(Formular!H57,'Embedded Systems'!$A$5:$E$310,4,FALSE),
IF(Formular!$G$7=STG!$A$7,VLOOKUP(Formular!H57,'Computer Eng. INS'!$A$5:$E$954,4,FALSE),
IF(Formular!$G$7=STG!$A$8,VLOOKUP(Formular!H57,'Computer Eng. ISV'!$A$5:$E$954,4,FALSE))))))),"")</f>
        <v/>
      </c>
      <c r="J57" s="9"/>
      <c r="K57" s="12" t="str">
        <f>IF(J57&gt;0,
IF(Formular!$G$7=STG!$A$3,LEFT(TEXT(VLOOKUP(J57,'Autom. and Safety - ACE'!$A$4:$E$1993,2,FALSE),0)
&amp;"/"&amp;TEXT(VLOOKUP(J57,'Autom. and Safety - ACE'!$A$4:$E$1993,3,FALSE),0)
&amp;"/"&amp;TEXT(VLOOKUP(J57,'Autom. and Safety - ACE'!$A$4:$E$1993,4,FALSE),0),45),
IF(Formular!$G$7=STG!$A$4,LEFT(TEXT(VLOOKUP(J57,'Autom. and Safety - Sa. Sy.'!$A$4:$E$2001,2,FALSE),0)
&amp;"/"&amp;TEXT(VLOOKUP(J57,'Autom. and Safety - Sa. Sy.'!$A$4:$E$2001,3,FALSE),0)
&amp;"/"&amp;TEXT(VLOOKUP(J57,'Autom. and Safety - Sa. Sy.'!$A$4:$E$2001,4,FALSE),0),45),
IF(Formular!$G$7=STG!$A$5,LEFT(TEXT(VLOOKUP(J57,'Communications Engineering'!$A$4:$E$1990,2,FALSE),0)
&amp;"/"&amp;TEXT(VLOOKUP(J57,'Communications Engineering'!$A$4:$E$1990,3,FALSE),0)
&amp;"/"&amp;TEXT(VLOOKUP(J57,'Communications Engineering'!$A$4:$E$1990,4,FALSE),0),45),
IF(Formular!$G$7=STG!$A$6,LEFT(TEXT(VLOOKUP(J57,'Embedded Systems'!$A$4:$E$1304,2,FALSE),0)
&amp;"/"&amp;TEXT(VLOOKUP(J57,'Embedded Systems'!$A$4:$E$1304,3,FALSE),0)
&amp;"/"&amp;TEXT(VLOOKUP(J57,'Embedded Systems'!$A$4:$E$1304,4,FALSE),0),45),
IF(Formular!$G$7=STG!$A$7,LEFT(TEXT(VLOOKUP(J57,'Computer Eng. INS'!$A$4:$E$1948,2,FALSE),0)
&amp;"/"&amp;TEXT(VLOOKUP(J57,'Computer Eng. INS'!$A$4:$E$1948,3,FALSE),0)
&amp;"/"&amp;TEXT(VLOOKUP(J57,'Computer Eng. INS'!$A$4:$E$1948,4,FALSE),0),45),
IF(Formular!$G$7=STG!$A$8,LEFT(TEXT(VLOOKUP(J57,'Computer Eng. ISV'!$A$4:$E$1948,2,FALSE),0)
&amp;"/"&amp;TEXT(VLOOKUP(J57,'Computer Eng. ISV'!$A$4:$E$1948,3,FALSE),0)
&amp;"/"&amp;TEXT(VLOOKUP(J57,'Computer Eng. ISV'!$A$4:$E$1948,4,FALSE),0),45))))))),"")</f>
        <v/>
      </c>
      <c r="L57" s="37" t="s">
        <v>16</v>
      </c>
      <c r="M57" s="115" t="str">
        <f>IF(OR(J57="",L57="A",L57="B",L57="C",L57="D"),"",
IF(J57&gt;0,
IF(Formular!$G$7=STG!$A$3,VLOOKUP(Formular!J57,'Autom. and Safety - ACE'!$A$5:$E$999,5,FALSE),
IF(Formular!$G$7=STG!$A$4,VLOOKUP(Formular!J57,'Autom. and Safety - Sa. Sy.'!$A$5:$E$1007,5,FALSE),
IF(Formular!$G$7=STG!$A$5,VLOOKUP(Formular!J57,'Communications Engineering'!$A$5:$E$996,5,FALSE),
IF(Formular!$G$7=STG!$A$6,VLOOKUP(Formular!J57,'Embedded Systems'!$A$5:$E$310,5,FALSE),
IF(Formular!$G$7=STG!$A$7,VLOOKUP(Formular!J57,'Computer Eng. INS'!$A$5:$E$954,5,FALSE),
IF(Formular!$G$7=STG!$A$8,VLOOKUP(Formular!J57,'Computer Eng. ISV'!$A$5:$E$954,5,FALSE))))))),""))</f>
        <v/>
      </c>
      <c r="N57" s="35"/>
      <c r="O57" s="2"/>
    </row>
    <row r="58" spans="2:15" x14ac:dyDescent="0.25">
      <c r="B58" s="172"/>
      <c r="C58" s="173"/>
      <c r="D58" s="37"/>
      <c r="E58" s="7"/>
      <c r="F58" s="8"/>
      <c r="G58" s="34"/>
      <c r="H58" s="33"/>
      <c r="I58" s="12" t="str">
        <f>IF(H58&gt;0,
IF(Formular!$G$7=STG!$A$3,VLOOKUP(Formular!H58,'Autom. and Safety - ACE'!$A$5:$E$1001,4,FALSE),
IF(Formular!$G$7=STG!$A$4,VLOOKUP(Formular!H58,'Autom. and Safety - Sa. Sy.'!$A$5:$E$108,4,FALSE),
IF(Formular!$G$7=STG!$A$5,VLOOKUP(Formular!H58,'Communications Engineering'!$A$5:$E$996,4,FALSE),
IF(Formular!$G$7=STG!$A$6,VLOOKUP(Formular!H58,'Embedded Systems'!$A$5:$E$310,4,FALSE),
IF(Formular!$G$7=STG!$A$7,VLOOKUP(Formular!H58,'Computer Eng. INS'!$A$5:$E$954,4,FALSE),
IF(Formular!$G$7=STG!$A$8,VLOOKUP(Formular!H58,'Computer Eng. ISV'!$A$5:$E$954,4,FALSE))))))),"")</f>
        <v/>
      </c>
      <c r="J58" s="9"/>
      <c r="K58" s="12" t="str">
        <f>IF(J58&gt;0,
IF(Formular!$G$7=STG!$A$3,LEFT(TEXT(VLOOKUP(J58,'Autom. and Safety - ACE'!$A$4:$E$1993,2,FALSE),0)
&amp;"/"&amp;TEXT(VLOOKUP(J58,'Autom. and Safety - ACE'!$A$4:$E$1993,3,FALSE),0)
&amp;"/"&amp;TEXT(VLOOKUP(J58,'Autom. and Safety - ACE'!$A$4:$E$1993,4,FALSE),0),45),
IF(Formular!$G$7=STG!$A$4,LEFT(TEXT(VLOOKUP(J58,'Autom. and Safety - Sa. Sy.'!$A$4:$E$2001,2,FALSE),0)
&amp;"/"&amp;TEXT(VLOOKUP(J58,'Autom. and Safety - Sa. Sy.'!$A$4:$E$2001,3,FALSE),0)
&amp;"/"&amp;TEXT(VLOOKUP(J58,'Autom. and Safety - Sa. Sy.'!$A$4:$E$2001,4,FALSE),0),45),
IF(Formular!$G$7=STG!$A$5,LEFT(TEXT(VLOOKUP(J58,'Communications Engineering'!$A$4:$E$1990,2,FALSE),0)
&amp;"/"&amp;TEXT(VLOOKUP(J58,'Communications Engineering'!$A$4:$E$1990,3,FALSE),0)
&amp;"/"&amp;TEXT(VLOOKUP(J58,'Communications Engineering'!$A$4:$E$1990,4,FALSE),0),45),
IF(Formular!$G$7=STG!$A$6,LEFT(TEXT(VLOOKUP(J58,'Embedded Systems'!$A$4:$E$1304,2,FALSE),0)
&amp;"/"&amp;TEXT(VLOOKUP(J58,'Embedded Systems'!$A$4:$E$1304,3,FALSE),0)
&amp;"/"&amp;TEXT(VLOOKUP(J58,'Embedded Systems'!$A$4:$E$1304,4,FALSE),0),45),
IF(Formular!$G$7=STG!$A$7,LEFT(TEXT(VLOOKUP(J58,'Computer Eng. INS'!$A$4:$E$1948,2,FALSE),0)
&amp;"/"&amp;TEXT(VLOOKUP(J58,'Computer Eng. INS'!$A$4:$E$1948,3,FALSE),0)
&amp;"/"&amp;TEXT(VLOOKUP(J58,'Computer Eng. INS'!$A$4:$E$1948,4,FALSE),0),45),
IF(Formular!$G$7=STG!$A$8,LEFT(TEXT(VLOOKUP(J58,'Computer Eng. ISV'!$A$4:$E$1948,2,FALSE),0)
&amp;"/"&amp;TEXT(VLOOKUP(J58,'Computer Eng. ISV'!$A$4:$E$1948,3,FALSE),0)
&amp;"/"&amp;TEXT(VLOOKUP(J58,'Computer Eng. ISV'!$A$4:$E$1948,4,FALSE),0),45))))))),"")</f>
        <v/>
      </c>
      <c r="L58" s="37" t="s">
        <v>16</v>
      </c>
      <c r="M58" s="115" t="str">
        <f>IF(OR(J58="",L58="A",L58="B",L58="C",L58="D"),"",
IF(J58&gt;0,
IF(Formular!$G$7=STG!$A$3,VLOOKUP(Formular!J58,'Autom. and Safety - ACE'!$A$5:$E$999,5,FALSE),
IF(Formular!$G$7=STG!$A$4,VLOOKUP(Formular!J58,'Autom. and Safety - Sa. Sy.'!$A$5:$E$1007,5,FALSE),
IF(Formular!$G$7=STG!$A$5,VLOOKUP(Formular!J58,'Communications Engineering'!$A$5:$E$996,5,FALSE),
IF(Formular!$G$7=STG!$A$6,VLOOKUP(Formular!J58,'Embedded Systems'!$A$5:$E$310,5,FALSE),
IF(Formular!$G$7=STG!$A$7,VLOOKUP(Formular!J58,'Computer Eng. INS'!$A$5:$E$954,5,FALSE),
IF(Formular!$G$7=STG!$A$8,VLOOKUP(Formular!J58,'Computer Eng. ISV'!$A$5:$E$954,5,FALSE))))))),""))</f>
        <v/>
      </c>
      <c r="N58" s="35"/>
      <c r="O58" s="2"/>
    </row>
    <row r="59" spans="2:15" x14ac:dyDescent="0.25">
      <c r="B59" s="172"/>
      <c r="C59" s="173"/>
      <c r="D59" s="37"/>
      <c r="E59" s="7"/>
      <c r="F59" s="8"/>
      <c r="G59" s="34"/>
      <c r="H59" s="33"/>
      <c r="I59" s="12" t="str">
        <f>IF(H59&gt;0,
IF(Formular!$G$7=STG!$A$3,VLOOKUP(Formular!H59,'Autom. and Safety - ACE'!$A$5:$E$1001,4,FALSE),
IF(Formular!$G$7=STG!$A$4,VLOOKUP(Formular!H59,'Autom. and Safety - Sa. Sy.'!$A$5:$E$108,4,FALSE),
IF(Formular!$G$7=STG!$A$5,VLOOKUP(Formular!H59,'Communications Engineering'!$A$5:$E$996,4,FALSE),
IF(Formular!$G$7=STG!$A$6,VLOOKUP(Formular!H59,'Embedded Systems'!$A$5:$E$310,4,FALSE),
IF(Formular!$G$7=STG!$A$7,VLOOKUP(Formular!H59,'Computer Eng. INS'!$A$5:$E$954,4,FALSE),
IF(Formular!$G$7=STG!$A$8,VLOOKUP(Formular!H59,'Computer Eng. ISV'!$A$5:$E$954,4,FALSE))))))),"")</f>
        <v/>
      </c>
      <c r="J59" s="9"/>
      <c r="K59" s="12" t="str">
        <f>IF(J59&gt;0,
IF(Formular!$G$7=STG!$A$3,LEFT(TEXT(VLOOKUP(J59,'Autom. and Safety - ACE'!$A$4:$E$1993,2,FALSE),0)
&amp;"/"&amp;TEXT(VLOOKUP(J59,'Autom. and Safety - ACE'!$A$4:$E$1993,3,FALSE),0)
&amp;"/"&amp;TEXT(VLOOKUP(J59,'Autom. and Safety - ACE'!$A$4:$E$1993,4,FALSE),0),45),
IF(Formular!$G$7=STG!$A$4,LEFT(TEXT(VLOOKUP(J59,'Autom. and Safety - Sa. Sy.'!$A$4:$E$2001,2,FALSE),0)
&amp;"/"&amp;TEXT(VLOOKUP(J59,'Autom. and Safety - Sa. Sy.'!$A$4:$E$2001,3,FALSE),0)
&amp;"/"&amp;TEXT(VLOOKUP(J59,'Autom. and Safety - Sa. Sy.'!$A$4:$E$2001,4,FALSE),0),45),
IF(Formular!$G$7=STG!$A$5,LEFT(TEXT(VLOOKUP(J59,'Communications Engineering'!$A$4:$E$1990,2,FALSE),0)
&amp;"/"&amp;TEXT(VLOOKUP(J59,'Communications Engineering'!$A$4:$E$1990,3,FALSE),0)
&amp;"/"&amp;TEXT(VLOOKUP(J59,'Communications Engineering'!$A$4:$E$1990,4,FALSE),0),45),
IF(Formular!$G$7=STG!$A$6,LEFT(TEXT(VLOOKUP(J59,'Embedded Systems'!$A$4:$E$1304,2,FALSE),0)
&amp;"/"&amp;TEXT(VLOOKUP(J59,'Embedded Systems'!$A$4:$E$1304,3,FALSE),0)
&amp;"/"&amp;TEXT(VLOOKUP(J59,'Embedded Systems'!$A$4:$E$1304,4,FALSE),0),45),
IF(Formular!$G$7=STG!$A$7,LEFT(TEXT(VLOOKUP(J59,'Computer Eng. INS'!$A$4:$E$1948,2,FALSE),0)
&amp;"/"&amp;TEXT(VLOOKUP(J59,'Computer Eng. INS'!$A$4:$E$1948,3,FALSE),0)
&amp;"/"&amp;TEXT(VLOOKUP(J59,'Computer Eng. INS'!$A$4:$E$1948,4,FALSE),0),45),
IF(Formular!$G$7=STG!$A$8,LEFT(TEXT(VLOOKUP(J59,'Computer Eng. ISV'!$A$4:$E$1948,2,FALSE),0)
&amp;"/"&amp;TEXT(VLOOKUP(J59,'Computer Eng. ISV'!$A$4:$E$1948,3,FALSE),0)
&amp;"/"&amp;TEXT(VLOOKUP(J59,'Computer Eng. ISV'!$A$4:$E$1948,4,FALSE),0),45))))))),"")</f>
        <v/>
      </c>
      <c r="L59" s="37" t="s">
        <v>16</v>
      </c>
      <c r="M59" s="115" t="str">
        <f>IF(OR(J59="",L59="A",L59="B",L59="C",L59="D"),"",
IF(J59&gt;0,
IF(Formular!$G$7=STG!$A$3,VLOOKUP(Formular!J59,'Autom. and Safety - ACE'!$A$5:$E$999,5,FALSE),
IF(Formular!$G$7=STG!$A$4,VLOOKUP(Formular!J59,'Autom. and Safety - Sa. Sy.'!$A$5:$E$1007,5,FALSE),
IF(Formular!$G$7=STG!$A$5,VLOOKUP(Formular!J59,'Communications Engineering'!$A$5:$E$996,5,FALSE),
IF(Formular!$G$7=STG!$A$6,VLOOKUP(Formular!J59,'Embedded Systems'!$A$5:$E$310,5,FALSE),
IF(Formular!$G$7=STG!$A$7,VLOOKUP(Formular!J59,'Computer Eng. INS'!$A$5:$E$954,5,FALSE),
IF(Formular!$G$7=STG!$A$8,VLOOKUP(Formular!J59,'Computer Eng. ISV'!$A$5:$E$954,5,FALSE))))))),""))</f>
        <v/>
      </c>
      <c r="N59" s="35"/>
      <c r="O59" s="2"/>
    </row>
    <row r="60" spans="2:15" x14ac:dyDescent="0.25">
      <c r="B60" s="172"/>
      <c r="C60" s="173"/>
      <c r="D60" s="37"/>
      <c r="E60" s="7"/>
      <c r="F60" s="8"/>
      <c r="G60" s="34"/>
      <c r="H60" s="33"/>
      <c r="I60" s="12" t="str">
        <f>IF(H60&gt;0,
IF(Formular!$G$7=STG!$A$3,VLOOKUP(Formular!H60,'Autom. and Safety - ACE'!$A$5:$E$1001,4,FALSE),
IF(Formular!$G$7=STG!$A$4,VLOOKUP(Formular!H60,'Autom. and Safety - Sa. Sy.'!$A$5:$E$108,4,FALSE),
IF(Formular!$G$7=STG!$A$5,VLOOKUP(Formular!H60,'Communications Engineering'!$A$5:$E$996,4,FALSE),
IF(Formular!$G$7=STG!$A$6,VLOOKUP(Formular!H60,'Embedded Systems'!$A$5:$E$310,4,FALSE),
IF(Formular!$G$7=STG!$A$7,VLOOKUP(Formular!H60,'Computer Eng. INS'!$A$5:$E$954,4,FALSE),
IF(Formular!$G$7=STG!$A$8,VLOOKUP(Formular!H60,'Computer Eng. ISV'!$A$5:$E$954,4,FALSE))))))),"")</f>
        <v/>
      </c>
      <c r="J60" s="9"/>
      <c r="K60" s="12" t="str">
        <f>IF(J60&gt;0,
IF(Formular!$G$7=STG!$A$3,LEFT(TEXT(VLOOKUP(J60,'Autom. and Safety - ACE'!$A$4:$E$1993,2,FALSE),0)
&amp;"/"&amp;TEXT(VLOOKUP(J60,'Autom. and Safety - ACE'!$A$4:$E$1993,3,FALSE),0)
&amp;"/"&amp;TEXT(VLOOKUP(J60,'Autom. and Safety - ACE'!$A$4:$E$1993,4,FALSE),0),45),
IF(Formular!$G$7=STG!$A$4,LEFT(TEXT(VLOOKUP(J60,'Autom. and Safety - Sa. Sy.'!$A$4:$E$2001,2,FALSE),0)
&amp;"/"&amp;TEXT(VLOOKUP(J60,'Autom. and Safety - Sa. Sy.'!$A$4:$E$2001,3,FALSE),0)
&amp;"/"&amp;TEXT(VLOOKUP(J60,'Autom. and Safety - Sa. Sy.'!$A$4:$E$2001,4,FALSE),0),45),
IF(Formular!$G$7=STG!$A$5,LEFT(TEXT(VLOOKUP(J60,'Communications Engineering'!$A$4:$E$1990,2,FALSE),0)
&amp;"/"&amp;TEXT(VLOOKUP(J60,'Communications Engineering'!$A$4:$E$1990,3,FALSE),0)
&amp;"/"&amp;TEXT(VLOOKUP(J60,'Communications Engineering'!$A$4:$E$1990,4,FALSE),0),45),
IF(Formular!$G$7=STG!$A$6,LEFT(TEXT(VLOOKUP(J60,'Embedded Systems'!$A$4:$E$1304,2,FALSE),0)
&amp;"/"&amp;TEXT(VLOOKUP(J60,'Embedded Systems'!$A$4:$E$1304,3,FALSE),0)
&amp;"/"&amp;TEXT(VLOOKUP(J60,'Embedded Systems'!$A$4:$E$1304,4,FALSE),0),45),
IF(Formular!$G$7=STG!$A$7,LEFT(TEXT(VLOOKUP(J60,'Computer Eng. INS'!$A$4:$E$1948,2,FALSE),0)
&amp;"/"&amp;TEXT(VLOOKUP(J60,'Computer Eng. INS'!$A$4:$E$1948,3,FALSE),0)
&amp;"/"&amp;TEXT(VLOOKUP(J60,'Computer Eng. INS'!$A$4:$E$1948,4,FALSE),0),45),
IF(Formular!$G$7=STG!$A$8,LEFT(TEXT(VLOOKUP(J60,'Computer Eng. ISV'!$A$4:$E$1948,2,FALSE),0)
&amp;"/"&amp;TEXT(VLOOKUP(J60,'Computer Eng. ISV'!$A$4:$E$1948,3,FALSE),0)
&amp;"/"&amp;TEXT(VLOOKUP(J60,'Computer Eng. ISV'!$A$4:$E$1948,4,FALSE),0),45))))))),"")</f>
        <v/>
      </c>
      <c r="L60" s="37" t="s">
        <v>16</v>
      </c>
      <c r="M60" s="115" t="str">
        <f>IF(OR(J60="",L60="A",L60="B",L60="C",L60="D"),"",
IF(J60&gt;0,
IF(Formular!$G$7=STG!$A$3,VLOOKUP(Formular!J60,'Autom. and Safety - ACE'!$A$5:$E$999,5,FALSE),
IF(Formular!$G$7=STG!$A$4,VLOOKUP(Formular!J60,'Autom. and Safety - Sa. Sy.'!$A$5:$E$1007,5,FALSE),
IF(Formular!$G$7=STG!$A$5,VLOOKUP(Formular!J60,'Communications Engineering'!$A$5:$E$996,5,FALSE),
IF(Formular!$G$7=STG!$A$6,VLOOKUP(Formular!J60,'Embedded Systems'!$A$5:$E$310,5,FALSE),
IF(Formular!$G$7=STG!$A$7,VLOOKUP(Formular!J60,'Computer Eng. INS'!$A$5:$E$954,5,FALSE),
IF(Formular!$G$7=STG!$A$8,VLOOKUP(Formular!J60,'Computer Eng. ISV'!$A$5:$E$954,5,FALSE))))))),""))</f>
        <v/>
      </c>
      <c r="N60" s="35"/>
      <c r="O60" s="2"/>
    </row>
    <row r="61" spans="2:15" x14ac:dyDescent="0.25">
      <c r="B61" s="172"/>
      <c r="C61" s="173"/>
      <c r="D61" s="37"/>
      <c r="E61" s="7"/>
      <c r="F61" s="8"/>
      <c r="G61" s="34"/>
      <c r="H61" s="33"/>
      <c r="I61" s="12" t="str">
        <f>IF(H61&gt;0,
IF(Formular!$G$7=STG!$A$3,VLOOKUP(Formular!H61,'Autom. and Safety - ACE'!$A$5:$E$1001,4,FALSE),
IF(Formular!$G$7=STG!$A$4,VLOOKUP(Formular!H61,'Autom. and Safety - Sa. Sy.'!$A$5:$E$108,4,FALSE),
IF(Formular!$G$7=STG!$A$5,VLOOKUP(Formular!H61,'Communications Engineering'!$A$5:$E$996,4,FALSE),
IF(Formular!$G$7=STG!$A$6,VLOOKUP(Formular!H61,'Embedded Systems'!$A$5:$E$310,4,FALSE),
IF(Formular!$G$7=STG!$A$7,VLOOKUP(Formular!H61,'Computer Eng. INS'!$A$5:$E$954,4,FALSE),
IF(Formular!$G$7=STG!$A$8,VLOOKUP(Formular!H61,'Computer Eng. ISV'!$A$5:$E$954,4,FALSE))))))),"")</f>
        <v/>
      </c>
      <c r="J61" s="9"/>
      <c r="K61" s="12" t="str">
        <f>IF(J61&gt;0,
IF(Formular!$G$7=STG!$A$3,LEFT(TEXT(VLOOKUP(J61,'Autom. and Safety - ACE'!$A$4:$E$1993,2,FALSE),0)
&amp;"/"&amp;TEXT(VLOOKUP(J61,'Autom. and Safety - ACE'!$A$4:$E$1993,3,FALSE),0)
&amp;"/"&amp;TEXT(VLOOKUP(J61,'Autom. and Safety - ACE'!$A$4:$E$1993,4,FALSE),0),45),
IF(Formular!$G$7=STG!$A$4,LEFT(TEXT(VLOOKUP(J61,'Autom. and Safety - Sa. Sy.'!$A$4:$E$2001,2,FALSE),0)
&amp;"/"&amp;TEXT(VLOOKUP(J61,'Autom. and Safety - Sa. Sy.'!$A$4:$E$2001,3,FALSE),0)
&amp;"/"&amp;TEXT(VLOOKUP(J61,'Autom. and Safety - Sa. Sy.'!$A$4:$E$2001,4,FALSE),0),45),
IF(Formular!$G$7=STG!$A$5,LEFT(TEXT(VLOOKUP(J61,'Communications Engineering'!$A$4:$E$1990,2,FALSE),0)
&amp;"/"&amp;TEXT(VLOOKUP(J61,'Communications Engineering'!$A$4:$E$1990,3,FALSE),0)
&amp;"/"&amp;TEXT(VLOOKUP(J61,'Communications Engineering'!$A$4:$E$1990,4,FALSE),0),45),
IF(Formular!$G$7=STG!$A$6,LEFT(TEXT(VLOOKUP(J61,'Embedded Systems'!$A$4:$E$1304,2,FALSE),0)
&amp;"/"&amp;TEXT(VLOOKUP(J61,'Embedded Systems'!$A$4:$E$1304,3,FALSE),0)
&amp;"/"&amp;TEXT(VLOOKUP(J61,'Embedded Systems'!$A$4:$E$1304,4,FALSE),0),45),
IF(Formular!$G$7=STG!$A$7,LEFT(TEXT(VLOOKUP(J61,'Computer Eng. INS'!$A$4:$E$1948,2,FALSE),0)
&amp;"/"&amp;TEXT(VLOOKUP(J61,'Computer Eng. INS'!$A$4:$E$1948,3,FALSE),0)
&amp;"/"&amp;TEXT(VLOOKUP(J61,'Computer Eng. INS'!$A$4:$E$1948,4,FALSE),0),45),
IF(Formular!$G$7=STG!$A$8,LEFT(TEXT(VLOOKUP(J61,'Computer Eng. ISV'!$A$4:$E$1948,2,FALSE),0)
&amp;"/"&amp;TEXT(VLOOKUP(J61,'Computer Eng. ISV'!$A$4:$E$1948,3,FALSE),0)
&amp;"/"&amp;TEXT(VLOOKUP(J61,'Computer Eng. ISV'!$A$4:$E$1948,4,FALSE),0),45))))))),"")</f>
        <v/>
      </c>
      <c r="L61" s="37" t="s">
        <v>16</v>
      </c>
      <c r="M61" s="115" t="str">
        <f>IF(OR(J61="",L61="A",L61="B",L61="C",L61="D"),"",
IF(J61&gt;0,
IF(Formular!$G$7=STG!$A$3,VLOOKUP(Formular!J61,'Autom. and Safety - ACE'!$A$5:$E$999,5,FALSE),
IF(Formular!$G$7=STG!$A$4,VLOOKUP(Formular!J61,'Autom. and Safety - Sa. Sy.'!$A$5:$E$1007,5,FALSE),
IF(Formular!$G$7=STG!$A$5,VLOOKUP(Formular!J61,'Communications Engineering'!$A$5:$E$996,5,FALSE),
IF(Formular!$G$7=STG!$A$6,VLOOKUP(Formular!J61,'Embedded Systems'!$A$5:$E$310,5,FALSE),
IF(Formular!$G$7=STG!$A$7,VLOOKUP(Formular!J61,'Computer Eng. INS'!$A$5:$E$954,5,FALSE),
IF(Formular!$G$7=STG!$A$8,VLOOKUP(Formular!J61,'Computer Eng. ISV'!$A$5:$E$954,5,FALSE))))))),""))</f>
        <v/>
      </c>
      <c r="N61" s="35"/>
      <c r="O61" s="2"/>
    </row>
    <row r="62" spans="2:15" x14ac:dyDescent="0.25">
      <c r="B62" s="172"/>
      <c r="C62" s="173"/>
      <c r="D62" s="37"/>
      <c r="E62" s="7"/>
      <c r="F62" s="8"/>
      <c r="G62" s="34"/>
      <c r="H62" s="33"/>
      <c r="I62" s="12" t="str">
        <f>IF(H62&gt;0,
IF(Formular!$G$7=STG!$A$3,VLOOKUP(Formular!H62,'Autom. and Safety - ACE'!$A$5:$E$1001,4,FALSE),
IF(Formular!$G$7=STG!$A$4,VLOOKUP(Formular!H62,'Autom. and Safety - Sa. Sy.'!$A$5:$E$108,4,FALSE),
IF(Formular!$G$7=STG!$A$5,VLOOKUP(Formular!H62,'Communications Engineering'!$A$5:$E$996,4,FALSE),
IF(Formular!$G$7=STG!$A$6,VLOOKUP(Formular!H62,'Embedded Systems'!$A$5:$E$310,4,FALSE),
IF(Formular!$G$7=STG!$A$7,VLOOKUP(Formular!H62,'Computer Eng. INS'!$A$5:$E$954,4,FALSE),
IF(Formular!$G$7=STG!$A$8,VLOOKUP(Formular!H62,'Computer Eng. ISV'!$A$5:$E$954,4,FALSE))))))),"")</f>
        <v/>
      </c>
      <c r="J62" s="9"/>
      <c r="K62" s="12" t="str">
        <f>IF(J62&gt;0,
IF(Formular!$G$7=STG!$A$3,LEFT(TEXT(VLOOKUP(J62,'Autom. and Safety - ACE'!$A$4:$E$1993,2,FALSE),0)
&amp;"/"&amp;TEXT(VLOOKUP(J62,'Autom. and Safety - ACE'!$A$4:$E$1993,3,FALSE),0)
&amp;"/"&amp;TEXT(VLOOKUP(J62,'Autom. and Safety - ACE'!$A$4:$E$1993,4,FALSE),0),45),
IF(Formular!$G$7=STG!$A$4,LEFT(TEXT(VLOOKUP(J62,'Autom. and Safety - Sa. Sy.'!$A$4:$E$2001,2,FALSE),0)
&amp;"/"&amp;TEXT(VLOOKUP(J62,'Autom. and Safety - Sa. Sy.'!$A$4:$E$2001,3,FALSE),0)
&amp;"/"&amp;TEXT(VLOOKUP(J62,'Autom. and Safety - Sa. Sy.'!$A$4:$E$2001,4,FALSE),0),45),
IF(Formular!$G$7=STG!$A$5,LEFT(TEXT(VLOOKUP(J62,'Communications Engineering'!$A$4:$E$1990,2,FALSE),0)
&amp;"/"&amp;TEXT(VLOOKUP(J62,'Communications Engineering'!$A$4:$E$1990,3,FALSE),0)
&amp;"/"&amp;TEXT(VLOOKUP(J62,'Communications Engineering'!$A$4:$E$1990,4,FALSE),0),45),
IF(Formular!$G$7=STG!$A$6,LEFT(TEXT(VLOOKUP(J62,'Embedded Systems'!$A$4:$E$1304,2,FALSE),0)
&amp;"/"&amp;TEXT(VLOOKUP(J62,'Embedded Systems'!$A$4:$E$1304,3,FALSE),0)
&amp;"/"&amp;TEXT(VLOOKUP(J62,'Embedded Systems'!$A$4:$E$1304,4,FALSE),0),45),
IF(Formular!$G$7=STG!$A$7,LEFT(TEXT(VLOOKUP(J62,'Computer Eng. INS'!$A$4:$E$1948,2,FALSE),0)
&amp;"/"&amp;TEXT(VLOOKUP(J62,'Computer Eng. INS'!$A$4:$E$1948,3,FALSE),0)
&amp;"/"&amp;TEXT(VLOOKUP(J62,'Computer Eng. INS'!$A$4:$E$1948,4,FALSE),0),45),
IF(Formular!$G$7=STG!$A$8,LEFT(TEXT(VLOOKUP(J62,'Computer Eng. ISV'!$A$4:$E$1948,2,FALSE),0)
&amp;"/"&amp;TEXT(VLOOKUP(J62,'Computer Eng. ISV'!$A$4:$E$1948,3,FALSE),0)
&amp;"/"&amp;TEXT(VLOOKUP(J62,'Computer Eng. ISV'!$A$4:$E$1948,4,FALSE),0),45))))))),"")</f>
        <v/>
      </c>
      <c r="L62" s="37" t="s">
        <v>16</v>
      </c>
      <c r="M62" s="115" t="str">
        <f>IF(OR(J62="",L62="A",L62="B",L62="C",L62="D"),"",
IF(J62&gt;0,
IF(Formular!$G$7=STG!$A$3,VLOOKUP(Formular!J62,'Autom. and Safety - ACE'!$A$5:$E$999,5,FALSE),
IF(Formular!$G$7=STG!$A$4,VLOOKUP(Formular!J62,'Autom. and Safety - Sa. Sy.'!$A$5:$E$1007,5,FALSE),
IF(Formular!$G$7=STG!$A$5,VLOOKUP(Formular!J62,'Communications Engineering'!$A$5:$E$996,5,FALSE),
IF(Formular!$G$7=STG!$A$6,VLOOKUP(Formular!J62,'Embedded Systems'!$A$5:$E$310,5,FALSE),
IF(Formular!$G$7=STG!$A$7,VLOOKUP(Formular!J62,'Computer Eng. INS'!$A$5:$E$954,5,FALSE),
IF(Formular!$G$7=STG!$A$8,VLOOKUP(Formular!J62,'Computer Eng. ISV'!$A$5:$E$954,5,FALSE))))))),""))</f>
        <v/>
      </c>
      <c r="N62" s="35"/>
      <c r="O62" s="2"/>
    </row>
    <row r="63" spans="2:15" ht="16.5" thickBot="1" x14ac:dyDescent="0.3">
      <c r="B63" s="172"/>
      <c r="C63" s="173"/>
      <c r="D63" s="37"/>
      <c r="E63" s="7"/>
      <c r="F63" s="8"/>
      <c r="G63" s="34"/>
      <c r="H63" s="33"/>
      <c r="I63" s="12" t="str">
        <f>IF(H63&gt;0,
IF(Formular!$G$7=STG!$A$3,VLOOKUP(Formular!H63,'Autom. and Safety - ACE'!$A$5:$E$1001,4,FALSE),
IF(Formular!$G$7=STG!$A$4,VLOOKUP(Formular!H63,'Autom. and Safety - Sa. Sy.'!$A$5:$E$108,4,FALSE),
IF(Formular!$G$7=STG!$A$5,VLOOKUP(Formular!H63,'Communications Engineering'!$A$5:$E$996,4,FALSE),
IF(Formular!$G$7=STG!$A$6,VLOOKUP(Formular!H63,'Embedded Systems'!$A$5:$E$310,4,FALSE),
IF(Formular!$G$7=STG!$A$7,VLOOKUP(Formular!H63,'Computer Eng. INS'!$A$5:$E$954,4,FALSE),
IF(Formular!$G$7=STG!$A$8,VLOOKUP(Formular!H63,'Computer Eng. ISV'!$A$5:$E$954,4,FALSE))))))),"")</f>
        <v/>
      </c>
      <c r="J63" s="10"/>
      <c r="K63" s="12" t="str">
        <f>IF(J63&gt;0,
IF(Formular!$G$7=STG!$A$3,LEFT(TEXT(VLOOKUP(J63,'Autom. and Safety - ACE'!$A$4:$E$1993,2,FALSE),0)
&amp;"/"&amp;TEXT(VLOOKUP(J63,'Autom. and Safety - ACE'!$A$4:$E$1993,3,FALSE),0)
&amp;"/"&amp;TEXT(VLOOKUP(J63,'Autom. and Safety - ACE'!$A$4:$E$1993,4,FALSE),0),45),
IF(Formular!$G$7=STG!$A$4,LEFT(TEXT(VLOOKUP(J63,'Autom. and Safety - Sa. Sy.'!$A$4:$E$2001,2,FALSE),0)
&amp;"/"&amp;TEXT(VLOOKUP(J63,'Autom. and Safety - Sa. Sy.'!$A$4:$E$2001,3,FALSE),0)
&amp;"/"&amp;TEXT(VLOOKUP(J63,'Autom. and Safety - Sa. Sy.'!$A$4:$E$2001,4,FALSE),0),45),
IF(Formular!$G$7=STG!$A$5,LEFT(TEXT(VLOOKUP(J63,'Communications Engineering'!$A$4:$E$1990,2,FALSE),0)
&amp;"/"&amp;TEXT(VLOOKUP(J63,'Communications Engineering'!$A$4:$E$1990,3,FALSE),0)
&amp;"/"&amp;TEXT(VLOOKUP(J63,'Communications Engineering'!$A$4:$E$1990,4,FALSE),0),45),
IF(Formular!$G$7=STG!$A$6,LEFT(TEXT(VLOOKUP(J63,'Embedded Systems'!$A$4:$E$1304,2,FALSE),0)
&amp;"/"&amp;TEXT(VLOOKUP(J63,'Embedded Systems'!$A$4:$E$1304,3,FALSE),0)
&amp;"/"&amp;TEXT(VLOOKUP(J63,'Embedded Systems'!$A$4:$E$1304,4,FALSE),0),45),
IF(Formular!$G$7=STG!$A$7,LEFT(TEXT(VLOOKUP(J63,'Computer Eng. INS'!$A$4:$E$1948,2,FALSE),0)
&amp;"/"&amp;TEXT(VLOOKUP(J63,'Computer Eng. INS'!$A$4:$E$1948,3,FALSE),0)
&amp;"/"&amp;TEXT(VLOOKUP(J63,'Computer Eng. INS'!$A$4:$E$1948,4,FALSE),0),45),
IF(Formular!$G$7=STG!$A$8,LEFT(TEXT(VLOOKUP(J63,'Computer Eng. ISV'!$A$4:$E$1948,2,FALSE),0)
&amp;"/"&amp;TEXT(VLOOKUP(J63,'Computer Eng. ISV'!$A$4:$E$1948,3,FALSE),0)
&amp;"/"&amp;TEXT(VLOOKUP(J63,'Computer Eng. ISV'!$A$4:$E$1948,4,FALSE),0),45))))))),"")</f>
        <v/>
      </c>
      <c r="L63" s="37" t="s">
        <v>16</v>
      </c>
      <c r="M63" s="115" t="str">
        <f>IF(OR(J63="",L63="A",L63="B",L63="C",L63="D"),"",
IF(J63&gt;0,
IF(Formular!$G$7=STG!$A$3,VLOOKUP(Formular!J63,'Autom. and Safety - ACE'!$A$5:$E$999,5,FALSE),
IF(Formular!$G$7=STG!$A$4,VLOOKUP(Formular!J63,'Autom. and Safety - Sa. Sy.'!$A$5:$E$1007,5,FALSE),
IF(Formular!$G$7=STG!$A$5,VLOOKUP(Formular!J63,'Communications Engineering'!$A$5:$E$996,5,FALSE),
IF(Formular!$G$7=STG!$A$6,VLOOKUP(Formular!J63,'Embedded Systems'!$A$5:$E$310,5,FALSE),
IF(Formular!$G$7=STG!$A$7,VLOOKUP(Formular!J63,'Computer Eng. INS'!$A$5:$E$954,5,FALSE),
IF(Formular!$G$7=STG!$A$8,VLOOKUP(Formular!J63,'Computer Eng. ISV'!$A$5:$E$954,5,FALSE))))))),""))</f>
        <v/>
      </c>
      <c r="N63" s="36"/>
      <c r="O63" s="11"/>
    </row>
    <row r="64" spans="2:15" ht="53.25" customHeight="1" x14ac:dyDescent="0.25">
      <c r="B64" s="245" t="s">
        <v>119</v>
      </c>
      <c r="C64" s="246"/>
      <c r="D64" s="246"/>
      <c r="E64" s="246"/>
      <c r="F64" s="246"/>
      <c r="G64" s="246"/>
      <c r="H64" s="246"/>
      <c r="I64" s="247"/>
      <c r="J64" s="180" t="s">
        <v>120</v>
      </c>
      <c r="K64" s="181"/>
      <c r="L64" s="181"/>
      <c r="M64" s="21">
        <f>SUMIF($L$11:$L$63,"Ja",$M$11:$M$63)</f>
        <v>0</v>
      </c>
      <c r="N64" s="182" t="s">
        <v>121</v>
      </c>
      <c r="O64" s="183"/>
    </row>
    <row r="65" spans="2:15" ht="53.25" customHeight="1" x14ac:dyDescent="0.25">
      <c r="B65" s="248"/>
      <c r="C65" s="249"/>
      <c r="D65" s="249"/>
      <c r="E65" s="249"/>
      <c r="F65" s="249"/>
      <c r="G65" s="249"/>
      <c r="H65" s="249"/>
      <c r="I65" s="250"/>
      <c r="J65" s="231" t="s">
        <v>122</v>
      </c>
      <c r="K65" s="232"/>
      <c r="L65" s="233"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234"/>
      <c r="N65" s="234"/>
      <c r="O65" s="235"/>
    </row>
    <row r="66" spans="2:15" ht="33" customHeight="1" thickBot="1" x14ac:dyDescent="0.3">
      <c r="B66" s="184" t="s">
        <v>148</v>
      </c>
      <c r="C66" s="185"/>
      <c r="D66" s="185"/>
      <c r="E66" s="185"/>
      <c r="F66" s="185"/>
      <c r="G66" s="185"/>
      <c r="H66" s="185"/>
      <c r="I66" s="186"/>
      <c r="J66" s="178" t="str">
        <f>+TEXT(M64,"0")&amp;" x "&amp;TEXT(O7,"0")&amp;" : "&amp;TEXT(O7*30,"000")&amp;" = "&amp;TEXT(M64/30,"0,0")&amp;" Semester"</f>
        <v>0 x 4 : 120 = 0,0 Semester</v>
      </c>
      <c r="K66" s="179"/>
      <c r="L66" s="236"/>
      <c r="M66" s="237"/>
      <c r="N66" s="237"/>
      <c r="O66" s="238"/>
    </row>
    <row r="67" spans="2:15" ht="12.6" customHeight="1" x14ac:dyDescent="0.25">
      <c r="B67" s="22"/>
      <c r="E67" s="22"/>
      <c r="F67" s="22"/>
      <c r="G67" s="22"/>
      <c r="H67" s="22"/>
      <c r="I67" s="22"/>
      <c r="J67" s="19"/>
      <c r="K67" s="19"/>
      <c r="L67" s="18"/>
      <c r="M67" s="18"/>
      <c r="N67" s="18"/>
      <c r="O67" s="18"/>
    </row>
    <row r="68" spans="2:15" ht="15" customHeight="1" x14ac:dyDescent="0.25">
      <c r="B68" s="228" t="s">
        <v>139</v>
      </c>
      <c r="C68" s="228"/>
      <c r="D68" s="228"/>
      <c r="E68" s="228"/>
      <c r="F68" s="228"/>
      <c r="G68" s="228"/>
      <c r="H68" s="228"/>
      <c r="I68" s="228"/>
      <c r="J68" s="228"/>
      <c r="K68" s="228"/>
      <c r="L68" s="228"/>
      <c r="M68" s="228"/>
      <c r="N68" s="228"/>
      <c r="O68" s="228"/>
    </row>
    <row r="69" spans="2:15" ht="15" customHeight="1" x14ac:dyDescent="0.25">
      <c r="B69" s="228"/>
      <c r="C69" s="228"/>
      <c r="D69" s="228"/>
      <c r="E69" s="228"/>
      <c r="F69" s="228"/>
      <c r="G69" s="228"/>
      <c r="H69" s="228"/>
      <c r="I69" s="228"/>
      <c r="J69" s="228"/>
      <c r="K69" s="228"/>
      <c r="L69" s="228"/>
      <c r="M69" s="228"/>
      <c r="N69" s="228"/>
      <c r="O69" s="228"/>
    </row>
    <row r="70" spans="2:15" ht="15" customHeight="1" x14ac:dyDescent="0.25">
      <c r="B70" s="229" t="s">
        <v>140</v>
      </c>
      <c r="C70" s="229"/>
      <c r="D70" s="229"/>
      <c r="E70" s="229"/>
      <c r="F70" s="229"/>
      <c r="G70" s="229"/>
      <c r="H70" s="229"/>
      <c r="I70" s="229"/>
      <c r="J70" s="229"/>
      <c r="K70" s="229"/>
      <c r="L70" s="229"/>
      <c r="M70" s="229"/>
      <c r="N70" s="229"/>
      <c r="O70" s="229"/>
    </row>
    <row r="71" spans="2:15" x14ac:dyDescent="0.25">
      <c r="B71" s="229"/>
      <c r="C71" s="229"/>
      <c r="D71" s="229"/>
      <c r="E71" s="229"/>
      <c r="F71" s="229"/>
      <c r="G71" s="229"/>
      <c r="H71" s="229"/>
      <c r="I71" s="229"/>
      <c r="J71" s="229"/>
      <c r="K71" s="229"/>
      <c r="L71" s="229"/>
      <c r="M71" s="229"/>
      <c r="N71" s="229"/>
      <c r="O71" s="229"/>
    </row>
    <row r="72" spans="2:15" x14ac:dyDescent="0.25">
      <c r="B72" s="116"/>
      <c r="C72" s="116"/>
      <c r="D72" s="116"/>
      <c r="E72" s="116"/>
      <c r="F72" s="116"/>
      <c r="G72" s="116"/>
      <c r="H72" s="116"/>
      <c r="I72" s="116"/>
      <c r="J72" s="116"/>
      <c r="K72" s="116"/>
      <c r="L72" s="116"/>
      <c r="M72" s="116"/>
      <c r="N72" s="116"/>
      <c r="O72" s="116"/>
    </row>
    <row r="73" spans="2:15" x14ac:dyDescent="0.25">
      <c r="B73" s="244" t="s">
        <v>141</v>
      </c>
      <c r="C73" s="244"/>
      <c r="D73" s="244"/>
      <c r="E73" s="244"/>
      <c r="F73" s="116"/>
      <c r="G73" s="116"/>
      <c r="H73" s="117"/>
      <c r="I73" s="117"/>
      <c r="J73" s="117"/>
      <c r="K73" s="117"/>
      <c r="L73" s="116"/>
      <c r="M73" s="116"/>
      <c r="N73" s="116"/>
      <c r="O73" s="116"/>
    </row>
    <row r="74" spans="2:15" x14ac:dyDescent="0.25">
      <c r="B74" s="226" t="s">
        <v>150</v>
      </c>
      <c r="C74" s="226"/>
      <c r="D74" s="226"/>
      <c r="E74" s="226"/>
      <c r="F74" s="226"/>
      <c r="G74" s="226"/>
      <c r="H74" s="226"/>
      <c r="I74" s="226"/>
      <c r="J74" s="226"/>
      <c r="K74" s="226"/>
      <c r="L74" s="226"/>
      <c r="M74" s="226"/>
      <c r="N74" s="226"/>
      <c r="O74" s="226"/>
    </row>
    <row r="76" spans="2:15" x14ac:dyDescent="0.25">
      <c r="B76" s="239" t="s">
        <v>142</v>
      </c>
      <c r="C76" s="239"/>
      <c r="D76" s="239"/>
      <c r="E76" s="239"/>
    </row>
    <row r="77" spans="2:15" x14ac:dyDescent="0.25">
      <c r="B77" s="240" t="s">
        <v>151</v>
      </c>
      <c r="C77" s="240"/>
      <c r="D77" s="240"/>
      <c r="E77" s="240"/>
      <c r="F77" s="240"/>
      <c r="G77" s="240"/>
      <c r="H77" s="240"/>
      <c r="I77" s="240"/>
      <c r="J77" s="240"/>
      <c r="K77" s="240"/>
      <c r="L77" s="240"/>
      <c r="M77" s="240"/>
      <c r="N77" s="240"/>
      <c r="O77" s="240"/>
    </row>
    <row r="78" spans="2:15" x14ac:dyDescent="0.25">
      <c r="B78" s="107"/>
    </row>
    <row r="79" spans="2:15" x14ac:dyDescent="0.25">
      <c r="B79" s="27" t="s">
        <v>143</v>
      </c>
      <c r="C79" s="27"/>
      <c r="D79" s="27"/>
      <c r="E79" s="26"/>
      <c r="F79" s="26"/>
      <c r="G79" s="26"/>
      <c r="H79" s="26"/>
      <c r="J79" s="230" t="s">
        <v>144</v>
      </c>
      <c r="K79" s="230"/>
      <c r="L79" s="230"/>
      <c r="M79" s="230"/>
      <c r="N79" s="230"/>
      <c r="O79" s="230"/>
    </row>
    <row r="80" spans="2:15" x14ac:dyDescent="0.25">
      <c r="B80" s="226" t="s">
        <v>5</v>
      </c>
      <c r="C80" s="226"/>
      <c r="D80" s="226"/>
      <c r="E80" s="226"/>
      <c r="F80" s="226"/>
      <c r="G80" s="226"/>
      <c r="H80" s="226"/>
      <c r="J80" s="227" t="s">
        <v>123</v>
      </c>
      <c r="K80" s="227"/>
      <c r="L80" s="227"/>
      <c r="M80" s="227"/>
      <c r="N80" s="227"/>
      <c r="O80" s="227"/>
    </row>
    <row r="81" spans="2:15" x14ac:dyDescent="0.25">
      <c r="B81" s="226" t="s">
        <v>6</v>
      </c>
      <c r="C81" s="226"/>
      <c r="D81" s="226"/>
      <c r="E81" s="226"/>
      <c r="F81" s="226"/>
      <c r="G81" s="226"/>
      <c r="H81" s="226"/>
      <c r="J81" s="227" t="s">
        <v>124</v>
      </c>
      <c r="K81" s="227"/>
      <c r="L81" s="227"/>
      <c r="M81" s="227"/>
      <c r="N81" s="227"/>
      <c r="O81" s="227"/>
    </row>
    <row r="82" spans="2:15" x14ac:dyDescent="0.25">
      <c r="B82" s="226" t="s">
        <v>13</v>
      </c>
      <c r="C82" s="226"/>
      <c r="D82" s="226"/>
      <c r="E82" s="226"/>
      <c r="F82" s="226"/>
      <c r="G82" s="226"/>
      <c r="H82" s="226"/>
      <c r="J82" s="227" t="s">
        <v>125</v>
      </c>
      <c r="K82" s="227"/>
      <c r="L82" s="227"/>
      <c r="M82" s="227"/>
      <c r="N82" s="227"/>
      <c r="O82" s="227"/>
    </row>
    <row r="83" spans="2:15" x14ac:dyDescent="0.25">
      <c r="B83" s="226" t="s">
        <v>7</v>
      </c>
      <c r="C83" s="226"/>
      <c r="D83" s="226"/>
      <c r="E83" s="226"/>
      <c r="F83" s="226"/>
      <c r="G83" s="226"/>
      <c r="H83" s="226"/>
      <c r="J83" s="227" t="s">
        <v>126</v>
      </c>
      <c r="K83" s="227"/>
      <c r="L83" s="227"/>
      <c r="M83" s="227"/>
      <c r="N83" s="227"/>
      <c r="O83" s="227"/>
    </row>
    <row r="84" spans="2:15" x14ac:dyDescent="0.25">
      <c r="B84" s="3"/>
      <c r="C84" s="3"/>
      <c r="D84" s="3"/>
      <c r="E84" s="3"/>
      <c r="F84" s="3"/>
      <c r="G84" s="3"/>
      <c r="H84" s="3"/>
      <c r="I84" s="3"/>
      <c r="J84" s="3"/>
      <c r="K84" s="3"/>
      <c r="L84" s="3"/>
      <c r="M84" s="3"/>
      <c r="N84" s="3"/>
      <c r="O84" s="3"/>
    </row>
    <row r="85" spans="2:15" ht="54" x14ac:dyDescent="0.25">
      <c r="B85" s="20" t="s">
        <v>145</v>
      </c>
      <c r="C85" s="20" t="s">
        <v>146</v>
      </c>
      <c r="D85" s="241" t="s">
        <v>147</v>
      </c>
      <c r="E85" s="242"/>
      <c r="F85" s="242"/>
      <c r="G85" s="242"/>
      <c r="H85" s="242"/>
      <c r="I85" s="242"/>
      <c r="J85" s="242"/>
      <c r="K85" s="242"/>
      <c r="L85" s="242"/>
      <c r="M85" s="242"/>
      <c r="N85" s="242"/>
      <c r="O85" s="243"/>
    </row>
    <row r="86" spans="2:15" x14ac:dyDescent="0.25">
      <c r="B86" s="25"/>
      <c r="C86" s="20" t="str">
        <f>IF(A86&gt;0,VLOOKUP(A86,$I$11:$K$63,3,FALSE),"")</f>
        <v/>
      </c>
      <c r="D86" s="169"/>
      <c r="E86" s="170"/>
      <c r="F86" s="170"/>
      <c r="G86" s="170"/>
      <c r="H86" s="170"/>
      <c r="I86" s="170"/>
      <c r="J86" s="170"/>
      <c r="K86" s="170"/>
      <c r="L86" s="170"/>
      <c r="M86" s="170"/>
      <c r="N86" s="170"/>
      <c r="O86" s="171"/>
    </row>
    <row r="87" spans="2:15" x14ac:dyDescent="0.25">
      <c r="B87" s="25"/>
      <c r="C87" s="20" t="str">
        <f t="shared" ref="C87:C96" si="0">IF(A87&gt;0,VLOOKUP(A87,$I$11:$K$63,3,FALSE),"")</f>
        <v/>
      </c>
      <c r="D87" s="169"/>
      <c r="E87" s="170"/>
      <c r="F87" s="170"/>
      <c r="G87" s="170"/>
      <c r="H87" s="170"/>
      <c r="I87" s="170"/>
      <c r="J87" s="170"/>
      <c r="K87" s="170"/>
      <c r="L87" s="170"/>
      <c r="M87" s="170"/>
      <c r="N87" s="170"/>
      <c r="O87" s="171"/>
    </row>
    <row r="88" spans="2:15" x14ac:dyDescent="0.25">
      <c r="B88" s="25"/>
      <c r="C88" s="20" t="str">
        <f t="shared" si="0"/>
        <v/>
      </c>
      <c r="D88" s="169"/>
      <c r="E88" s="170"/>
      <c r="F88" s="170"/>
      <c r="G88" s="170"/>
      <c r="H88" s="170"/>
      <c r="I88" s="170"/>
      <c r="J88" s="170"/>
      <c r="K88" s="170"/>
      <c r="L88" s="170"/>
      <c r="M88" s="170"/>
      <c r="N88" s="170"/>
      <c r="O88" s="171"/>
    </row>
    <row r="89" spans="2:15" x14ac:dyDescent="0.25">
      <c r="B89" s="25"/>
      <c r="C89" s="20" t="str">
        <f t="shared" si="0"/>
        <v/>
      </c>
      <c r="D89" s="169"/>
      <c r="E89" s="170"/>
      <c r="F89" s="170"/>
      <c r="G89" s="170"/>
      <c r="H89" s="170"/>
      <c r="I89" s="170"/>
      <c r="J89" s="170"/>
      <c r="K89" s="170"/>
      <c r="L89" s="170"/>
      <c r="M89" s="170"/>
      <c r="N89" s="170"/>
      <c r="O89" s="171"/>
    </row>
    <row r="90" spans="2:15" x14ac:dyDescent="0.25">
      <c r="B90" s="25"/>
      <c r="C90" s="20" t="str">
        <f t="shared" si="0"/>
        <v/>
      </c>
      <c r="D90" s="169"/>
      <c r="E90" s="170"/>
      <c r="F90" s="170"/>
      <c r="G90" s="170"/>
      <c r="H90" s="170"/>
      <c r="I90" s="170"/>
      <c r="J90" s="170"/>
      <c r="K90" s="170"/>
      <c r="L90" s="170"/>
      <c r="M90" s="170"/>
      <c r="N90" s="170"/>
      <c r="O90" s="171"/>
    </row>
    <row r="91" spans="2:15" x14ac:dyDescent="0.25">
      <c r="B91" s="25"/>
      <c r="C91" s="20" t="str">
        <f t="shared" si="0"/>
        <v/>
      </c>
      <c r="D91" s="169"/>
      <c r="E91" s="170"/>
      <c r="F91" s="170"/>
      <c r="G91" s="170"/>
      <c r="H91" s="170"/>
      <c r="I91" s="170"/>
      <c r="J91" s="170"/>
      <c r="K91" s="170"/>
      <c r="L91" s="170"/>
      <c r="M91" s="170"/>
      <c r="N91" s="170"/>
      <c r="O91" s="171"/>
    </row>
    <row r="92" spans="2:15" x14ac:dyDescent="0.25">
      <c r="B92" s="25"/>
      <c r="C92" s="20" t="str">
        <f t="shared" si="0"/>
        <v/>
      </c>
      <c r="D92" s="169"/>
      <c r="E92" s="170"/>
      <c r="F92" s="170"/>
      <c r="G92" s="170"/>
      <c r="H92" s="170"/>
      <c r="I92" s="170"/>
      <c r="J92" s="170"/>
      <c r="K92" s="170"/>
      <c r="L92" s="170"/>
      <c r="M92" s="170"/>
      <c r="N92" s="170"/>
      <c r="O92" s="171"/>
    </row>
    <row r="93" spans="2:15" x14ac:dyDescent="0.25">
      <c r="B93" s="25"/>
      <c r="C93" s="20" t="str">
        <f t="shared" si="0"/>
        <v/>
      </c>
      <c r="D93" s="169"/>
      <c r="E93" s="170"/>
      <c r="F93" s="170"/>
      <c r="G93" s="170"/>
      <c r="H93" s="170"/>
      <c r="I93" s="170"/>
      <c r="J93" s="170"/>
      <c r="K93" s="170"/>
      <c r="L93" s="170"/>
      <c r="M93" s="170"/>
      <c r="N93" s="170"/>
      <c r="O93" s="171"/>
    </row>
    <row r="94" spans="2:15" x14ac:dyDescent="0.25">
      <c r="B94" s="25"/>
      <c r="C94" s="20" t="str">
        <f t="shared" si="0"/>
        <v/>
      </c>
      <c r="D94" s="169"/>
      <c r="E94" s="170"/>
      <c r="F94" s="170"/>
      <c r="G94" s="170"/>
      <c r="H94" s="170"/>
      <c r="I94" s="170"/>
      <c r="J94" s="170"/>
      <c r="K94" s="170"/>
      <c r="L94" s="170"/>
      <c r="M94" s="170"/>
      <c r="N94" s="170"/>
      <c r="O94" s="171"/>
    </row>
    <row r="95" spans="2:15" x14ac:dyDescent="0.25">
      <c r="B95" s="25"/>
      <c r="C95" s="20" t="str">
        <f t="shared" si="0"/>
        <v/>
      </c>
      <c r="D95" s="169"/>
      <c r="E95" s="170"/>
      <c r="F95" s="170"/>
      <c r="G95" s="170"/>
      <c r="H95" s="170"/>
      <c r="I95" s="170"/>
      <c r="J95" s="170"/>
      <c r="K95" s="170"/>
      <c r="L95" s="170"/>
      <c r="M95" s="170"/>
      <c r="N95" s="170"/>
      <c r="O95" s="171"/>
    </row>
    <row r="96" spans="2:15" x14ac:dyDescent="0.25">
      <c r="B96" s="25"/>
      <c r="C96" s="20" t="str">
        <f t="shared" si="0"/>
        <v/>
      </c>
      <c r="D96" s="169"/>
      <c r="E96" s="170"/>
      <c r="F96" s="170"/>
      <c r="G96" s="170"/>
      <c r="H96" s="170"/>
      <c r="I96" s="170"/>
      <c r="J96" s="170"/>
      <c r="K96" s="170"/>
      <c r="L96" s="170"/>
      <c r="M96" s="170"/>
      <c r="N96" s="170"/>
      <c r="O96" s="171"/>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08" t="s">
        <v>127</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65" t="s">
        <v>128</v>
      </c>
      <c r="C101" s="165"/>
      <c r="D101" s="165"/>
      <c r="E101" s="165"/>
      <c r="F101" s="165"/>
      <c r="G101" s="165"/>
      <c r="H101" s="165"/>
      <c r="I101" s="165"/>
      <c r="J101" s="165"/>
      <c r="K101" s="165"/>
      <c r="L101" s="165"/>
      <c r="M101" s="165"/>
      <c r="N101" s="165"/>
      <c r="O101" s="165"/>
    </row>
    <row r="102" spans="2:15" x14ac:dyDescent="0.25">
      <c r="B102" s="165"/>
      <c r="C102" s="165"/>
      <c r="D102" s="165"/>
      <c r="E102" s="165"/>
      <c r="F102" s="165"/>
      <c r="G102" s="165"/>
      <c r="H102" s="165"/>
      <c r="I102" s="165"/>
      <c r="J102" s="165"/>
      <c r="K102" s="165"/>
      <c r="L102" s="165"/>
      <c r="M102" s="165"/>
      <c r="N102" s="165"/>
      <c r="O102" s="165"/>
    </row>
    <row r="103" spans="2:15" x14ac:dyDescent="0.25">
      <c r="B103" s="166" t="s">
        <v>129</v>
      </c>
      <c r="C103" s="166"/>
      <c r="D103" s="166"/>
      <c r="E103" s="166"/>
      <c r="F103" s="166"/>
      <c r="G103" s="166"/>
      <c r="H103" s="166"/>
      <c r="I103" s="166"/>
      <c r="J103" s="166"/>
      <c r="K103" s="166"/>
      <c r="L103" s="166"/>
      <c r="M103" s="166"/>
      <c r="N103" s="166"/>
      <c r="O103" s="166"/>
    </row>
    <row r="104" spans="2:15" ht="15.75" customHeight="1" x14ac:dyDescent="0.25">
      <c r="B104" s="166"/>
      <c r="C104" s="166"/>
      <c r="D104" s="166"/>
      <c r="E104" s="166"/>
      <c r="F104" s="166"/>
      <c r="G104" s="166"/>
      <c r="H104" s="166"/>
      <c r="I104" s="166"/>
      <c r="J104" s="166"/>
      <c r="K104" s="166"/>
      <c r="L104" s="166"/>
      <c r="M104" s="166"/>
      <c r="N104" s="166"/>
      <c r="O104" s="166"/>
    </row>
    <row r="105" spans="2:15" x14ac:dyDescent="0.25">
      <c r="B105" s="104"/>
      <c r="C105" s="104"/>
      <c r="D105" s="112"/>
      <c r="E105" s="104"/>
      <c r="F105" s="104"/>
      <c r="G105" s="104"/>
      <c r="H105" s="104"/>
      <c r="I105" s="104"/>
      <c r="J105" s="104"/>
      <c r="K105" s="104"/>
      <c r="L105" s="104"/>
      <c r="M105" s="104"/>
      <c r="N105" s="104"/>
      <c r="O105" s="104"/>
    </row>
    <row r="106" spans="2:15" x14ac:dyDescent="0.25">
      <c r="B106" s="5" t="s">
        <v>18</v>
      </c>
      <c r="C106" s="104"/>
      <c r="D106" s="112"/>
      <c r="E106" s="104"/>
      <c r="F106" s="104"/>
      <c r="G106" s="104"/>
      <c r="H106" s="104"/>
      <c r="I106" s="104"/>
      <c r="J106" s="104"/>
      <c r="K106" s="104"/>
      <c r="L106" s="104"/>
      <c r="M106" s="104"/>
      <c r="N106" s="104"/>
      <c r="O106" s="104"/>
    </row>
    <row r="107" spans="2:15" x14ac:dyDescent="0.25">
      <c r="B107" s="109" t="s">
        <v>130</v>
      </c>
      <c r="C107" s="104"/>
      <c r="D107" s="112"/>
      <c r="E107" s="104"/>
      <c r="F107" s="104"/>
      <c r="G107" s="104"/>
      <c r="H107" s="104"/>
      <c r="I107" s="104"/>
      <c r="J107" s="104"/>
      <c r="K107" s="104"/>
      <c r="L107" s="104"/>
      <c r="M107" s="104"/>
      <c r="N107" s="104"/>
      <c r="O107" s="104"/>
    </row>
    <row r="108" spans="2:15" x14ac:dyDescent="0.25">
      <c r="B108" s="167" t="s">
        <v>131</v>
      </c>
      <c r="C108" s="167"/>
      <c r="D108" s="167"/>
      <c r="E108" s="167"/>
      <c r="F108" s="167"/>
      <c r="G108" s="167"/>
      <c r="H108" s="167"/>
      <c r="I108" s="167"/>
      <c r="J108" s="167"/>
      <c r="K108" s="167"/>
      <c r="L108" s="167"/>
      <c r="M108" s="167"/>
      <c r="N108" s="167"/>
      <c r="O108" s="167"/>
    </row>
    <row r="109" spans="2:15" x14ac:dyDescent="0.25">
      <c r="B109" s="167"/>
      <c r="C109" s="167"/>
      <c r="D109" s="167"/>
      <c r="E109" s="167"/>
      <c r="F109" s="167"/>
      <c r="G109" s="167"/>
      <c r="H109" s="167"/>
      <c r="I109" s="167"/>
      <c r="J109" s="167"/>
      <c r="K109" s="167"/>
      <c r="L109" s="167"/>
      <c r="M109" s="167"/>
      <c r="N109" s="167"/>
      <c r="O109" s="167"/>
    </row>
    <row r="110" spans="2:15" x14ac:dyDescent="0.25">
      <c r="B110" s="167"/>
      <c r="C110" s="167"/>
      <c r="D110" s="167"/>
      <c r="E110" s="167"/>
      <c r="F110" s="167"/>
      <c r="G110" s="167"/>
      <c r="H110" s="167"/>
      <c r="I110" s="167"/>
      <c r="J110" s="167"/>
      <c r="K110" s="167"/>
      <c r="L110" s="167"/>
      <c r="M110" s="167"/>
      <c r="N110" s="167"/>
      <c r="O110" s="167"/>
    </row>
    <row r="111" spans="2:15" x14ac:dyDescent="0.25">
      <c r="B111" s="168" t="s">
        <v>132</v>
      </c>
      <c r="C111" s="168"/>
      <c r="D111" s="168"/>
      <c r="E111" s="168"/>
      <c r="F111" s="168"/>
      <c r="G111" s="168"/>
      <c r="H111" s="168"/>
      <c r="I111" s="168"/>
      <c r="J111" s="168"/>
      <c r="K111" s="168"/>
      <c r="L111" s="168"/>
      <c r="M111" s="168"/>
      <c r="N111" s="168"/>
      <c r="O111" s="168"/>
    </row>
    <row r="112" spans="2:15" x14ac:dyDescent="0.25">
      <c r="B112" s="168"/>
      <c r="C112" s="168"/>
      <c r="D112" s="168"/>
      <c r="E112" s="168"/>
      <c r="F112" s="168"/>
      <c r="G112" s="168"/>
      <c r="H112" s="168"/>
      <c r="I112" s="168"/>
      <c r="J112" s="168"/>
      <c r="K112" s="168"/>
      <c r="L112" s="168"/>
      <c r="M112" s="168"/>
      <c r="N112" s="168"/>
      <c r="O112" s="168"/>
    </row>
    <row r="113" spans="2:15" x14ac:dyDescent="0.25">
      <c r="B113" s="105"/>
      <c r="C113" s="105"/>
      <c r="D113" s="113"/>
      <c r="E113" s="105"/>
      <c r="F113" s="105"/>
      <c r="G113" s="105"/>
      <c r="H113" s="105"/>
      <c r="I113" s="105"/>
      <c r="J113" s="105"/>
      <c r="K113" s="105"/>
      <c r="L113" s="105"/>
      <c r="M113" s="105"/>
      <c r="N113" s="105"/>
      <c r="O113" s="105"/>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62" t="s">
        <v>8</v>
      </c>
      <c r="C116" s="162"/>
      <c r="D116" s="162"/>
      <c r="E116" s="162"/>
      <c r="F116" s="162"/>
      <c r="G116" s="4"/>
      <c r="H116" s="4"/>
      <c r="I116" s="4"/>
      <c r="J116" s="4"/>
      <c r="K116" s="4"/>
      <c r="L116" s="4"/>
      <c r="M116" s="4"/>
      <c r="N116" s="4"/>
      <c r="O116" s="4"/>
    </row>
    <row r="117" spans="2:15" x14ac:dyDescent="0.25">
      <c r="B117" s="163" t="s">
        <v>133</v>
      </c>
      <c r="C117" s="163"/>
      <c r="D117" s="163"/>
      <c r="E117" s="163"/>
      <c r="F117" s="163"/>
      <c r="G117" s="4"/>
      <c r="H117" s="4"/>
      <c r="I117" s="4"/>
      <c r="J117" s="4"/>
      <c r="K117" s="4"/>
      <c r="L117" s="4"/>
      <c r="M117" s="4"/>
      <c r="N117" s="4"/>
      <c r="O117" s="4"/>
    </row>
    <row r="118" spans="2:15" x14ac:dyDescent="0.25">
      <c r="B118" s="164" t="s">
        <v>9</v>
      </c>
      <c r="C118" s="164"/>
      <c r="D118" s="164"/>
      <c r="E118" s="164"/>
      <c r="F118" s="164"/>
      <c r="G118" s="4"/>
      <c r="H118" s="4"/>
      <c r="I118" s="4"/>
      <c r="J118" s="4"/>
      <c r="K118" s="4"/>
      <c r="L118" s="4"/>
      <c r="M118" s="4"/>
      <c r="N118" s="4"/>
      <c r="O118" s="4"/>
    </row>
    <row r="119" spans="2:15" x14ac:dyDescent="0.25">
      <c r="B119" s="161" t="s">
        <v>134</v>
      </c>
      <c r="C119" s="161"/>
      <c r="D119" s="161"/>
      <c r="E119" s="161"/>
      <c r="F119" s="161"/>
      <c r="G119" s="4"/>
      <c r="H119" s="4"/>
      <c r="I119" s="4"/>
      <c r="J119" s="4"/>
      <c r="K119" s="4"/>
      <c r="L119" s="4"/>
      <c r="M119" s="4"/>
      <c r="N119" s="4"/>
      <c r="O119" s="4"/>
    </row>
    <row r="120" spans="2:15" x14ac:dyDescent="0.25">
      <c r="B120" s="162"/>
      <c r="C120" s="162"/>
      <c r="D120" s="162"/>
      <c r="E120" s="162"/>
      <c r="F120" s="162"/>
      <c r="G120" s="4"/>
      <c r="H120" s="4"/>
      <c r="I120" s="4"/>
      <c r="J120" s="4"/>
      <c r="K120" s="4"/>
      <c r="L120" s="4"/>
      <c r="M120" s="4"/>
      <c r="N120" s="4"/>
      <c r="O120" s="4"/>
    </row>
    <row r="121" spans="2:15" x14ac:dyDescent="0.25">
      <c r="B121" s="162" t="s">
        <v>10</v>
      </c>
      <c r="C121" s="162"/>
      <c r="D121" s="162"/>
      <c r="E121" s="162"/>
      <c r="F121" s="162"/>
      <c r="G121" s="4"/>
      <c r="H121" s="4"/>
      <c r="I121" s="4"/>
      <c r="J121" s="4"/>
      <c r="K121" s="4"/>
      <c r="L121" s="4"/>
      <c r="M121" s="4"/>
      <c r="N121" s="4"/>
      <c r="O121" s="4"/>
    </row>
    <row r="122" spans="2:15" x14ac:dyDescent="0.25">
      <c r="B122" s="161" t="s">
        <v>135</v>
      </c>
      <c r="C122" s="161"/>
      <c r="D122" s="161"/>
      <c r="E122" s="161"/>
      <c r="F122" s="161"/>
      <c r="G122" s="4"/>
      <c r="H122" s="4"/>
      <c r="I122" s="4"/>
      <c r="J122" s="4"/>
      <c r="K122" s="4"/>
      <c r="L122" s="4"/>
      <c r="M122" s="4"/>
      <c r="N122" s="4"/>
      <c r="O122" s="4"/>
    </row>
    <row r="123" spans="2:15" x14ac:dyDescent="0.25">
      <c r="B123" s="161"/>
      <c r="C123" s="161"/>
      <c r="D123" s="161"/>
      <c r="E123" s="161"/>
      <c r="F123" s="161"/>
      <c r="G123" s="4"/>
      <c r="H123" s="4"/>
      <c r="I123" s="4"/>
      <c r="J123" s="4"/>
      <c r="K123" s="4"/>
      <c r="L123" s="4"/>
      <c r="M123" s="4"/>
      <c r="N123" s="4"/>
      <c r="O123" s="4"/>
    </row>
    <row r="124" spans="2:15" x14ac:dyDescent="0.25">
      <c r="B124" s="162"/>
      <c r="C124" s="162"/>
      <c r="D124" s="162"/>
      <c r="E124" s="162"/>
      <c r="F124" s="162"/>
      <c r="G124" s="4"/>
      <c r="H124" s="4"/>
      <c r="I124" s="4"/>
      <c r="J124" s="4"/>
      <c r="K124" s="4"/>
      <c r="L124" s="4"/>
      <c r="M124" s="4"/>
      <c r="N124" s="4"/>
      <c r="O124" s="4"/>
    </row>
    <row r="125" spans="2:15" x14ac:dyDescent="0.25">
      <c r="B125" s="162" t="s">
        <v>11</v>
      </c>
      <c r="C125" s="162"/>
      <c r="D125" s="162"/>
      <c r="E125" s="162"/>
      <c r="F125" s="162"/>
      <c r="G125" s="4"/>
      <c r="H125" s="4"/>
      <c r="I125" s="4"/>
      <c r="J125" s="4"/>
      <c r="K125" s="4"/>
      <c r="L125" s="4"/>
      <c r="M125" s="4"/>
      <c r="N125" s="4"/>
      <c r="O125" s="4"/>
    </row>
    <row r="126" spans="2:15" x14ac:dyDescent="0.25">
      <c r="B126" s="162"/>
      <c r="C126" s="162"/>
      <c r="D126" s="162"/>
      <c r="E126" s="162"/>
      <c r="F126" s="162"/>
    </row>
    <row r="127" spans="2:15" x14ac:dyDescent="0.25">
      <c r="B127" s="162" t="s">
        <v>12</v>
      </c>
      <c r="C127" s="162"/>
      <c r="D127" s="162"/>
      <c r="E127" s="162"/>
      <c r="F127" s="162"/>
    </row>
    <row r="128" spans="2:15" x14ac:dyDescent="0.25">
      <c r="B128" s="161" t="s">
        <v>136</v>
      </c>
      <c r="C128" s="161"/>
      <c r="D128" s="161"/>
      <c r="E128" s="161"/>
      <c r="F128" s="161"/>
    </row>
  </sheetData>
  <sheetProtection algorithmName="SHA-512" hashValue="tUo5I6KU0cG5bP3ZLiBSjpSS8kgIvzcQbHxy4f01wMtzSv3aoeMsfebMbW7YuIO4YKcGqGupyv6YVAa82iKR1Q==" saltValue="1DFCnofv7N3mHNAPw87vIw==" spinCount="100000" sheet="1" selectLockedCells="1"/>
  <protectedRanges>
    <protectedRange sqref="G7:I7 O7 I11:I63 K11:K63 M11:M63" name="Seite 1"/>
    <protectedRange sqref="B3:D6" name="Seite 1_1"/>
    <protectedRange sqref="B7:F7" name="Seite 1_1_1"/>
    <protectedRange sqref="K7" name="Seite 1_2"/>
    <protectedRange sqref="J7 N7" name="Seite 1_6"/>
    <protectedRange sqref="B1" name="Seite 1_2_1"/>
    <protectedRange sqref="B2" name="Seite 1_4"/>
    <protectedRange sqref="B9:G9" name="Seite 1_3"/>
    <protectedRange sqref="B8:I8" name="Seite 1_8"/>
    <protectedRange sqref="H9:I9" name="Seite 1_3_1"/>
    <protectedRange sqref="J8:O9" name="Seite 1_7"/>
    <protectedRange sqref="E10:K10 M10:O10" name="Seite 1_10"/>
    <protectedRange sqref="B67:O67 L65:O65 M64 J66:O66" name="Seite 2_2"/>
    <protectedRange sqref="B64:I65" name="Seite 2_3"/>
    <protectedRange sqref="J64:L64" name="Seite 2_5"/>
    <protectedRange sqref="N64:O64" name="Seite 2_7"/>
    <protectedRange sqref="J65:K65" name="Seite 2_9"/>
    <protectedRange sqref="B10:C10" name="Seite 1_5"/>
    <protectedRange sqref="L10" name="Seite 1_9"/>
    <protectedRange sqref="B66:I66" name="Seite 2_1"/>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 guid="{EC3C9B65-93AF-4809-AA87-BB93A7D1393C}" showRuler="0">
      <selection activeCell="G7" sqref="G7:I7"/>
      <rowBreaks count="1" manualBreakCount="1">
        <brk id="96" min="1" max="13" man="1"/>
      </rowBreaks>
      <pageMargins left="0.35433070866141736" right="0.35433070866141736" top="0.39370078740157483" bottom="0.78740157480314965" header="0.51181102362204722" footer="0.51181102362204722"/>
      <printOptions horizontalCentered="1"/>
      <pageSetup paperSize="9" scale="77" orientation="landscape" r:id="rId2"/>
      <headerFooter>
        <oddFooter>&amp;CSeite &amp;P von &amp;N</oddFooter>
      </headerFooter>
    </customSheetView>
  </customSheetViews>
  <mergeCells count="122">
    <mergeCell ref="B19:C19"/>
    <mergeCell ref="B20:C20"/>
    <mergeCell ref="B21:C21"/>
    <mergeCell ref="B73:E73"/>
    <mergeCell ref="B48:C48"/>
    <mergeCell ref="B49:C49"/>
    <mergeCell ref="B50:C50"/>
    <mergeCell ref="B51:C51"/>
    <mergeCell ref="B52:C52"/>
    <mergeCell ref="B60:C60"/>
    <mergeCell ref="B39:C39"/>
    <mergeCell ref="B64:I65"/>
    <mergeCell ref="B54:C54"/>
    <mergeCell ref="B55:C55"/>
    <mergeCell ref="B56:C56"/>
    <mergeCell ref="B57:C57"/>
    <mergeCell ref="B58:C58"/>
    <mergeCell ref="B36:C36"/>
    <mergeCell ref="B34:C34"/>
    <mergeCell ref="B38:C38"/>
    <mergeCell ref="B44:C44"/>
    <mergeCell ref="B35:C35"/>
    <mergeCell ref="B43:C43"/>
    <mergeCell ref="B45:C45"/>
    <mergeCell ref="B46:C46"/>
    <mergeCell ref="B47:C47"/>
    <mergeCell ref="B59:C59"/>
    <mergeCell ref="D85:O85"/>
    <mergeCell ref="D86:O86"/>
    <mergeCell ref="D87:O87"/>
    <mergeCell ref="D88:O88"/>
    <mergeCell ref="D89:O89"/>
    <mergeCell ref="D90:O90"/>
    <mergeCell ref="D91:O91"/>
    <mergeCell ref="D92:O92"/>
    <mergeCell ref="B61:C61"/>
    <mergeCell ref="B62:C62"/>
    <mergeCell ref="B82:H82"/>
    <mergeCell ref="J82:O82"/>
    <mergeCell ref="B83:H83"/>
    <mergeCell ref="J83:O83"/>
    <mergeCell ref="B68:O69"/>
    <mergeCell ref="B70:O71"/>
    <mergeCell ref="J79:O79"/>
    <mergeCell ref="B80:H80"/>
    <mergeCell ref="J80:O80"/>
    <mergeCell ref="B81:H81"/>
    <mergeCell ref="J81:O81"/>
    <mergeCell ref="J65:K65"/>
    <mergeCell ref="L65:O66"/>
    <mergeCell ref="B74:O74"/>
    <mergeCell ref="B76:E76"/>
    <mergeCell ref="B77:O77"/>
    <mergeCell ref="B2:O2"/>
    <mergeCell ref="B22:C22"/>
    <mergeCell ref="B23:C23"/>
    <mergeCell ref="B16:C16"/>
    <mergeCell ref="B15:C15"/>
    <mergeCell ref="B27:C27"/>
    <mergeCell ref="B8:I8"/>
    <mergeCell ref="J7:N7"/>
    <mergeCell ref="J8:O9"/>
    <mergeCell ref="B9:G9"/>
    <mergeCell ref="H9:I9"/>
    <mergeCell ref="B3:F3"/>
    <mergeCell ref="G3:O3"/>
    <mergeCell ref="B4:F4"/>
    <mergeCell ref="G4:O4"/>
    <mergeCell ref="B5:F5"/>
    <mergeCell ref="G5:O5"/>
    <mergeCell ref="B6:F6"/>
    <mergeCell ref="G6:O6"/>
    <mergeCell ref="B7:F7"/>
    <mergeCell ref="G7:I7"/>
    <mergeCell ref="B14:C14"/>
    <mergeCell ref="B17:C17"/>
    <mergeCell ref="B18:C18"/>
    <mergeCell ref="B28:C28"/>
    <mergeCell ref="B29:C29"/>
    <mergeCell ref="B30:C30"/>
    <mergeCell ref="B12:C12"/>
    <mergeCell ref="B11:C11"/>
    <mergeCell ref="B10:C10"/>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37:C37"/>
    <mergeCell ref="B101:O102"/>
    <mergeCell ref="B103:O104"/>
    <mergeCell ref="B108:O110"/>
    <mergeCell ref="B111:O112"/>
    <mergeCell ref="B116:F116"/>
    <mergeCell ref="B127:F127"/>
    <mergeCell ref="D96:O96"/>
    <mergeCell ref="D93:O93"/>
    <mergeCell ref="D94:O94"/>
    <mergeCell ref="D95:O95"/>
    <mergeCell ref="B128:F128"/>
    <mergeCell ref="B122:F122"/>
    <mergeCell ref="B123:F123"/>
    <mergeCell ref="B124:F124"/>
    <mergeCell ref="B125:F125"/>
    <mergeCell ref="B126:F126"/>
    <mergeCell ref="B117:F117"/>
    <mergeCell ref="B118:F118"/>
    <mergeCell ref="B119:F119"/>
    <mergeCell ref="B120:F120"/>
    <mergeCell ref="B121:F121"/>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3"/>
  <headerFooter>
    <oddFooter>&amp;CSeite &amp;P von &amp;N</oddFooter>
  </headerFooter>
  <rowBreaks count="1" manualBreakCount="1">
    <brk id="96" min="1" max="13" man="1"/>
  </rowBreaks>
  <drawing r:id="rId4"/>
  <legacyDrawing r:id="rId5"/>
  <mc:AlternateContent xmlns:mc="http://schemas.openxmlformats.org/markup-compatibility/2006">
    <mc:Choice Requires="x14">
      <controls>
        <mc:AlternateContent xmlns:mc="http://schemas.openxmlformats.org/markup-compatibility/2006">
          <mc:Choice Requires="x14">
            <control shapeId="1031" r:id="rId6" name="Option Button 7">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32" r:id="rId7" name="Option Button 8">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STG!$A$1:$A$8</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8DA7-7B0B-400D-AD56-82E92CC84CE0}">
  <dimension ref="A1:H768"/>
  <sheetViews>
    <sheetView workbookViewId="0">
      <selection activeCell="D33" sqref="D33"/>
    </sheetView>
  </sheetViews>
  <sheetFormatPr baseColWidth="10" defaultRowHeight="15"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53" t="s">
        <v>155</v>
      </c>
      <c r="B1" s="253"/>
      <c r="C1" s="253"/>
      <c r="D1" s="253"/>
      <c r="E1" s="253"/>
      <c r="G1" s="29" t="s">
        <v>15</v>
      </c>
      <c r="H1" s="31" t="s">
        <v>207</v>
      </c>
    </row>
    <row r="2" spans="1:8" s="28" customFormat="1" ht="15" customHeight="1" x14ac:dyDescent="0.25">
      <c r="A2" s="253"/>
      <c r="B2" s="253"/>
      <c r="C2" s="253"/>
      <c r="D2" s="253"/>
      <c r="E2" s="253"/>
      <c r="G2" s="29" t="s">
        <v>14</v>
      </c>
      <c r="H2" s="32">
        <v>4</v>
      </c>
    </row>
    <row r="3" spans="1:8" s="28" customFormat="1" ht="15" customHeight="1" x14ac:dyDescent="0.25">
      <c r="A3" s="254"/>
      <c r="B3" s="254"/>
      <c r="C3" s="254"/>
      <c r="D3" s="254"/>
      <c r="E3" s="254"/>
    </row>
    <row r="4" spans="1:8" s="28" customFormat="1" x14ac:dyDescent="0.25">
      <c r="A4" s="119" t="s">
        <v>0</v>
      </c>
      <c r="B4" s="119" t="s">
        <v>1</v>
      </c>
      <c r="C4" s="119" t="s">
        <v>2</v>
      </c>
      <c r="D4" s="120" t="s">
        <v>3</v>
      </c>
      <c r="E4" s="119" t="s">
        <v>4</v>
      </c>
    </row>
    <row r="5" spans="1:8" s="28" customFormat="1" ht="15" customHeight="1" x14ac:dyDescent="0.25">
      <c r="A5" s="51">
        <v>995</v>
      </c>
      <c r="B5" s="47" t="s">
        <v>19</v>
      </c>
      <c r="C5" s="48" t="s">
        <v>19</v>
      </c>
      <c r="D5" s="49" t="s">
        <v>20</v>
      </c>
      <c r="E5" s="50"/>
    </row>
    <row r="6" spans="1:8" s="28" customFormat="1" ht="7.5" customHeight="1" x14ac:dyDescent="0.25">
      <c r="A6" s="255"/>
      <c r="B6" s="255"/>
      <c r="C6" s="255"/>
      <c r="D6" s="255"/>
      <c r="E6" s="255"/>
    </row>
    <row r="7" spans="1:8" s="43" customFormat="1" ht="15" customHeight="1" x14ac:dyDescent="0.25">
      <c r="A7" s="251" t="s">
        <v>196</v>
      </c>
      <c r="B7" s="251"/>
      <c r="C7" s="251"/>
      <c r="D7" s="251"/>
      <c r="E7" s="251"/>
      <c r="F7" s="38"/>
      <c r="G7" s="38"/>
      <c r="H7" s="38"/>
    </row>
    <row r="8" spans="1:8" s="43" customFormat="1" x14ac:dyDescent="0.25">
      <c r="A8" s="122">
        <v>1</v>
      </c>
      <c r="B8" s="52" t="s">
        <v>24</v>
      </c>
      <c r="C8" s="52">
        <v>41171</v>
      </c>
      <c r="D8" s="52" t="s">
        <v>60</v>
      </c>
      <c r="E8" s="123">
        <v>6</v>
      </c>
      <c r="F8" s="38"/>
      <c r="G8" s="38"/>
      <c r="H8" s="38"/>
    </row>
    <row r="9" spans="1:8" s="43" customFormat="1" x14ac:dyDescent="0.25">
      <c r="A9" s="154">
        <v>2</v>
      </c>
      <c r="B9" s="52" t="s">
        <v>25</v>
      </c>
      <c r="C9" s="52">
        <v>41132</v>
      </c>
      <c r="D9" s="52" t="s">
        <v>37</v>
      </c>
      <c r="E9" s="123">
        <v>5</v>
      </c>
      <c r="F9" s="38"/>
      <c r="G9" s="38"/>
      <c r="H9" s="38"/>
    </row>
    <row r="10" spans="1:8" s="43" customFormat="1" x14ac:dyDescent="0.25">
      <c r="A10" s="154">
        <v>3</v>
      </c>
      <c r="B10" s="52" t="s">
        <v>22</v>
      </c>
      <c r="C10" s="52">
        <v>40261</v>
      </c>
      <c r="D10" s="52" t="s">
        <v>65</v>
      </c>
      <c r="E10" s="123">
        <v>5</v>
      </c>
      <c r="F10" s="38"/>
      <c r="G10" s="38"/>
      <c r="H10" s="38"/>
    </row>
    <row r="11" spans="1:8" s="43" customFormat="1" x14ac:dyDescent="0.25">
      <c r="A11" s="154">
        <v>4</v>
      </c>
      <c r="B11" s="52" t="s">
        <v>26</v>
      </c>
      <c r="C11" s="52">
        <v>41118</v>
      </c>
      <c r="D11" s="52" t="s">
        <v>191</v>
      </c>
      <c r="E11" s="123">
        <v>5</v>
      </c>
      <c r="F11" s="38"/>
      <c r="G11" s="38"/>
      <c r="H11" s="38"/>
    </row>
    <row r="12" spans="1:8" s="43" customFormat="1" x14ac:dyDescent="0.25">
      <c r="A12" s="154">
        <v>5</v>
      </c>
      <c r="B12" s="52" t="s">
        <v>25</v>
      </c>
      <c r="C12" s="52">
        <v>41126</v>
      </c>
      <c r="D12" s="52" t="s">
        <v>27</v>
      </c>
      <c r="E12" s="123">
        <v>5</v>
      </c>
      <c r="F12" s="38"/>
      <c r="G12" s="38"/>
      <c r="H12" s="38"/>
    </row>
    <row r="13" spans="1:8" s="43" customFormat="1" x14ac:dyDescent="0.25">
      <c r="A13" s="154">
        <v>6</v>
      </c>
      <c r="B13" s="52" t="s">
        <v>25</v>
      </c>
      <c r="C13" s="52">
        <v>41267</v>
      </c>
      <c r="D13" s="52" t="s">
        <v>28</v>
      </c>
      <c r="E13" s="123">
        <v>4</v>
      </c>
      <c r="F13" s="38"/>
      <c r="G13" s="38"/>
      <c r="H13" s="38"/>
    </row>
    <row r="14" spans="1:8" s="43" customFormat="1" x14ac:dyDescent="0.25">
      <c r="A14" s="154">
        <v>7</v>
      </c>
      <c r="B14" s="52" t="s">
        <v>25</v>
      </c>
      <c r="C14" s="52">
        <v>40064</v>
      </c>
      <c r="D14" s="52" t="s">
        <v>29</v>
      </c>
      <c r="E14" s="123">
        <v>1</v>
      </c>
      <c r="F14" s="38"/>
      <c r="G14" s="38"/>
      <c r="H14" s="38"/>
    </row>
    <row r="15" spans="1:8" s="43" customFormat="1" x14ac:dyDescent="0.25">
      <c r="A15" s="154">
        <v>8</v>
      </c>
      <c r="B15" s="52" t="s">
        <v>25</v>
      </c>
      <c r="C15" s="52">
        <v>41129</v>
      </c>
      <c r="D15" s="52" t="s">
        <v>69</v>
      </c>
      <c r="E15" s="123">
        <v>4</v>
      </c>
      <c r="F15" s="38"/>
      <c r="G15" s="38"/>
      <c r="H15" s="38"/>
    </row>
    <row r="16" spans="1:8" s="43" customFormat="1" x14ac:dyDescent="0.25">
      <c r="A16" s="154">
        <v>9</v>
      </c>
      <c r="B16" s="52" t="s">
        <v>25</v>
      </c>
      <c r="C16" s="52">
        <v>41130</v>
      </c>
      <c r="D16" s="52" t="s">
        <v>70</v>
      </c>
      <c r="E16" s="123">
        <v>1</v>
      </c>
      <c r="F16" s="38"/>
      <c r="G16" s="38"/>
      <c r="H16" s="38"/>
    </row>
    <row r="17" spans="1:8" s="43" customFormat="1" x14ac:dyDescent="0.25">
      <c r="A17" s="154">
        <v>10</v>
      </c>
      <c r="B17" s="124" t="s">
        <v>26</v>
      </c>
      <c r="C17" s="124">
        <v>95171</v>
      </c>
      <c r="D17" s="52" t="s">
        <v>71</v>
      </c>
      <c r="E17" s="123">
        <v>6</v>
      </c>
      <c r="F17" s="38"/>
      <c r="G17" s="38"/>
      <c r="H17" s="38"/>
    </row>
    <row r="18" spans="1:8" s="43" customFormat="1" x14ac:dyDescent="0.25">
      <c r="A18" s="154">
        <v>11</v>
      </c>
      <c r="B18" s="52" t="s">
        <v>25</v>
      </c>
      <c r="C18" s="52">
        <v>41124</v>
      </c>
      <c r="D18" s="52" t="s">
        <v>30</v>
      </c>
      <c r="E18" s="123">
        <v>5</v>
      </c>
      <c r="F18" s="38"/>
      <c r="G18" s="38"/>
      <c r="H18" s="118"/>
    </row>
    <row r="19" spans="1:8" s="43" customFormat="1" x14ac:dyDescent="0.25">
      <c r="A19" s="154">
        <v>12</v>
      </c>
      <c r="B19" s="52" t="s">
        <v>25</v>
      </c>
      <c r="C19" s="52">
        <v>41127</v>
      </c>
      <c r="D19" s="52" t="s">
        <v>80</v>
      </c>
      <c r="E19" s="123">
        <v>5</v>
      </c>
      <c r="F19" s="38"/>
      <c r="G19" s="38"/>
      <c r="H19" s="38"/>
    </row>
    <row r="20" spans="1:8" s="43" customFormat="1" x14ac:dyDescent="0.25">
      <c r="A20" s="154">
        <v>13</v>
      </c>
      <c r="B20" s="52" t="s">
        <v>25</v>
      </c>
      <c r="C20" s="52">
        <v>41251</v>
      </c>
      <c r="D20" s="52" t="s">
        <v>82</v>
      </c>
      <c r="E20" s="123">
        <v>5</v>
      </c>
      <c r="F20" s="38"/>
      <c r="G20" s="38"/>
      <c r="H20" s="38"/>
    </row>
    <row r="21" spans="1:8" s="43" customFormat="1" x14ac:dyDescent="0.25">
      <c r="A21" s="154">
        <v>14</v>
      </c>
      <c r="B21" s="52" t="s">
        <v>25</v>
      </c>
      <c r="C21" s="52">
        <v>41123</v>
      </c>
      <c r="D21" s="52" t="s">
        <v>85</v>
      </c>
      <c r="E21" s="123">
        <v>5</v>
      </c>
      <c r="F21" s="38"/>
      <c r="G21" s="38"/>
      <c r="H21" s="38"/>
    </row>
    <row r="22" spans="1:8" s="43" customFormat="1" x14ac:dyDescent="0.25">
      <c r="A22" s="154">
        <v>15</v>
      </c>
      <c r="B22" s="52" t="s">
        <v>25</v>
      </c>
      <c r="C22" s="52">
        <v>41122</v>
      </c>
      <c r="D22" s="52" t="s">
        <v>88</v>
      </c>
      <c r="E22" s="123">
        <v>5</v>
      </c>
      <c r="F22" s="38"/>
      <c r="G22" s="38"/>
      <c r="H22" s="38"/>
    </row>
    <row r="23" spans="1:8" s="43" customFormat="1" x14ac:dyDescent="0.25">
      <c r="A23" s="256"/>
      <c r="B23" s="256"/>
      <c r="C23" s="256"/>
      <c r="D23" s="256"/>
      <c r="E23" s="256"/>
      <c r="F23" s="38"/>
      <c r="G23" s="38"/>
      <c r="H23" s="38"/>
    </row>
    <row r="24" spans="1:8" s="43" customFormat="1" x14ac:dyDescent="0.25">
      <c r="A24" s="251" t="s">
        <v>197</v>
      </c>
      <c r="B24" s="251"/>
      <c r="C24" s="251"/>
      <c r="D24" s="251"/>
      <c r="E24" s="251"/>
      <c r="F24" s="38"/>
      <c r="G24" s="38"/>
      <c r="H24" s="38"/>
    </row>
    <row r="25" spans="1:8" s="43" customFormat="1" x14ac:dyDescent="0.25">
      <c r="A25" s="122">
        <v>16</v>
      </c>
      <c r="B25" s="52" t="s">
        <v>25</v>
      </c>
      <c r="C25" s="52">
        <v>41128</v>
      </c>
      <c r="D25" s="52" t="s">
        <v>152</v>
      </c>
      <c r="E25" s="123">
        <v>5</v>
      </c>
      <c r="F25" s="38"/>
      <c r="G25" s="38"/>
      <c r="H25" s="38"/>
    </row>
    <row r="26" spans="1:8" s="43" customFormat="1" x14ac:dyDescent="0.25">
      <c r="A26" s="154">
        <v>17</v>
      </c>
      <c r="B26" s="52" t="s">
        <v>25</v>
      </c>
      <c r="C26" s="52">
        <v>40020</v>
      </c>
      <c r="D26" s="52" t="s">
        <v>208</v>
      </c>
      <c r="E26" s="123">
        <v>5</v>
      </c>
      <c r="F26" s="38"/>
      <c r="G26" s="38"/>
      <c r="H26" s="38"/>
    </row>
    <row r="27" spans="1:8" s="43" customFormat="1" x14ac:dyDescent="0.25">
      <c r="A27" s="154">
        <v>18</v>
      </c>
      <c r="B27" s="52" t="s">
        <v>22</v>
      </c>
      <c r="C27" s="52">
        <v>10116</v>
      </c>
      <c r="D27" s="52" t="s">
        <v>209</v>
      </c>
      <c r="E27" s="123">
        <v>5</v>
      </c>
      <c r="F27" s="38"/>
      <c r="G27" s="38"/>
      <c r="H27" s="38"/>
    </row>
    <row r="28" spans="1:8" s="43" customFormat="1" x14ac:dyDescent="0.25">
      <c r="A28" s="154">
        <v>19</v>
      </c>
      <c r="B28" s="52" t="s">
        <v>22</v>
      </c>
      <c r="C28" s="52">
        <v>10118</v>
      </c>
      <c r="D28" s="52" t="s">
        <v>213</v>
      </c>
      <c r="E28" s="123">
        <v>5</v>
      </c>
      <c r="F28" s="38"/>
      <c r="G28" s="38"/>
      <c r="H28" s="38"/>
    </row>
    <row r="29" spans="1:8" s="43" customFormat="1" x14ac:dyDescent="0.25">
      <c r="A29" s="154">
        <v>20</v>
      </c>
      <c r="B29" s="52" t="s">
        <v>22</v>
      </c>
      <c r="C29" s="52">
        <v>40258</v>
      </c>
      <c r="D29" s="52" t="s">
        <v>166</v>
      </c>
      <c r="E29" s="123">
        <v>5</v>
      </c>
      <c r="F29" s="38"/>
      <c r="G29" s="38"/>
      <c r="H29" s="38"/>
    </row>
    <row r="30" spans="1:8" s="43" customFormat="1" x14ac:dyDescent="0.25">
      <c r="A30" s="154">
        <v>21</v>
      </c>
      <c r="B30" s="52" t="s">
        <v>22</v>
      </c>
      <c r="C30" s="52">
        <v>40223</v>
      </c>
      <c r="D30" s="52" t="s">
        <v>36</v>
      </c>
      <c r="E30" s="123">
        <v>5</v>
      </c>
      <c r="F30" s="38"/>
      <c r="G30" s="38"/>
      <c r="H30" s="38"/>
    </row>
    <row r="31" spans="1:8" s="43" customFormat="1" x14ac:dyDescent="0.25">
      <c r="A31" s="154">
        <v>22</v>
      </c>
      <c r="B31" s="52" t="s">
        <v>22</v>
      </c>
      <c r="C31" s="52">
        <v>40257</v>
      </c>
      <c r="D31" s="52" t="s">
        <v>192</v>
      </c>
      <c r="E31" s="123">
        <v>5</v>
      </c>
      <c r="F31" s="38"/>
      <c r="G31" s="38"/>
      <c r="H31" s="38"/>
    </row>
    <row r="32" spans="1:8" s="43" customFormat="1" x14ac:dyDescent="0.25">
      <c r="A32" s="154">
        <v>23</v>
      </c>
      <c r="B32" s="52" t="s">
        <v>22</v>
      </c>
      <c r="C32" s="52">
        <v>40475</v>
      </c>
      <c r="D32" s="52" t="s">
        <v>224</v>
      </c>
      <c r="E32" s="123">
        <v>5</v>
      </c>
      <c r="F32" s="38"/>
      <c r="G32" s="38"/>
      <c r="H32" s="38"/>
    </row>
    <row r="33" spans="1:8" s="43" customFormat="1" x14ac:dyDescent="0.25">
      <c r="A33" s="154">
        <v>24</v>
      </c>
      <c r="B33" s="52" t="s">
        <v>25</v>
      </c>
      <c r="C33" s="52">
        <v>40008</v>
      </c>
      <c r="D33" s="52" t="s">
        <v>210</v>
      </c>
      <c r="E33" s="123">
        <v>4</v>
      </c>
      <c r="F33" s="38"/>
      <c r="G33" s="38"/>
      <c r="H33" s="38"/>
    </row>
    <row r="34" spans="1:8" s="43" customFormat="1" x14ac:dyDescent="0.25">
      <c r="A34" s="154">
        <v>25</v>
      </c>
      <c r="B34" s="52" t="s">
        <v>211</v>
      </c>
      <c r="C34" s="52">
        <v>40012</v>
      </c>
      <c r="D34" s="52" t="s">
        <v>212</v>
      </c>
      <c r="E34" s="123">
        <v>1</v>
      </c>
      <c r="F34" s="38"/>
      <c r="G34" s="38"/>
      <c r="H34" s="38"/>
    </row>
    <row r="35" spans="1:8" s="43" customFormat="1" x14ac:dyDescent="0.25">
      <c r="A35" s="154">
        <v>26</v>
      </c>
      <c r="B35" s="52" t="s">
        <v>25</v>
      </c>
      <c r="C35" s="52">
        <v>41257</v>
      </c>
      <c r="D35" s="52" t="s">
        <v>72</v>
      </c>
      <c r="E35" s="123">
        <v>5</v>
      </c>
      <c r="F35" s="38"/>
      <c r="G35" s="38"/>
      <c r="H35" s="38"/>
    </row>
    <row r="36" spans="1:8" s="43" customFormat="1" x14ac:dyDescent="0.25">
      <c r="A36" s="154">
        <v>27</v>
      </c>
      <c r="B36" s="52" t="s">
        <v>25</v>
      </c>
      <c r="C36" s="52">
        <v>41253</v>
      </c>
      <c r="D36" s="52" t="s">
        <v>74</v>
      </c>
      <c r="E36" s="123">
        <v>4</v>
      </c>
      <c r="F36" s="38"/>
      <c r="G36" s="38"/>
      <c r="H36" s="38"/>
    </row>
    <row r="37" spans="1:8" s="43" customFormat="1" x14ac:dyDescent="0.25">
      <c r="A37" s="154">
        <v>28</v>
      </c>
      <c r="B37" s="52" t="s">
        <v>25</v>
      </c>
      <c r="C37" s="52">
        <v>41254</v>
      </c>
      <c r="D37" s="52" t="s">
        <v>75</v>
      </c>
      <c r="E37" s="123">
        <v>1</v>
      </c>
      <c r="F37" s="38"/>
      <c r="G37" s="38"/>
      <c r="H37" s="38"/>
    </row>
    <row r="38" spans="1:8" s="43" customFormat="1" x14ac:dyDescent="0.25">
      <c r="A38" s="154">
        <v>29</v>
      </c>
      <c r="B38" s="52" t="s">
        <v>22</v>
      </c>
      <c r="C38" s="52">
        <v>40333</v>
      </c>
      <c r="D38" s="52" t="s">
        <v>214</v>
      </c>
      <c r="E38" s="123">
        <v>5</v>
      </c>
      <c r="F38" s="38"/>
      <c r="G38" s="38"/>
      <c r="H38" s="38"/>
    </row>
    <row r="39" spans="1:8" s="43" customFormat="1" ht="30" x14ac:dyDescent="0.25">
      <c r="A39" s="154">
        <v>30</v>
      </c>
      <c r="B39" s="52" t="s">
        <v>22</v>
      </c>
      <c r="C39" s="52">
        <v>40332</v>
      </c>
      <c r="D39" s="129" t="s">
        <v>215</v>
      </c>
      <c r="E39" s="123">
        <v>5</v>
      </c>
      <c r="F39" s="38"/>
      <c r="G39" s="38"/>
      <c r="H39" s="38"/>
    </row>
    <row r="40" spans="1:8" s="43" customFormat="1" x14ac:dyDescent="0.25">
      <c r="A40" s="154">
        <v>31</v>
      </c>
      <c r="B40" s="52" t="s">
        <v>22</v>
      </c>
      <c r="C40" s="52">
        <v>40252</v>
      </c>
      <c r="D40" s="52" t="s">
        <v>157</v>
      </c>
      <c r="E40" s="123">
        <v>5</v>
      </c>
      <c r="F40" s="38"/>
      <c r="G40" s="38"/>
      <c r="H40" s="38"/>
    </row>
    <row r="41" spans="1:8" s="43" customFormat="1" x14ac:dyDescent="0.25">
      <c r="A41" s="256"/>
      <c r="B41" s="256"/>
      <c r="C41" s="256"/>
      <c r="D41" s="256"/>
      <c r="E41" s="256"/>
      <c r="F41" s="38"/>
      <c r="G41" s="38"/>
      <c r="H41" s="38"/>
    </row>
    <row r="42" spans="1:8" s="43" customFormat="1" x14ac:dyDescent="0.25">
      <c r="A42" s="251" t="s">
        <v>46</v>
      </c>
      <c r="B42" s="251"/>
      <c r="C42" s="251"/>
      <c r="D42" s="251"/>
      <c r="E42" s="251"/>
      <c r="F42" s="38"/>
      <c r="G42" s="38"/>
      <c r="H42" s="38"/>
    </row>
    <row r="43" spans="1:8" s="43" customFormat="1" x14ac:dyDescent="0.25">
      <c r="A43" s="154">
        <v>32</v>
      </c>
      <c r="B43" s="52" t="s">
        <v>23</v>
      </c>
      <c r="C43" s="52">
        <v>39001</v>
      </c>
      <c r="D43" s="52" t="s">
        <v>47</v>
      </c>
      <c r="E43" s="50"/>
      <c r="F43" s="38"/>
      <c r="G43" s="38"/>
      <c r="H43" s="38"/>
    </row>
    <row r="44" spans="1:8" s="43" customFormat="1" x14ac:dyDescent="0.25">
      <c r="A44" s="154">
        <v>33</v>
      </c>
      <c r="B44" s="52" t="s">
        <v>23</v>
      </c>
      <c r="C44" s="52">
        <v>39002</v>
      </c>
      <c r="D44" s="52" t="s">
        <v>47</v>
      </c>
      <c r="E44" s="50"/>
      <c r="F44" s="38"/>
      <c r="G44" s="38"/>
      <c r="H44" s="38"/>
    </row>
    <row r="45" spans="1:8" s="43" customFormat="1" x14ac:dyDescent="0.25">
      <c r="A45" s="154">
        <v>34</v>
      </c>
      <c r="B45" s="52" t="s">
        <v>23</v>
      </c>
      <c r="C45" s="52">
        <v>39003</v>
      </c>
      <c r="D45" s="52" t="s">
        <v>47</v>
      </c>
      <c r="E45" s="50"/>
      <c r="F45" s="38"/>
      <c r="G45" s="38"/>
      <c r="H45" s="38"/>
    </row>
    <row r="46" spans="1:8" s="43" customFormat="1" x14ac:dyDescent="0.25">
      <c r="A46" s="154">
        <v>35</v>
      </c>
      <c r="B46" s="52" t="s">
        <v>23</v>
      </c>
      <c r="C46" s="52">
        <v>39101</v>
      </c>
      <c r="D46" s="52" t="s">
        <v>48</v>
      </c>
      <c r="E46" s="50"/>
      <c r="F46" s="38"/>
      <c r="G46" s="38"/>
      <c r="H46" s="38"/>
    </row>
    <row r="47" spans="1:8" s="43" customFormat="1" x14ac:dyDescent="0.25">
      <c r="A47" s="154">
        <v>36</v>
      </c>
      <c r="B47" s="52" t="s">
        <v>23</v>
      </c>
      <c r="C47" s="52">
        <v>39102</v>
      </c>
      <c r="D47" s="52" t="s">
        <v>48</v>
      </c>
      <c r="E47" s="50"/>
      <c r="F47" s="38"/>
      <c r="G47" s="38"/>
      <c r="H47" s="38"/>
    </row>
    <row r="48" spans="1:8" s="43" customFormat="1" x14ac:dyDescent="0.25">
      <c r="A48" s="154">
        <v>37</v>
      </c>
      <c r="B48" s="52" t="s">
        <v>23</v>
      </c>
      <c r="C48" s="52">
        <v>39104</v>
      </c>
      <c r="D48" s="52" t="s">
        <v>48</v>
      </c>
      <c r="E48" s="50"/>
      <c r="F48" s="38"/>
      <c r="G48" s="38"/>
      <c r="H48" s="38"/>
    </row>
    <row r="49" spans="1:8" s="43" customFormat="1" ht="7.5" customHeight="1" x14ac:dyDescent="0.25">
      <c r="A49" s="252"/>
      <c r="B49" s="252"/>
      <c r="C49" s="252"/>
      <c r="D49" s="252"/>
      <c r="E49" s="252"/>
      <c r="F49" s="38"/>
      <c r="G49" s="38"/>
      <c r="H49" s="38"/>
    </row>
    <row r="50" spans="1:8" s="43" customFormat="1" x14ac:dyDescent="0.25">
      <c r="A50" s="251" t="s">
        <v>49</v>
      </c>
      <c r="B50" s="251"/>
      <c r="C50" s="251"/>
      <c r="D50" s="251"/>
      <c r="E50" s="251"/>
      <c r="F50" s="38"/>
      <c r="G50" s="38"/>
      <c r="H50" s="38"/>
    </row>
    <row r="51" spans="1:8" s="43" customFormat="1" ht="15.75" x14ac:dyDescent="0.25">
      <c r="A51" s="154">
        <v>38</v>
      </c>
      <c r="B51" s="53" t="s">
        <v>19</v>
      </c>
      <c r="C51" s="52">
        <v>9800</v>
      </c>
      <c r="D51" s="52" t="s">
        <v>50</v>
      </c>
      <c r="E51" s="121">
        <v>30</v>
      </c>
      <c r="F51" s="38"/>
      <c r="G51" s="38"/>
      <c r="H51" s="38"/>
    </row>
    <row r="52" spans="1:8" s="38" customFormat="1" ht="15" customHeight="1" x14ac:dyDescent="0.25">
      <c r="A52" s="154">
        <v>39</v>
      </c>
      <c r="B52" s="96"/>
      <c r="C52" s="96">
        <v>510</v>
      </c>
      <c r="D52" s="97" t="s">
        <v>97</v>
      </c>
      <c r="E52" s="96"/>
    </row>
    <row r="53" spans="1:8" s="38" customFormat="1" ht="15" customHeight="1" x14ac:dyDescent="0.25">
      <c r="A53" s="78"/>
      <c r="B53" s="78"/>
      <c r="C53" s="78"/>
      <c r="D53" s="78"/>
      <c r="E53" s="78"/>
    </row>
    <row r="54" spans="1:8" s="38" customFormat="1" ht="15" customHeight="1" x14ac:dyDescent="0.25">
      <c r="A54" s="79"/>
      <c r="B54" s="63"/>
      <c r="C54" s="64"/>
      <c r="D54" s="63"/>
      <c r="E54" s="80"/>
    </row>
    <row r="55" spans="1:8" s="38" customFormat="1" ht="15" customHeight="1" x14ac:dyDescent="0.25">
      <c r="A55" s="79"/>
      <c r="B55" s="63"/>
      <c r="C55" s="64"/>
      <c r="D55" s="63"/>
      <c r="E55" s="80"/>
    </row>
    <row r="56" spans="1:8" s="38" customFormat="1" ht="15" customHeight="1" x14ac:dyDescent="0.25">
      <c r="A56" s="79"/>
      <c r="B56" s="63"/>
      <c r="C56" s="64"/>
      <c r="D56" s="63"/>
      <c r="E56" s="80"/>
    </row>
    <row r="57" spans="1:8" s="38" customFormat="1" ht="15" customHeight="1" x14ac:dyDescent="0.25">
      <c r="A57" s="79"/>
      <c r="B57" s="63"/>
      <c r="C57" s="64"/>
      <c r="D57" s="63"/>
      <c r="E57" s="80"/>
    </row>
    <row r="58" spans="1:8" s="38" customFormat="1" ht="15" customHeight="1" x14ac:dyDescent="0.25">
      <c r="A58" s="79"/>
      <c r="B58" s="63"/>
      <c r="C58" s="64"/>
      <c r="D58" s="63"/>
      <c r="E58" s="80"/>
    </row>
    <row r="59" spans="1:8" s="38" customFormat="1" ht="15" customHeight="1" x14ac:dyDescent="0.25">
      <c r="A59" s="79"/>
      <c r="B59" s="63"/>
      <c r="C59" s="64"/>
      <c r="D59" s="63"/>
      <c r="E59" s="80"/>
    </row>
    <row r="60" spans="1:8" s="38" customFormat="1" ht="15" customHeight="1" x14ac:dyDescent="0.25">
      <c r="A60" s="77"/>
      <c r="B60" s="77"/>
      <c r="C60" s="77"/>
      <c r="D60" s="77"/>
      <c r="E60" s="77"/>
    </row>
    <row r="61" spans="1:8" s="38" customFormat="1" ht="15" customHeight="1" x14ac:dyDescent="0.25">
      <c r="A61" s="78"/>
      <c r="B61" s="78"/>
      <c r="C61" s="78"/>
      <c r="D61" s="78"/>
      <c r="E61" s="78"/>
    </row>
    <row r="62" spans="1:8" s="38" customFormat="1" ht="15" customHeight="1" x14ac:dyDescent="0.25">
      <c r="A62" s="79"/>
      <c r="B62" s="81"/>
      <c r="C62" s="64"/>
      <c r="D62" s="63"/>
      <c r="E62" s="79"/>
    </row>
    <row r="63" spans="1:8" s="38" customFormat="1" ht="15" customHeight="1" x14ac:dyDescent="0.25">
      <c r="A63" s="79"/>
      <c r="B63" s="81"/>
      <c r="C63" s="64"/>
      <c r="D63" s="63"/>
      <c r="E63" s="79"/>
    </row>
    <row r="64" spans="1:8" s="38" customFormat="1" ht="15" customHeight="1" x14ac:dyDescent="0.25">
      <c r="A64" s="77"/>
      <c r="B64" s="77"/>
      <c r="C64" s="77"/>
      <c r="D64" s="77"/>
      <c r="E64" s="77"/>
    </row>
    <row r="65" spans="1:5" s="38" customFormat="1" ht="15" customHeight="1" x14ac:dyDescent="0.25">
      <c r="A65" s="82"/>
      <c r="B65" s="82"/>
      <c r="C65" s="82"/>
      <c r="D65" s="82"/>
      <c r="E65" s="82"/>
    </row>
    <row r="66" spans="1:5" s="38" customFormat="1" ht="15" customHeight="1" x14ac:dyDescent="0.25">
      <c r="A66" s="78"/>
      <c r="B66" s="78"/>
      <c r="C66" s="78"/>
      <c r="D66" s="78"/>
      <c r="E66" s="67"/>
    </row>
    <row r="67" spans="1:5" s="38" customFormat="1" ht="15" customHeight="1" x14ac:dyDescent="0.25">
      <c r="A67" s="79"/>
      <c r="B67" s="67"/>
      <c r="C67" s="68"/>
      <c r="D67" s="67"/>
      <c r="E67" s="79"/>
    </row>
    <row r="68" spans="1:5" s="38" customFormat="1" ht="15" customHeight="1" x14ac:dyDescent="0.25">
      <c r="A68" s="79"/>
      <c r="B68" s="67"/>
      <c r="C68" s="68"/>
      <c r="D68" s="67"/>
      <c r="E68" s="79"/>
    </row>
    <row r="69" spans="1:5" s="38" customFormat="1" ht="15" customHeight="1" x14ac:dyDescent="0.25">
      <c r="A69" s="79"/>
      <c r="B69" s="67"/>
      <c r="C69" s="68"/>
      <c r="D69" s="67"/>
      <c r="E69" s="79"/>
    </row>
    <row r="70" spans="1:5" s="38" customFormat="1" ht="15" customHeight="1" x14ac:dyDescent="0.25">
      <c r="A70" s="79"/>
      <c r="B70" s="67"/>
      <c r="C70" s="68"/>
      <c r="D70" s="67"/>
      <c r="E70" s="79"/>
    </row>
    <row r="71" spans="1:5" s="38" customFormat="1" ht="15" customHeight="1" x14ac:dyDescent="0.25">
      <c r="A71" s="79"/>
      <c r="B71" s="67"/>
      <c r="C71" s="68"/>
      <c r="D71" s="67"/>
      <c r="E71" s="79"/>
    </row>
    <row r="72" spans="1:5" s="38" customFormat="1" ht="15" customHeight="1" x14ac:dyDescent="0.25">
      <c r="A72" s="62"/>
      <c r="B72" s="65"/>
      <c r="C72" s="66"/>
      <c r="D72" s="65"/>
      <c r="E72" s="62"/>
    </row>
    <row r="73" spans="1:5" s="38" customFormat="1" ht="15" customHeight="1" x14ac:dyDescent="0.25">
      <c r="A73" s="62"/>
      <c r="B73" s="65"/>
      <c r="C73" s="66"/>
      <c r="D73" s="65"/>
      <c r="E73" s="62"/>
    </row>
    <row r="74" spans="1:5" s="38" customFormat="1" ht="15" customHeight="1" x14ac:dyDescent="0.25">
      <c r="A74" s="62"/>
      <c r="B74" s="65"/>
      <c r="C74" s="66"/>
      <c r="D74" s="65"/>
      <c r="E74" s="62"/>
    </row>
    <row r="75" spans="1:5" s="38" customFormat="1" ht="15" customHeight="1" x14ac:dyDescent="0.25">
      <c r="A75" s="62"/>
      <c r="B75" s="65"/>
      <c r="C75" s="66"/>
      <c r="D75" s="65"/>
      <c r="E75" s="62"/>
    </row>
    <row r="76" spans="1:5" s="38" customFormat="1" ht="15" customHeight="1" x14ac:dyDescent="0.25">
      <c r="A76" s="62"/>
      <c r="B76" s="65"/>
      <c r="C76" s="66"/>
      <c r="D76" s="65"/>
      <c r="E76" s="62"/>
    </row>
    <row r="77" spans="1:5" s="38" customFormat="1" ht="15" customHeight="1" x14ac:dyDescent="0.25">
      <c r="A77" s="62"/>
      <c r="B77" s="65"/>
      <c r="C77" s="66"/>
      <c r="D77" s="65"/>
      <c r="E77" s="62"/>
    </row>
    <row r="78" spans="1:5" s="38" customFormat="1" ht="15" customHeight="1" x14ac:dyDescent="0.25">
      <c r="A78" s="62"/>
      <c r="B78" s="65"/>
      <c r="C78" s="66"/>
      <c r="D78" s="65"/>
      <c r="E78" s="62"/>
    </row>
    <row r="79" spans="1:5" s="38" customFormat="1" ht="15" customHeight="1" x14ac:dyDescent="0.25">
      <c r="A79" s="62"/>
      <c r="B79" s="65"/>
      <c r="C79" s="66"/>
      <c r="D79" s="67"/>
      <c r="E79" s="62"/>
    </row>
    <row r="80" spans="1:5" s="38" customFormat="1" ht="15" customHeight="1" x14ac:dyDescent="0.25">
      <c r="A80" s="62"/>
      <c r="B80" s="65"/>
      <c r="C80" s="66"/>
      <c r="D80" s="65"/>
      <c r="E80" s="62"/>
    </row>
    <row r="81" spans="1:5" s="38" customFormat="1" ht="15" customHeight="1" x14ac:dyDescent="0.25">
      <c r="A81" s="62"/>
      <c r="B81" s="65"/>
      <c r="C81" s="66"/>
      <c r="D81" s="65"/>
      <c r="E81" s="62"/>
    </row>
    <row r="82" spans="1:5" s="38" customFormat="1" ht="15" customHeight="1" x14ac:dyDescent="0.25">
      <c r="A82" s="62"/>
      <c r="B82" s="65"/>
      <c r="C82" s="66"/>
      <c r="D82" s="65"/>
      <c r="E82" s="62"/>
    </row>
    <row r="83" spans="1:5" s="38" customFormat="1" ht="15" customHeight="1" x14ac:dyDescent="0.25">
      <c r="A83" s="62"/>
      <c r="B83" s="65"/>
      <c r="C83" s="66"/>
      <c r="D83" s="65"/>
      <c r="E83" s="62"/>
    </row>
    <row r="84" spans="1:5" s="38" customFormat="1" ht="15" customHeight="1" x14ac:dyDescent="0.25">
      <c r="A84" s="62"/>
      <c r="B84" s="67"/>
      <c r="C84" s="68"/>
      <c r="D84" s="67"/>
      <c r="E84" s="62"/>
    </row>
    <row r="85" spans="1:5" s="38" customFormat="1" ht="15" customHeight="1" x14ac:dyDescent="0.25">
      <c r="A85" s="62"/>
      <c r="B85" s="67"/>
      <c r="C85" s="68"/>
      <c r="D85" s="67"/>
      <c r="E85" s="62"/>
    </row>
    <row r="86" spans="1:5" s="38" customFormat="1" ht="15" customHeight="1" x14ac:dyDescent="0.25">
      <c r="A86" s="62"/>
      <c r="B86" s="65"/>
      <c r="C86" s="66"/>
      <c r="D86" s="65"/>
      <c r="E86" s="62"/>
    </row>
    <row r="87" spans="1:5" s="38" customFormat="1" ht="15" customHeight="1" x14ac:dyDescent="0.25">
      <c r="A87" s="62"/>
      <c r="B87" s="65"/>
      <c r="C87" s="66"/>
      <c r="D87" s="65"/>
      <c r="E87" s="62"/>
    </row>
    <row r="88" spans="1:5" s="38" customFormat="1" ht="15" customHeight="1" x14ac:dyDescent="0.25">
      <c r="A88" s="62"/>
      <c r="B88" s="65"/>
      <c r="C88" s="66"/>
      <c r="D88" s="65"/>
      <c r="E88" s="62"/>
    </row>
    <row r="89" spans="1:5" s="38" customFormat="1" ht="15" customHeight="1" x14ac:dyDescent="0.25">
      <c r="A89" s="62"/>
      <c r="B89" s="65"/>
      <c r="C89" s="66"/>
      <c r="D89" s="67"/>
      <c r="E89" s="62"/>
    </row>
    <row r="90" spans="1:5" s="38" customFormat="1" ht="15" customHeight="1" x14ac:dyDescent="0.25">
      <c r="A90" s="62"/>
      <c r="B90" s="65"/>
      <c r="C90" s="66"/>
      <c r="D90" s="67"/>
      <c r="E90" s="62"/>
    </row>
    <row r="91" spans="1:5" s="38" customFormat="1" ht="15" customHeight="1" x14ac:dyDescent="0.25">
      <c r="A91" s="62"/>
      <c r="B91" s="65"/>
      <c r="C91" s="66"/>
      <c r="D91" s="65"/>
      <c r="E91" s="62"/>
    </row>
    <row r="92" spans="1:5" s="38" customFormat="1" ht="15" customHeight="1" x14ac:dyDescent="0.25">
      <c r="A92" s="62"/>
      <c r="B92" s="65"/>
      <c r="C92" s="66"/>
      <c r="D92" s="65"/>
      <c r="E92" s="62"/>
    </row>
    <row r="93" spans="1:5" s="38" customFormat="1" ht="15" customHeight="1" x14ac:dyDescent="0.25">
      <c r="A93" s="62"/>
      <c r="B93" s="65"/>
      <c r="C93" s="66"/>
      <c r="D93" s="65"/>
      <c r="E93" s="62"/>
    </row>
    <row r="94" spans="1:5" s="38" customFormat="1" ht="15" customHeight="1" x14ac:dyDescent="0.25">
      <c r="A94" s="62"/>
      <c r="B94" s="65"/>
      <c r="C94" s="66"/>
      <c r="D94" s="65"/>
      <c r="E94" s="62"/>
    </row>
    <row r="95" spans="1:5" s="38" customFormat="1" ht="15" customHeight="1" x14ac:dyDescent="0.25">
      <c r="A95" s="62"/>
      <c r="B95" s="65"/>
      <c r="C95" s="66"/>
      <c r="D95" s="65"/>
      <c r="E95" s="62"/>
    </row>
    <row r="96" spans="1:5" s="38" customFormat="1" ht="15" customHeight="1" x14ac:dyDescent="0.25">
      <c r="A96" s="62"/>
      <c r="B96" s="65"/>
      <c r="C96" s="66"/>
      <c r="D96" s="65"/>
      <c r="E96" s="62"/>
    </row>
    <row r="97" spans="1:5" s="38" customFormat="1" ht="15" customHeight="1" x14ac:dyDescent="0.25">
      <c r="A97" s="62"/>
      <c r="B97" s="65"/>
      <c r="C97" s="66"/>
      <c r="D97" s="65"/>
      <c r="E97" s="62"/>
    </row>
    <row r="98" spans="1:5" s="38" customFormat="1" ht="15" customHeight="1" x14ac:dyDescent="0.25">
      <c r="A98" s="62"/>
      <c r="B98" s="65"/>
      <c r="C98" s="66"/>
      <c r="D98" s="65"/>
      <c r="E98" s="62"/>
    </row>
    <row r="99" spans="1:5" s="38" customFormat="1" ht="15" customHeight="1" x14ac:dyDescent="0.25">
      <c r="A99" s="62"/>
      <c r="B99" s="65"/>
      <c r="C99" s="66"/>
      <c r="D99" s="65"/>
      <c r="E99" s="62"/>
    </row>
    <row r="100" spans="1:5" s="38" customFormat="1" ht="15" customHeight="1" x14ac:dyDescent="0.25">
      <c r="A100" s="62"/>
      <c r="B100" s="65"/>
      <c r="C100" s="66"/>
      <c r="D100" s="65"/>
      <c r="E100" s="62"/>
    </row>
    <row r="101" spans="1:5" s="38" customFormat="1" ht="15" customHeight="1" x14ac:dyDescent="0.25">
      <c r="A101" s="62"/>
      <c r="B101" s="65"/>
      <c r="C101" s="66"/>
      <c r="D101" s="65"/>
      <c r="E101" s="62"/>
    </row>
    <row r="102" spans="1:5" s="38" customFormat="1" ht="15" customHeight="1" x14ac:dyDescent="0.25">
      <c r="A102" s="62"/>
      <c r="B102" s="65"/>
      <c r="C102" s="66"/>
      <c r="D102" s="65"/>
      <c r="E102" s="62"/>
    </row>
    <row r="103" spans="1:5" s="38" customFormat="1" ht="15" customHeight="1" x14ac:dyDescent="0.25">
      <c r="A103" s="62"/>
      <c r="B103" s="65"/>
      <c r="C103" s="66"/>
      <c r="D103" s="65"/>
      <c r="E103" s="62"/>
    </row>
    <row r="104" spans="1:5" s="38" customFormat="1" ht="15" customHeight="1" x14ac:dyDescent="0.25">
      <c r="A104" s="62"/>
      <c r="B104" s="65"/>
      <c r="C104" s="66"/>
      <c r="D104" s="65"/>
      <c r="E104" s="62"/>
    </row>
    <row r="105" spans="1:5" s="38" customFormat="1" ht="15" customHeight="1" x14ac:dyDescent="0.25">
      <c r="A105" s="62"/>
      <c r="B105" s="65"/>
      <c r="C105" s="66"/>
      <c r="D105" s="65"/>
      <c r="E105" s="62"/>
    </row>
    <row r="106" spans="1:5" s="38" customFormat="1" ht="15" customHeight="1" x14ac:dyDescent="0.25">
      <c r="A106" s="62"/>
      <c r="B106" s="65"/>
      <c r="C106" s="66"/>
      <c r="D106" s="65"/>
      <c r="E106" s="62"/>
    </row>
    <row r="107" spans="1:5" s="38" customFormat="1" ht="15" customHeight="1" x14ac:dyDescent="0.25">
      <c r="A107" s="62"/>
      <c r="B107" s="65"/>
      <c r="C107" s="66"/>
      <c r="D107" s="67"/>
      <c r="E107" s="62"/>
    </row>
    <row r="108" spans="1:5" s="38" customFormat="1" ht="15" customHeight="1" x14ac:dyDescent="0.25">
      <c r="A108" s="62"/>
      <c r="B108" s="65"/>
      <c r="C108" s="66"/>
      <c r="D108" s="65"/>
      <c r="E108" s="62"/>
    </row>
    <row r="109" spans="1:5" s="38" customFormat="1" ht="15" customHeight="1" x14ac:dyDescent="0.25">
      <c r="A109" s="62"/>
      <c r="B109" s="65"/>
      <c r="C109" s="66"/>
      <c r="D109" s="65"/>
      <c r="E109" s="62"/>
    </row>
    <row r="110" spans="1:5" s="38" customFormat="1" ht="15" customHeight="1" x14ac:dyDescent="0.25">
      <c r="A110" s="62"/>
      <c r="B110" s="65"/>
      <c r="C110" s="66"/>
      <c r="D110" s="65"/>
      <c r="E110" s="62"/>
    </row>
    <row r="111" spans="1:5" s="38" customFormat="1" ht="15" customHeight="1" x14ac:dyDescent="0.25">
      <c r="A111" s="62"/>
      <c r="B111" s="65"/>
      <c r="C111" s="66"/>
      <c r="D111" s="65"/>
      <c r="E111" s="62"/>
    </row>
    <row r="112" spans="1:5" s="38" customFormat="1" ht="15" customHeight="1" x14ac:dyDescent="0.25">
      <c r="A112" s="62"/>
      <c r="B112" s="65"/>
      <c r="C112" s="66"/>
      <c r="D112" s="65"/>
      <c r="E112" s="62"/>
    </row>
    <row r="113" spans="1:5" s="38" customFormat="1" ht="15" customHeight="1" x14ac:dyDescent="0.25">
      <c r="A113" s="62"/>
      <c r="B113" s="65"/>
      <c r="C113" s="66"/>
      <c r="D113" s="65"/>
      <c r="E113" s="62"/>
    </row>
    <row r="114" spans="1:5" s="38" customFormat="1" ht="15" customHeight="1" x14ac:dyDescent="0.25">
      <c r="A114" s="62"/>
      <c r="B114" s="65"/>
      <c r="C114" s="66"/>
      <c r="D114" s="65"/>
      <c r="E114" s="62"/>
    </row>
    <row r="115" spans="1:5" s="38" customFormat="1" ht="15" customHeight="1" x14ac:dyDescent="0.25">
      <c r="A115" s="62"/>
      <c r="B115" s="65"/>
      <c r="C115" s="66"/>
      <c r="D115" s="65"/>
      <c r="E115" s="62"/>
    </row>
    <row r="116" spans="1:5" s="38" customFormat="1" ht="15" customHeight="1" x14ac:dyDescent="0.25">
      <c r="A116" s="62"/>
      <c r="B116" s="69"/>
      <c r="C116" s="70"/>
      <c r="D116" s="69"/>
      <c r="E116" s="71"/>
    </row>
    <row r="117" spans="1:5" s="38" customFormat="1" ht="15" customHeight="1" x14ac:dyDescent="0.25">
      <c r="A117" s="62"/>
      <c r="B117" s="65"/>
      <c r="C117" s="66"/>
      <c r="D117" s="65"/>
      <c r="E117" s="62"/>
    </row>
    <row r="118" spans="1:5" s="38" customFormat="1" ht="15" customHeight="1" x14ac:dyDescent="0.25">
      <c r="A118" s="62"/>
      <c r="B118" s="65"/>
      <c r="C118" s="66"/>
      <c r="D118" s="65"/>
      <c r="E118" s="62"/>
    </row>
    <row r="119" spans="1:5" s="38" customFormat="1" ht="15" customHeight="1" x14ac:dyDescent="0.25">
      <c r="A119" s="62"/>
      <c r="B119" s="65"/>
      <c r="C119" s="66"/>
      <c r="D119" s="65"/>
      <c r="E119" s="62"/>
    </row>
    <row r="120" spans="1:5" s="38" customFormat="1" ht="15" customHeight="1" x14ac:dyDescent="0.25">
      <c r="A120" s="62"/>
      <c r="B120" s="65"/>
      <c r="C120" s="66"/>
      <c r="D120" s="65"/>
      <c r="E120" s="62"/>
    </row>
    <row r="121" spans="1:5" s="38" customFormat="1" ht="15" customHeight="1" x14ac:dyDescent="0.25">
      <c r="A121" s="62"/>
      <c r="B121" s="65"/>
      <c r="C121" s="66"/>
      <c r="D121" s="65"/>
      <c r="E121" s="62"/>
    </row>
    <row r="122" spans="1:5" s="38" customFormat="1" ht="15" customHeight="1" x14ac:dyDescent="0.25">
      <c r="A122" s="62"/>
      <c r="B122" s="65"/>
      <c r="C122" s="66"/>
      <c r="D122" s="65"/>
      <c r="E122" s="62"/>
    </row>
    <row r="123" spans="1:5" s="38" customFormat="1" ht="15" customHeight="1" x14ac:dyDescent="0.25">
      <c r="A123" s="62"/>
      <c r="B123" s="65"/>
      <c r="C123" s="66"/>
      <c r="D123" s="65"/>
      <c r="E123" s="62"/>
    </row>
    <row r="124" spans="1:5" s="38" customFormat="1" ht="15" customHeight="1" x14ac:dyDescent="0.25">
      <c r="A124" s="62"/>
      <c r="B124" s="65"/>
      <c r="C124" s="66"/>
      <c r="D124" s="65"/>
      <c r="E124" s="62"/>
    </row>
    <row r="125" spans="1:5" s="38" customFormat="1" ht="15" customHeight="1" x14ac:dyDescent="0.25">
      <c r="A125" s="62"/>
      <c r="B125" s="65"/>
      <c r="C125" s="66"/>
      <c r="D125" s="65"/>
      <c r="E125" s="62"/>
    </row>
    <row r="126" spans="1:5" s="38" customFormat="1" ht="15" customHeight="1" x14ac:dyDescent="0.25">
      <c r="A126" s="62"/>
      <c r="B126" s="65"/>
      <c r="C126" s="66"/>
      <c r="D126" s="65"/>
      <c r="E126" s="62"/>
    </row>
    <row r="127" spans="1:5" s="38" customFormat="1" ht="15" customHeight="1" x14ac:dyDescent="0.25">
      <c r="A127" s="62"/>
      <c r="B127" s="65"/>
      <c r="C127" s="66"/>
      <c r="D127" s="65"/>
      <c r="E127" s="62"/>
    </row>
    <row r="128" spans="1:5" s="38" customFormat="1" ht="15" customHeight="1" x14ac:dyDescent="0.25">
      <c r="A128" s="62"/>
      <c r="B128" s="65"/>
      <c r="C128" s="66"/>
      <c r="D128" s="65"/>
      <c r="E128" s="62"/>
    </row>
    <row r="129" spans="1:5" s="38" customFormat="1" ht="15" customHeight="1" x14ac:dyDescent="0.25">
      <c r="A129" s="62"/>
      <c r="B129" s="65"/>
      <c r="C129" s="66"/>
      <c r="D129" s="65"/>
      <c r="E129" s="62"/>
    </row>
    <row r="130" spans="1:5" s="38" customFormat="1" ht="15" customHeight="1" x14ac:dyDescent="0.25">
      <c r="A130" s="62"/>
      <c r="B130" s="65"/>
      <c r="C130" s="66"/>
      <c r="D130" s="65"/>
      <c r="E130" s="62"/>
    </row>
    <row r="131" spans="1:5" s="38" customFormat="1" ht="15" customHeight="1" x14ac:dyDescent="0.25">
      <c r="A131" s="62"/>
      <c r="B131" s="65"/>
      <c r="C131" s="66"/>
      <c r="D131" s="65"/>
      <c r="E131" s="62"/>
    </row>
    <row r="132" spans="1:5" s="38" customFormat="1" ht="15" customHeight="1" x14ac:dyDescent="0.25">
      <c r="A132" s="62"/>
      <c r="B132" s="65"/>
      <c r="C132" s="66"/>
      <c r="D132" s="65"/>
      <c r="E132" s="62"/>
    </row>
    <row r="133" spans="1:5" s="38" customFormat="1" ht="15" customHeight="1" x14ac:dyDescent="0.25">
      <c r="A133" s="62"/>
      <c r="B133" s="65"/>
      <c r="C133" s="66"/>
      <c r="D133" s="65"/>
      <c r="E133" s="62"/>
    </row>
    <row r="134" spans="1:5" s="38" customFormat="1" ht="15" customHeight="1" x14ac:dyDescent="0.25">
      <c r="A134" s="62"/>
      <c r="B134" s="65"/>
      <c r="C134" s="66"/>
      <c r="D134" s="65"/>
      <c r="E134" s="62"/>
    </row>
    <row r="135" spans="1:5" s="38" customFormat="1" ht="15" customHeight="1" x14ac:dyDescent="0.25">
      <c r="A135" s="62"/>
      <c r="B135" s="65"/>
      <c r="C135" s="66"/>
      <c r="D135" s="65"/>
      <c r="E135" s="62"/>
    </row>
    <row r="136" spans="1:5" s="38" customFormat="1" ht="15" customHeight="1" x14ac:dyDescent="0.25">
      <c r="A136" s="62"/>
      <c r="B136" s="65"/>
      <c r="C136" s="66"/>
      <c r="D136" s="65"/>
      <c r="E136" s="62"/>
    </row>
    <row r="137" spans="1:5" s="38" customFormat="1" ht="15" customHeight="1" x14ac:dyDescent="0.25">
      <c r="A137" s="62"/>
      <c r="B137" s="65"/>
      <c r="C137" s="66"/>
      <c r="D137" s="65"/>
      <c r="E137" s="62"/>
    </row>
    <row r="138" spans="1:5" s="38" customFormat="1" ht="15" customHeight="1" x14ac:dyDescent="0.25">
      <c r="A138" s="62"/>
      <c r="B138" s="65"/>
      <c r="C138" s="66"/>
      <c r="D138" s="65"/>
      <c r="E138" s="62"/>
    </row>
    <row r="139" spans="1:5" s="38" customFormat="1" ht="15" customHeight="1" x14ac:dyDescent="0.25">
      <c r="A139" s="62"/>
      <c r="B139" s="65"/>
      <c r="C139" s="66"/>
      <c r="D139" s="65"/>
      <c r="E139" s="62"/>
    </row>
    <row r="140" spans="1:5" s="38" customFormat="1" ht="15" customHeight="1" x14ac:dyDescent="0.25">
      <c r="A140" s="62"/>
      <c r="B140" s="65"/>
      <c r="C140" s="66"/>
      <c r="D140" s="65"/>
      <c r="E140" s="62"/>
    </row>
    <row r="141" spans="1:5" s="38" customFormat="1" ht="15" customHeight="1" x14ac:dyDescent="0.25">
      <c r="A141" s="62"/>
      <c r="B141" s="65"/>
      <c r="C141" s="66"/>
      <c r="D141" s="65"/>
      <c r="E141" s="62"/>
    </row>
    <row r="142" spans="1:5" s="38" customFormat="1" ht="15" customHeight="1" x14ac:dyDescent="0.25">
      <c r="A142" s="62"/>
      <c r="B142" s="65"/>
      <c r="C142" s="66"/>
      <c r="D142" s="65"/>
      <c r="E142" s="62"/>
    </row>
    <row r="143" spans="1:5" s="38" customFormat="1" ht="15" customHeight="1" x14ac:dyDescent="0.25">
      <c r="A143" s="62"/>
      <c r="B143" s="65"/>
      <c r="C143" s="66"/>
      <c r="D143" s="65"/>
      <c r="E143" s="62"/>
    </row>
    <row r="144" spans="1:5" s="38" customFormat="1" ht="15" customHeight="1" x14ac:dyDescent="0.25">
      <c r="A144" s="62"/>
      <c r="B144" s="65"/>
      <c r="C144" s="66"/>
      <c r="D144" s="65"/>
      <c r="E144" s="62"/>
    </row>
    <row r="145" spans="1:5" s="38" customFormat="1" ht="15" customHeight="1" x14ac:dyDescent="0.25">
      <c r="A145" s="62"/>
      <c r="B145" s="65"/>
      <c r="C145" s="66"/>
      <c r="D145" s="65"/>
      <c r="E145" s="62"/>
    </row>
    <row r="146" spans="1:5" s="38" customFormat="1" ht="15" customHeight="1" x14ac:dyDescent="0.25">
      <c r="A146" s="62"/>
      <c r="B146" s="65"/>
      <c r="C146" s="66"/>
      <c r="D146" s="65"/>
      <c r="E146" s="62"/>
    </row>
    <row r="147" spans="1:5" s="38" customFormat="1" ht="15" customHeight="1" x14ac:dyDescent="0.25">
      <c r="A147" s="62"/>
      <c r="B147" s="65"/>
      <c r="C147" s="66"/>
      <c r="D147" s="65"/>
      <c r="E147" s="62"/>
    </row>
    <row r="148" spans="1:5" s="38" customFormat="1" ht="15" customHeight="1" x14ac:dyDescent="0.25">
      <c r="A148" s="62"/>
      <c r="B148" s="65"/>
      <c r="C148" s="66"/>
      <c r="D148" s="65"/>
      <c r="E148" s="62"/>
    </row>
    <row r="149" spans="1:5" s="38" customFormat="1" ht="15" customHeight="1" x14ac:dyDescent="0.25">
      <c r="A149" s="62"/>
      <c r="B149" s="65"/>
      <c r="C149" s="66"/>
      <c r="D149" s="65"/>
      <c r="E149" s="62"/>
    </row>
    <row r="150" spans="1:5" s="38" customFormat="1" ht="15" customHeight="1" x14ac:dyDescent="0.25">
      <c r="A150" s="62"/>
      <c r="B150" s="65"/>
      <c r="C150" s="66"/>
      <c r="D150" s="65"/>
      <c r="E150" s="62"/>
    </row>
    <row r="151" spans="1:5" s="38" customFormat="1" ht="15" customHeight="1" x14ac:dyDescent="0.25">
      <c r="A151" s="62"/>
      <c r="B151" s="65"/>
      <c r="C151" s="66"/>
      <c r="D151" s="65"/>
      <c r="E151" s="62"/>
    </row>
    <row r="152" spans="1:5" s="38" customFormat="1" ht="15" customHeight="1" x14ac:dyDescent="0.25">
      <c r="A152" s="62"/>
      <c r="B152" s="65"/>
      <c r="C152" s="66"/>
      <c r="D152" s="67"/>
      <c r="E152" s="62"/>
    </row>
    <row r="153" spans="1:5" s="38" customFormat="1" ht="15" customHeight="1" x14ac:dyDescent="0.25">
      <c r="A153" s="62"/>
      <c r="B153" s="65"/>
      <c r="C153" s="66"/>
      <c r="D153" s="65"/>
      <c r="E153" s="62"/>
    </row>
    <row r="154" spans="1:5" s="38" customFormat="1" ht="15" customHeight="1" x14ac:dyDescent="0.25">
      <c r="A154" s="62"/>
      <c r="B154" s="65"/>
      <c r="C154" s="66"/>
      <c r="D154" s="65"/>
      <c r="E154" s="62"/>
    </row>
    <row r="155" spans="1:5" s="38" customFormat="1" ht="15" customHeight="1" x14ac:dyDescent="0.25">
      <c r="A155" s="62"/>
      <c r="B155" s="65"/>
      <c r="C155" s="66"/>
      <c r="D155" s="65"/>
      <c r="E155" s="62"/>
    </row>
    <row r="156" spans="1:5" s="38" customFormat="1" ht="15" customHeight="1" x14ac:dyDescent="0.25">
      <c r="A156" s="62"/>
      <c r="B156" s="65"/>
      <c r="C156" s="66"/>
      <c r="D156" s="65"/>
      <c r="E156" s="62"/>
    </row>
    <row r="157" spans="1:5" s="38" customFormat="1" ht="15" customHeight="1" x14ac:dyDescent="0.25">
      <c r="A157" s="62"/>
      <c r="B157" s="65"/>
      <c r="C157" s="66"/>
      <c r="D157" s="67"/>
      <c r="E157" s="62"/>
    </row>
    <row r="158" spans="1:5" s="38" customFormat="1" ht="15" customHeight="1" x14ac:dyDescent="0.25">
      <c r="A158" s="62"/>
      <c r="B158" s="65"/>
      <c r="C158" s="66"/>
      <c r="D158" s="67"/>
      <c r="E158" s="62"/>
    </row>
    <row r="159" spans="1:5" s="38" customFormat="1" ht="15" customHeight="1" x14ac:dyDescent="0.25">
      <c r="A159" s="62"/>
      <c r="B159" s="67"/>
      <c r="C159" s="68"/>
      <c r="D159" s="67"/>
      <c r="E159" s="62"/>
    </row>
    <row r="160" spans="1:5" s="38" customFormat="1" ht="15" customHeight="1" x14ac:dyDescent="0.25">
      <c r="A160" s="62"/>
      <c r="B160" s="67"/>
      <c r="C160" s="68"/>
      <c r="D160" s="67"/>
      <c r="E160" s="62"/>
    </row>
    <row r="161" spans="1:5" s="38" customFormat="1" ht="15" customHeight="1" x14ac:dyDescent="0.25">
      <c r="A161" s="62"/>
      <c r="B161" s="65"/>
      <c r="C161" s="66"/>
      <c r="D161" s="65"/>
      <c r="E161" s="62"/>
    </row>
    <row r="162" spans="1:5" s="38" customFormat="1" ht="15" customHeight="1" x14ac:dyDescent="0.25">
      <c r="A162" s="62"/>
      <c r="B162" s="65"/>
      <c r="C162" s="66"/>
      <c r="D162" s="65"/>
      <c r="E162" s="62"/>
    </row>
    <row r="163" spans="1:5" s="38" customFormat="1" ht="15" customHeight="1" x14ac:dyDescent="0.25">
      <c r="A163" s="62"/>
      <c r="B163" s="65"/>
      <c r="C163" s="66"/>
      <c r="D163" s="65"/>
      <c r="E163" s="62"/>
    </row>
    <row r="164" spans="1:5" s="38" customFormat="1" ht="15" customHeight="1" x14ac:dyDescent="0.25">
      <c r="A164" s="62"/>
      <c r="B164" s="65"/>
      <c r="C164" s="66"/>
      <c r="D164" s="65"/>
      <c r="E164" s="62"/>
    </row>
    <row r="165" spans="1:5" s="38" customFormat="1" ht="15" customHeight="1" x14ac:dyDescent="0.25">
      <c r="A165" s="62"/>
      <c r="B165" s="65"/>
      <c r="C165" s="66"/>
      <c r="D165" s="65"/>
      <c r="E165" s="62"/>
    </row>
    <row r="166" spans="1:5" s="38" customFormat="1" ht="15" customHeight="1" x14ac:dyDescent="0.25">
      <c r="A166" s="62"/>
      <c r="B166" s="65"/>
      <c r="C166" s="66"/>
      <c r="D166" s="67"/>
      <c r="E166" s="62"/>
    </row>
    <row r="167" spans="1:5" s="38" customFormat="1" ht="15" customHeight="1" x14ac:dyDescent="0.25">
      <c r="A167" s="62"/>
      <c r="B167" s="65"/>
      <c r="C167" s="66"/>
      <c r="D167" s="65"/>
      <c r="E167" s="62"/>
    </row>
    <row r="168" spans="1:5" s="38" customFormat="1" ht="15" customHeight="1" x14ac:dyDescent="0.25">
      <c r="A168" s="62"/>
      <c r="B168" s="65"/>
      <c r="C168" s="66"/>
      <c r="D168" s="65"/>
      <c r="E168" s="62"/>
    </row>
    <row r="169" spans="1:5" s="38" customFormat="1" ht="15" customHeight="1" x14ac:dyDescent="0.25">
      <c r="A169" s="62"/>
      <c r="B169" s="65"/>
      <c r="C169" s="66"/>
      <c r="D169" s="65"/>
      <c r="E169" s="62"/>
    </row>
    <row r="170" spans="1:5" s="38" customFormat="1" ht="15" customHeight="1" x14ac:dyDescent="0.25">
      <c r="A170" s="62"/>
      <c r="B170" s="65"/>
      <c r="C170" s="66"/>
      <c r="D170" s="65"/>
      <c r="E170" s="62"/>
    </row>
    <row r="171" spans="1:5" s="38" customFormat="1" ht="15" customHeight="1" x14ac:dyDescent="0.25">
      <c r="A171" s="62"/>
      <c r="B171" s="65"/>
      <c r="C171" s="66"/>
      <c r="D171" s="65"/>
      <c r="E171" s="62"/>
    </row>
    <row r="172" spans="1:5" s="38" customFormat="1" ht="15" customHeight="1" x14ac:dyDescent="0.25">
      <c r="A172" s="62"/>
      <c r="B172" s="65"/>
      <c r="C172" s="66"/>
      <c r="D172" s="65"/>
      <c r="E172" s="62"/>
    </row>
    <row r="173" spans="1:5" s="38" customFormat="1" ht="15" customHeight="1" x14ac:dyDescent="0.25">
      <c r="A173" s="62"/>
      <c r="B173" s="65"/>
      <c r="C173" s="66"/>
      <c r="D173" s="65"/>
      <c r="E173" s="62"/>
    </row>
    <row r="174" spans="1:5" s="38" customFormat="1" ht="15" customHeight="1" x14ac:dyDescent="0.25">
      <c r="A174" s="62"/>
      <c r="B174" s="65"/>
      <c r="C174" s="66"/>
      <c r="D174" s="65"/>
      <c r="E174" s="62"/>
    </row>
    <row r="175" spans="1:5" s="38" customFormat="1" ht="15" customHeight="1" x14ac:dyDescent="0.25">
      <c r="A175" s="62"/>
      <c r="B175" s="65"/>
      <c r="C175" s="66"/>
      <c r="D175" s="65"/>
      <c r="E175" s="62"/>
    </row>
    <row r="176" spans="1:5" s="38" customFormat="1" ht="15" customHeight="1" x14ac:dyDescent="0.25">
      <c r="A176" s="62"/>
      <c r="B176" s="65"/>
      <c r="C176" s="66"/>
      <c r="D176" s="65"/>
      <c r="E176" s="62"/>
    </row>
    <row r="177" spans="1:5" s="38" customFormat="1" ht="15" customHeight="1" x14ac:dyDescent="0.25">
      <c r="A177" s="62"/>
      <c r="B177" s="65"/>
      <c r="C177" s="66"/>
      <c r="D177" s="65"/>
      <c r="E177" s="62"/>
    </row>
    <row r="178" spans="1:5" s="38" customFormat="1" ht="15" customHeight="1" x14ac:dyDescent="0.25">
      <c r="A178" s="62"/>
      <c r="B178" s="65"/>
      <c r="C178" s="66"/>
      <c r="D178" s="65"/>
      <c r="E178" s="62"/>
    </row>
    <row r="179" spans="1:5" s="38" customFormat="1" ht="15" customHeight="1" x14ac:dyDescent="0.25">
      <c r="A179" s="62"/>
      <c r="B179" s="65"/>
      <c r="C179" s="66"/>
      <c r="D179" s="65"/>
      <c r="E179" s="62"/>
    </row>
    <row r="180" spans="1:5" s="38" customFormat="1" ht="15" customHeight="1" x14ac:dyDescent="0.25">
      <c r="A180" s="62"/>
      <c r="B180" s="65"/>
      <c r="C180" s="66"/>
      <c r="D180" s="65"/>
      <c r="E180" s="62"/>
    </row>
    <row r="181" spans="1:5" s="38" customFormat="1" ht="15" customHeight="1" x14ac:dyDescent="0.25">
      <c r="A181" s="62"/>
      <c r="B181" s="65"/>
      <c r="C181" s="66"/>
      <c r="D181" s="65"/>
      <c r="E181" s="62"/>
    </row>
    <row r="182" spans="1:5" s="38" customFormat="1" ht="15" customHeight="1" x14ac:dyDescent="0.25">
      <c r="A182" s="62"/>
      <c r="B182" s="65"/>
      <c r="C182" s="66"/>
      <c r="D182" s="65"/>
      <c r="E182" s="62"/>
    </row>
    <row r="183" spans="1:5" s="38" customFormat="1" ht="15" customHeight="1" x14ac:dyDescent="0.25">
      <c r="A183" s="62"/>
      <c r="B183" s="65"/>
      <c r="C183" s="66"/>
      <c r="D183" s="65"/>
      <c r="E183" s="62"/>
    </row>
    <row r="184" spans="1:5" s="38" customFormat="1" ht="15" customHeight="1" x14ac:dyDescent="0.25">
      <c r="A184" s="62"/>
      <c r="B184" s="65"/>
      <c r="C184" s="66"/>
      <c r="D184" s="65"/>
      <c r="E184" s="62"/>
    </row>
    <row r="185" spans="1:5" s="38" customFormat="1" ht="15" customHeight="1" x14ac:dyDescent="0.25">
      <c r="A185" s="62"/>
      <c r="B185" s="65"/>
      <c r="C185" s="66"/>
      <c r="D185" s="65"/>
      <c r="E185" s="62"/>
    </row>
    <row r="186" spans="1:5" s="38" customFormat="1" ht="15" customHeight="1" x14ac:dyDescent="0.25">
      <c r="A186" s="62"/>
      <c r="B186" s="65"/>
      <c r="C186" s="66"/>
      <c r="D186" s="67"/>
      <c r="E186" s="62"/>
    </row>
    <row r="187" spans="1:5" s="38" customFormat="1" ht="15" customHeight="1" x14ac:dyDescent="0.25">
      <c r="A187" s="62"/>
      <c r="B187" s="65"/>
      <c r="C187" s="66"/>
      <c r="D187" s="65"/>
      <c r="E187" s="62"/>
    </row>
    <row r="188" spans="1:5" s="38" customFormat="1" ht="15" customHeight="1" x14ac:dyDescent="0.25">
      <c r="A188" s="62"/>
      <c r="B188" s="65"/>
      <c r="C188" s="66"/>
      <c r="D188" s="65"/>
      <c r="E188" s="62"/>
    </row>
    <row r="189" spans="1:5" s="38" customFormat="1" ht="15" customHeight="1" x14ac:dyDescent="0.25">
      <c r="A189" s="62"/>
      <c r="B189" s="65"/>
      <c r="C189" s="66"/>
      <c r="D189" s="65"/>
      <c r="E189" s="62"/>
    </row>
    <row r="190" spans="1:5" s="38" customFormat="1" ht="15" customHeight="1" x14ac:dyDescent="0.25">
      <c r="A190" s="62"/>
      <c r="B190" s="65"/>
      <c r="C190" s="66"/>
      <c r="D190" s="65"/>
      <c r="E190" s="62"/>
    </row>
    <row r="191" spans="1:5" s="38" customFormat="1" ht="15" customHeight="1" x14ac:dyDescent="0.25">
      <c r="A191" s="62"/>
      <c r="B191" s="65"/>
      <c r="C191" s="66"/>
      <c r="D191" s="65"/>
      <c r="E191" s="62"/>
    </row>
    <row r="192" spans="1:5" s="38" customFormat="1" ht="15" customHeight="1" x14ac:dyDescent="0.25">
      <c r="A192" s="62"/>
      <c r="B192" s="65"/>
      <c r="C192" s="66"/>
      <c r="D192" s="65"/>
      <c r="E192" s="62"/>
    </row>
    <row r="193" spans="1:5" s="38" customFormat="1" ht="15" customHeight="1" x14ac:dyDescent="0.25">
      <c r="A193" s="62"/>
      <c r="B193" s="65"/>
      <c r="C193" s="66"/>
      <c r="D193" s="65"/>
      <c r="E193" s="62"/>
    </row>
    <row r="194" spans="1:5" s="38" customFormat="1" ht="15" customHeight="1" x14ac:dyDescent="0.25">
      <c r="A194" s="62"/>
      <c r="B194" s="65"/>
      <c r="C194" s="66"/>
      <c r="D194" s="67"/>
      <c r="E194" s="62"/>
    </row>
    <row r="195" spans="1:5" s="38" customFormat="1" ht="15" customHeight="1" x14ac:dyDescent="0.25">
      <c r="A195" s="62"/>
      <c r="B195" s="65"/>
      <c r="C195" s="66"/>
      <c r="D195" s="65"/>
      <c r="E195" s="62"/>
    </row>
    <row r="196" spans="1:5" s="38" customFormat="1" ht="15" customHeight="1" x14ac:dyDescent="0.25">
      <c r="A196" s="62"/>
      <c r="B196" s="65"/>
      <c r="C196" s="66"/>
      <c r="D196" s="65"/>
      <c r="E196" s="62"/>
    </row>
    <row r="197" spans="1:5" s="38" customFormat="1" ht="15" customHeight="1" x14ac:dyDescent="0.25">
      <c r="A197" s="62"/>
      <c r="B197" s="65"/>
      <c r="C197" s="66"/>
      <c r="D197" s="65"/>
      <c r="E197" s="62"/>
    </row>
    <row r="198" spans="1:5" s="38" customFormat="1" ht="15" customHeight="1" x14ac:dyDescent="0.25">
      <c r="A198" s="62"/>
      <c r="B198" s="65"/>
      <c r="C198" s="66"/>
      <c r="D198" s="67"/>
      <c r="E198" s="62"/>
    </row>
    <row r="199" spans="1:5" s="38" customFormat="1" ht="15" customHeight="1" x14ac:dyDescent="0.25">
      <c r="A199" s="62"/>
      <c r="B199" s="65"/>
      <c r="C199" s="66"/>
      <c r="D199" s="65"/>
      <c r="E199" s="62"/>
    </row>
    <row r="200" spans="1:5" s="38" customFormat="1" ht="15" customHeight="1" x14ac:dyDescent="0.25">
      <c r="A200" s="62"/>
      <c r="B200" s="65"/>
      <c r="C200" s="66"/>
      <c r="D200" s="65"/>
      <c r="E200" s="62"/>
    </row>
    <row r="201" spans="1:5" s="38" customFormat="1" ht="15" customHeight="1" x14ac:dyDescent="0.25">
      <c r="A201" s="62"/>
      <c r="B201" s="65"/>
      <c r="C201" s="66"/>
      <c r="D201" s="65"/>
      <c r="E201" s="62"/>
    </row>
    <row r="202" spans="1:5" s="38" customFormat="1" ht="15" customHeight="1" x14ac:dyDescent="0.25">
      <c r="A202" s="62"/>
      <c r="B202" s="65"/>
      <c r="C202" s="66"/>
      <c r="D202" s="65"/>
      <c r="E202" s="62"/>
    </row>
    <row r="203" spans="1:5" s="38" customFormat="1" ht="15" customHeight="1" x14ac:dyDescent="0.25">
      <c r="A203" s="62"/>
      <c r="B203" s="65"/>
      <c r="C203" s="66"/>
      <c r="D203" s="65"/>
      <c r="E203" s="62"/>
    </row>
    <row r="204" spans="1:5" s="38" customFormat="1" ht="15" customHeight="1" x14ac:dyDescent="0.25">
      <c r="A204" s="62"/>
      <c r="B204" s="65"/>
      <c r="C204" s="66"/>
      <c r="D204" s="65"/>
      <c r="E204" s="62"/>
    </row>
    <row r="205" spans="1:5" s="38" customFormat="1" ht="15" customHeight="1" x14ac:dyDescent="0.25">
      <c r="A205" s="62"/>
      <c r="B205" s="65"/>
      <c r="C205" s="66"/>
      <c r="D205" s="65"/>
      <c r="E205" s="62"/>
    </row>
    <row r="206" spans="1:5" s="38" customFormat="1" ht="15" customHeight="1" x14ac:dyDescent="0.25">
      <c r="A206" s="62"/>
      <c r="B206" s="65"/>
      <c r="C206" s="66"/>
      <c r="D206" s="65"/>
      <c r="E206" s="62"/>
    </row>
    <row r="207" spans="1:5" s="38" customFormat="1" ht="15" customHeight="1" x14ac:dyDescent="0.25">
      <c r="A207" s="62"/>
      <c r="B207" s="65"/>
      <c r="C207" s="66"/>
      <c r="D207" s="65"/>
      <c r="E207" s="62"/>
    </row>
    <row r="208" spans="1:5" s="38" customFormat="1" ht="15" customHeight="1" x14ac:dyDescent="0.25">
      <c r="A208" s="62"/>
      <c r="B208" s="65"/>
      <c r="C208" s="66"/>
      <c r="D208" s="65"/>
      <c r="E208" s="62"/>
    </row>
    <row r="209" spans="1:5" s="38" customFormat="1" ht="15" customHeight="1" x14ac:dyDescent="0.25">
      <c r="A209" s="62"/>
      <c r="B209" s="65"/>
      <c r="C209" s="66"/>
      <c r="D209" s="65"/>
      <c r="E209" s="62"/>
    </row>
    <row r="210" spans="1:5" s="38" customFormat="1" ht="15" customHeight="1" x14ac:dyDescent="0.25">
      <c r="A210" s="62"/>
      <c r="B210" s="65"/>
      <c r="C210" s="66"/>
      <c r="D210" s="65"/>
      <c r="E210" s="62"/>
    </row>
    <row r="211" spans="1:5" s="38" customFormat="1" ht="15" customHeight="1" x14ac:dyDescent="0.25">
      <c r="A211" s="62"/>
      <c r="B211" s="65"/>
      <c r="C211" s="66"/>
      <c r="D211" s="65"/>
      <c r="E211" s="62"/>
    </row>
    <row r="212" spans="1:5" s="38" customFormat="1" ht="15" customHeight="1" x14ac:dyDescent="0.25">
      <c r="A212" s="62"/>
      <c r="B212" s="65"/>
      <c r="C212" s="66"/>
      <c r="D212" s="65"/>
      <c r="E212" s="62"/>
    </row>
    <row r="213" spans="1:5" s="38" customFormat="1" ht="15" customHeight="1" x14ac:dyDescent="0.25">
      <c r="A213" s="62"/>
      <c r="B213" s="65"/>
      <c r="C213" s="66"/>
      <c r="D213" s="65"/>
      <c r="E213" s="62"/>
    </row>
    <row r="214" spans="1:5" s="38" customFormat="1" ht="15" customHeight="1" x14ac:dyDescent="0.25">
      <c r="A214" s="62"/>
      <c r="B214" s="65"/>
      <c r="C214" s="66"/>
      <c r="D214" s="65"/>
      <c r="E214" s="62"/>
    </row>
    <row r="215" spans="1:5" s="38" customFormat="1" ht="15" customHeight="1" x14ac:dyDescent="0.25">
      <c r="A215" s="62"/>
      <c r="B215" s="65"/>
      <c r="C215" s="66"/>
      <c r="D215" s="65"/>
      <c r="E215" s="62"/>
    </row>
    <row r="216" spans="1:5" s="38" customFormat="1" ht="15" customHeight="1" x14ac:dyDescent="0.25">
      <c r="A216" s="62"/>
      <c r="B216" s="65"/>
      <c r="C216" s="66"/>
      <c r="D216" s="65"/>
      <c r="E216" s="62"/>
    </row>
    <row r="217" spans="1:5" s="38" customFormat="1" ht="15" customHeight="1" x14ac:dyDescent="0.25">
      <c r="A217" s="62"/>
      <c r="B217" s="65"/>
      <c r="C217" s="66"/>
      <c r="D217" s="65"/>
      <c r="E217" s="62"/>
    </row>
    <row r="218" spans="1:5" s="38" customFormat="1" ht="15" customHeight="1" x14ac:dyDescent="0.25">
      <c r="A218" s="62"/>
      <c r="B218" s="65"/>
      <c r="C218" s="66"/>
      <c r="D218" s="65"/>
      <c r="E218" s="62"/>
    </row>
    <row r="219" spans="1:5" s="38" customFormat="1" ht="15" customHeight="1" x14ac:dyDescent="0.25">
      <c r="A219" s="62"/>
      <c r="B219" s="65"/>
      <c r="C219" s="66"/>
      <c r="D219" s="65"/>
      <c r="E219" s="62"/>
    </row>
    <row r="220" spans="1:5" s="38" customFormat="1" ht="15" customHeight="1" x14ac:dyDescent="0.25">
      <c r="A220" s="62"/>
      <c r="B220" s="65"/>
      <c r="C220" s="66"/>
      <c r="D220" s="65"/>
      <c r="E220" s="62"/>
    </row>
    <row r="221" spans="1:5" s="38" customFormat="1" ht="15" customHeight="1" x14ac:dyDescent="0.25">
      <c r="A221" s="62"/>
      <c r="B221" s="65"/>
      <c r="C221" s="66"/>
      <c r="D221" s="65"/>
      <c r="E221" s="62"/>
    </row>
    <row r="222" spans="1:5" s="38" customFormat="1" ht="15" customHeight="1" x14ac:dyDescent="0.25">
      <c r="A222" s="62"/>
      <c r="B222" s="65"/>
      <c r="C222" s="66"/>
      <c r="D222" s="65"/>
      <c r="E222" s="62"/>
    </row>
    <row r="223" spans="1:5" s="38" customFormat="1" ht="15" customHeight="1" x14ac:dyDescent="0.25">
      <c r="A223" s="62"/>
      <c r="B223" s="65"/>
      <c r="C223" s="66"/>
      <c r="D223" s="67"/>
      <c r="E223" s="62"/>
    </row>
    <row r="224" spans="1:5" s="38" customFormat="1" ht="15" customHeight="1" x14ac:dyDescent="0.25">
      <c r="A224" s="62"/>
      <c r="B224" s="65"/>
      <c r="C224" s="66"/>
      <c r="D224" s="65"/>
      <c r="E224" s="62"/>
    </row>
    <row r="225" spans="1:5" s="38" customFormat="1" ht="15" customHeight="1" x14ac:dyDescent="0.25">
      <c r="A225" s="62"/>
      <c r="B225" s="65"/>
      <c r="C225" s="66"/>
      <c r="D225" s="65"/>
      <c r="E225" s="62"/>
    </row>
    <row r="226" spans="1:5" s="38" customFormat="1" ht="15" customHeight="1" x14ac:dyDescent="0.25">
      <c r="A226" s="62"/>
      <c r="B226" s="65"/>
      <c r="C226" s="66"/>
      <c r="D226" s="65"/>
      <c r="E226" s="62"/>
    </row>
    <row r="227" spans="1:5" s="38" customFormat="1" ht="15" customHeight="1" x14ac:dyDescent="0.25">
      <c r="A227" s="62"/>
      <c r="B227" s="72"/>
      <c r="C227" s="73"/>
      <c r="D227" s="72"/>
      <c r="E227" s="74"/>
    </row>
    <row r="228" spans="1:5" s="38" customFormat="1" ht="15" customHeight="1" x14ac:dyDescent="0.25">
      <c r="A228" s="62"/>
      <c r="B228" s="65"/>
      <c r="C228" s="66"/>
      <c r="D228" s="65"/>
      <c r="E228" s="62"/>
    </row>
    <row r="229" spans="1:5" s="38" customFormat="1" ht="15" customHeight="1" x14ac:dyDescent="0.25">
      <c r="A229" s="62"/>
      <c r="B229" s="65"/>
      <c r="C229" s="66"/>
      <c r="D229" s="65"/>
      <c r="E229" s="62"/>
    </row>
    <row r="230" spans="1:5" s="38" customFormat="1" ht="15" customHeight="1" x14ac:dyDescent="0.25">
      <c r="A230" s="62"/>
      <c r="B230" s="65"/>
      <c r="C230" s="66"/>
      <c r="D230" s="65"/>
      <c r="E230" s="62"/>
    </row>
    <row r="231" spans="1:5" s="61" customFormat="1" ht="15" customHeight="1" x14ac:dyDescent="0.25">
      <c r="A231" s="62"/>
      <c r="B231" s="65"/>
      <c r="C231" s="66"/>
      <c r="D231" s="65"/>
      <c r="E231" s="62"/>
    </row>
    <row r="232" spans="1:5" s="61" customFormat="1" ht="15" customHeight="1" x14ac:dyDescent="0.25">
      <c r="A232" s="62"/>
      <c r="B232" s="65"/>
      <c r="C232" s="66"/>
      <c r="D232" s="65"/>
      <c r="E232" s="62"/>
    </row>
    <row r="233" spans="1:5" s="61" customFormat="1" ht="15" customHeight="1" x14ac:dyDescent="0.25">
      <c r="A233" s="62"/>
      <c r="B233" s="65"/>
      <c r="C233" s="66"/>
      <c r="D233" s="65"/>
      <c r="E233" s="62"/>
    </row>
    <row r="234" spans="1:5" s="61" customFormat="1" ht="15" customHeight="1" x14ac:dyDescent="0.25">
      <c r="A234" s="62"/>
      <c r="B234" s="67"/>
      <c r="C234" s="68"/>
      <c r="D234" s="67"/>
      <c r="E234" s="62"/>
    </row>
    <row r="235" spans="1:5" s="61" customFormat="1" ht="15" customHeight="1" x14ac:dyDescent="0.25">
      <c r="A235" s="62"/>
      <c r="B235" s="65"/>
      <c r="C235" s="66"/>
      <c r="D235" s="65"/>
      <c r="E235" s="62"/>
    </row>
    <row r="236" spans="1:5" s="61" customFormat="1" ht="15" customHeight="1" x14ac:dyDescent="0.25">
      <c r="A236" s="62"/>
      <c r="B236" s="65"/>
      <c r="C236" s="66"/>
      <c r="D236" s="65"/>
      <c r="E236" s="62"/>
    </row>
    <row r="237" spans="1:5" s="61" customFormat="1" ht="15" customHeight="1" x14ac:dyDescent="0.25">
      <c r="A237" s="62"/>
      <c r="B237" s="65"/>
      <c r="C237" s="66"/>
      <c r="D237" s="65"/>
      <c r="E237" s="62"/>
    </row>
    <row r="238" spans="1:5" s="61" customFormat="1" ht="15" customHeight="1" x14ac:dyDescent="0.25">
      <c r="A238" s="62"/>
      <c r="B238" s="65"/>
      <c r="C238" s="66"/>
      <c r="D238" s="65"/>
      <c r="E238" s="62"/>
    </row>
    <row r="239" spans="1:5" s="61" customFormat="1" ht="15" customHeight="1" x14ac:dyDescent="0.25">
      <c r="A239" s="62"/>
      <c r="B239" s="65"/>
      <c r="C239" s="66"/>
      <c r="D239" s="65"/>
      <c r="E239" s="62"/>
    </row>
    <row r="240" spans="1:5" s="61" customFormat="1" ht="15" customHeight="1" x14ac:dyDescent="0.25">
      <c r="A240" s="62"/>
      <c r="B240" s="65"/>
      <c r="C240" s="66"/>
      <c r="D240" s="65"/>
      <c r="E240" s="62"/>
    </row>
    <row r="241" spans="1:5" s="61" customFormat="1" ht="15" customHeight="1" x14ac:dyDescent="0.25">
      <c r="A241" s="62"/>
      <c r="B241" s="65"/>
      <c r="C241" s="66"/>
      <c r="D241" s="65"/>
      <c r="E241" s="62"/>
    </row>
    <row r="242" spans="1:5" s="61" customFormat="1" ht="15" customHeight="1" x14ac:dyDescent="0.25">
      <c r="A242" s="62"/>
      <c r="B242" s="65"/>
      <c r="C242" s="66"/>
      <c r="D242" s="65"/>
      <c r="E242" s="62"/>
    </row>
    <row r="243" spans="1:5" s="61" customFormat="1" ht="15" customHeight="1" x14ac:dyDescent="0.25">
      <c r="A243" s="62"/>
      <c r="B243" s="65"/>
      <c r="C243" s="66"/>
      <c r="D243" s="65"/>
      <c r="E243" s="62"/>
    </row>
    <row r="244" spans="1:5" s="61" customFormat="1" ht="15" customHeight="1" x14ac:dyDescent="0.25">
      <c r="A244" s="62"/>
      <c r="B244" s="65"/>
      <c r="C244" s="66"/>
      <c r="D244" s="65"/>
      <c r="E244" s="62"/>
    </row>
    <row r="245" spans="1:5" s="61" customFormat="1" ht="15" customHeight="1" x14ac:dyDescent="0.25">
      <c r="A245" s="62"/>
      <c r="B245" s="65"/>
      <c r="C245" s="66"/>
      <c r="D245" s="65"/>
      <c r="E245" s="62"/>
    </row>
    <row r="246" spans="1:5" s="61" customFormat="1" ht="15" customHeight="1" x14ac:dyDescent="0.25">
      <c r="A246" s="62"/>
      <c r="B246" s="65"/>
      <c r="C246" s="66"/>
      <c r="D246" s="65"/>
      <c r="E246" s="62"/>
    </row>
    <row r="247" spans="1:5" s="61" customFormat="1" ht="15" customHeight="1" x14ac:dyDescent="0.25">
      <c r="A247" s="62"/>
      <c r="B247" s="65"/>
      <c r="C247" s="66"/>
      <c r="D247" s="65"/>
      <c r="E247" s="62"/>
    </row>
    <row r="248" spans="1:5" s="61" customFormat="1" ht="15" customHeight="1" x14ac:dyDescent="0.25">
      <c r="A248" s="62"/>
      <c r="B248" s="65"/>
      <c r="C248" s="66"/>
      <c r="D248" s="65"/>
      <c r="E248" s="62"/>
    </row>
    <row r="249" spans="1:5" s="61" customFormat="1" ht="15" customHeight="1" x14ac:dyDescent="0.25">
      <c r="A249" s="62"/>
      <c r="B249" s="65"/>
      <c r="C249" s="66"/>
      <c r="D249" s="65"/>
      <c r="E249" s="62"/>
    </row>
    <row r="250" spans="1:5" s="61" customFormat="1" ht="15" customHeight="1" x14ac:dyDescent="0.25">
      <c r="A250" s="62"/>
      <c r="B250" s="65"/>
      <c r="C250" s="66"/>
      <c r="D250" s="65"/>
      <c r="E250" s="62"/>
    </row>
    <row r="251" spans="1:5" s="61" customFormat="1" ht="15" customHeight="1" x14ac:dyDescent="0.25">
      <c r="A251" s="62"/>
      <c r="B251" s="65"/>
      <c r="C251" s="66"/>
      <c r="D251" s="65"/>
      <c r="E251" s="62"/>
    </row>
    <row r="252" spans="1:5" s="61" customFormat="1" ht="15" customHeight="1" x14ac:dyDescent="0.25">
      <c r="A252" s="62"/>
      <c r="B252" s="65"/>
      <c r="C252" s="66"/>
      <c r="D252" s="65"/>
      <c r="E252" s="62"/>
    </row>
    <row r="253" spans="1:5" s="61" customFormat="1" ht="15" customHeight="1" x14ac:dyDescent="0.25">
      <c r="A253" s="62"/>
      <c r="B253" s="65"/>
      <c r="C253" s="66"/>
      <c r="D253" s="65"/>
      <c r="E253" s="62"/>
    </row>
    <row r="254" spans="1:5" s="61" customFormat="1" ht="15" customHeight="1" x14ac:dyDescent="0.25">
      <c r="A254" s="62"/>
      <c r="B254" s="65"/>
      <c r="C254" s="66"/>
      <c r="D254" s="65"/>
      <c r="E254" s="62"/>
    </row>
    <row r="255" spans="1:5" s="61" customFormat="1" ht="15" customHeight="1" x14ac:dyDescent="0.25">
      <c r="A255" s="62"/>
      <c r="B255" s="67"/>
      <c r="C255" s="68"/>
      <c r="D255" s="67"/>
      <c r="E255" s="62"/>
    </row>
    <row r="256" spans="1:5" s="61" customFormat="1" ht="15" customHeight="1" x14ac:dyDescent="0.25">
      <c r="A256" s="62"/>
      <c r="B256" s="65"/>
      <c r="C256" s="66"/>
      <c r="D256" s="67"/>
      <c r="E256" s="62"/>
    </row>
    <row r="257" spans="1:5" s="61" customFormat="1" ht="15" customHeight="1" x14ac:dyDescent="0.25">
      <c r="A257" s="62"/>
      <c r="B257" s="65"/>
      <c r="C257" s="66"/>
      <c r="D257" s="67"/>
      <c r="E257" s="62"/>
    </row>
    <row r="258" spans="1:5" s="61" customFormat="1" ht="15" customHeight="1" x14ac:dyDescent="0.25">
      <c r="A258" s="62"/>
      <c r="B258" s="65"/>
      <c r="C258" s="66"/>
      <c r="D258" s="65"/>
      <c r="E258" s="62"/>
    </row>
    <row r="259" spans="1:5" s="61" customFormat="1" ht="15" customHeight="1" x14ac:dyDescent="0.25">
      <c r="A259" s="62"/>
      <c r="B259" s="65"/>
      <c r="C259" s="66"/>
      <c r="D259" s="65"/>
      <c r="E259" s="62"/>
    </row>
    <row r="260" spans="1:5" s="61" customFormat="1" ht="15" customHeight="1" x14ac:dyDescent="0.25">
      <c r="A260" s="62"/>
      <c r="B260" s="65"/>
      <c r="C260" s="66"/>
      <c r="D260" s="65"/>
      <c r="E260" s="62"/>
    </row>
    <row r="261" spans="1:5" s="61" customFormat="1" ht="15" customHeight="1" x14ac:dyDescent="0.25">
      <c r="A261" s="62"/>
      <c r="B261" s="65"/>
      <c r="C261" s="66"/>
      <c r="D261" s="65"/>
      <c r="E261" s="62"/>
    </row>
    <row r="262" spans="1:5" s="61" customFormat="1" ht="15" customHeight="1" x14ac:dyDescent="0.25">
      <c r="A262" s="62"/>
      <c r="B262" s="65"/>
      <c r="C262" s="66"/>
      <c r="D262" s="65"/>
      <c r="E262" s="62"/>
    </row>
    <row r="263" spans="1:5" s="61" customFormat="1" ht="15" customHeight="1" x14ac:dyDescent="0.25">
      <c r="A263" s="62"/>
      <c r="B263" s="65"/>
      <c r="C263" s="66"/>
      <c r="D263" s="65"/>
      <c r="E263" s="62"/>
    </row>
    <row r="264" spans="1:5" s="61" customFormat="1" ht="15" customHeight="1" x14ac:dyDescent="0.25">
      <c r="A264" s="62"/>
      <c r="B264" s="65"/>
      <c r="C264" s="66"/>
      <c r="D264" s="65"/>
      <c r="E264" s="62"/>
    </row>
    <row r="265" spans="1:5" s="61" customFormat="1" ht="15" customHeight="1" x14ac:dyDescent="0.25">
      <c r="A265" s="62"/>
      <c r="B265" s="65"/>
      <c r="C265" s="66"/>
      <c r="D265" s="65"/>
      <c r="E265" s="62"/>
    </row>
    <row r="266" spans="1:5" s="61" customFormat="1" ht="15" customHeight="1" x14ac:dyDescent="0.25">
      <c r="A266" s="62"/>
      <c r="B266" s="65"/>
      <c r="C266" s="66"/>
      <c r="D266" s="65"/>
      <c r="E266" s="62"/>
    </row>
    <row r="267" spans="1:5" s="61" customFormat="1" ht="15" customHeight="1" x14ac:dyDescent="0.25">
      <c r="A267" s="62"/>
      <c r="B267" s="65"/>
      <c r="C267" s="66"/>
      <c r="D267" s="65"/>
      <c r="E267" s="62"/>
    </row>
    <row r="268" spans="1:5" s="61" customFormat="1" ht="15" customHeight="1" x14ac:dyDescent="0.25">
      <c r="A268" s="62"/>
      <c r="B268" s="65"/>
      <c r="C268" s="66"/>
      <c r="D268" s="65"/>
      <c r="E268" s="62"/>
    </row>
    <row r="269" spans="1:5" s="61" customFormat="1" ht="15" customHeight="1" x14ac:dyDescent="0.25">
      <c r="A269" s="62"/>
      <c r="B269" s="65"/>
      <c r="C269" s="66"/>
      <c r="D269" s="65"/>
      <c r="E269" s="62"/>
    </row>
    <row r="270" spans="1:5" s="61" customFormat="1" ht="15" customHeight="1" x14ac:dyDescent="0.25">
      <c r="A270" s="62"/>
      <c r="B270" s="65"/>
      <c r="C270" s="66"/>
      <c r="D270" s="65"/>
      <c r="E270" s="62"/>
    </row>
    <row r="271" spans="1:5" s="61" customFormat="1" ht="15" customHeight="1" x14ac:dyDescent="0.25">
      <c r="A271" s="62"/>
      <c r="B271" s="65"/>
      <c r="C271" s="66"/>
      <c r="D271" s="65"/>
      <c r="E271" s="62"/>
    </row>
    <row r="272" spans="1:5" s="61" customFormat="1" ht="15" customHeight="1" x14ac:dyDescent="0.25">
      <c r="A272" s="62"/>
      <c r="B272" s="65"/>
      <c r="C272" s="66"/>
      <c r="D272" s="65"/>
      <c r="E272" s="62"/>
    </row>
    <row r="273" spans="1:5" s="61" customFormat="1" ht="15" customHeight="1" x14ac:dyDescent="0.25">
      <c r="A273" s="62"/>
      <c r="B273" s="65"/>
      <c r="C273" s="66"/>
      <c r="D273" s="65"/>
      <c r="E273" s="62"/>
    </row>
    <row r="274" spans="1:5" s="61" customFormat="1" ht="15" customHeight="1" x14ac:dyDescent="0.25">
      <c r="A274" s="62"/>
      <c r="B274" s="65"/>
      <c r="C274" s="66"/>
      <c r="D274" s="65"/>
      <c r="E274" s="62"/>
    </row>
    <row r="275" spans="1:5" s="61" customFormat="1" ht="15" customHeight="1" x14ac:dyDescent="0.25">
      <c r="A275" s="62"/>
      <c r="B275" s="65"/>
      <c r="C275" s="66"/>
      <c r="D275" s="65"/>
      <c r="E275" s="62"/>
    </row>
    <row r="276" spans="1:5" s="61" customFormat="1" ht="15" customHeight="1" x14ac:dyDescent="0.25">
      <c r="A276" s="62"/>
      <c r="B276" s="65"/>
      <c r="C276" s="66"/>
      <c r="D276" s="65"/>
      <c r="E276" s="62"/>
    </row>
    <row r="277" spans="1:5" s="61" customFormat="1" ht="15" customHeight="1" x14ac:dyDescent="0.25">
      <c r="A277" s="62"/>
      <c r="B277" s="65"/>
      <c r="C277" s="66"/>
      <c r="D277" s="65"/>
      <c r="E277" s="62"/>
    </row>
    <row r="278" spans="1:5" s="61" customFormat="1" ht="15" customHeight="1" x14ac:dyDescent="0.25">
      <c r="A278" s="62"/>
      <c r="B278" s="65"/>
      <c r="C278" s="66"/>
      <c r="D278" s="65"/>
      <c r="E278" s="62"/>
    </row>
    <row r="279" spans="1:5" s="61" customFormat="1" ht="15" customHeight="1" x14ac:dyDescent="0.25">
      <c r="A279" s="62"/>
      <c r="B279" s="65"/>
      <c r="C279" s="66"/>
      <c r="D279" s="67"/>
      <c r="E279" s="62"/>
    </row>
    <row r="280" spans="1:5" s="61" customFormat="1" ht="15" customHeight="1" x14ac:dyDescent="0.25">
      <c r="A280" s="62"/>
      <c r="B280" s="65"/>
      <c r="C280" s="66"/>
      <c r="D280" s="65"/>
      <c r="E280" s="62"/>
    </row>
    <row r="281" spans="1:5" s="61" customFormat="1" ht="15" customHeight="1" x14ac:dyDescent="0.25">
      <c r="A281" s="62"/>
      <c r="B281" s="65"/>
      <c r="C281" s="66"/>
      <c r="D281" s="65"/>
      <c r="E281" s="62"/>
    </row>
    <row r="282" spans="1:5" s="61" customFormat="1" ht="15" customHeight="1" x14ac:dyDescent="0.25">
      <c r="A282" s="62"/>
      <c r="B282" s="65"/>
      <c r="C282" s="66"/>
      <c r="D282" s="65"/>
      <c r="E282" s="62"/>
    </row>
    <row r="283" spans="1:5" s="61" customFormat="1" ht="15" customHeight="1" x14ac:dyDescent="0.25">
      <c r="A283" s="62"/>
      <c r="B283" s="65"/>
      <c r="C283" s="66"/>
      <c r="D283" s="67"/>
      <c r="E283" s="62"/>
    </row>
    <row r="284" spans="1:5" s="61" customFormat="1" ht="15" customHeight="1" x14ac:dyDescent="0.25">
      <c r="A284" s="62"/>
      <c r="B284" s="65"/>
      <c r="C284" s="66"/>
      <c r="D284" s="67"/>
      <c r="E284" s="62"/>
    </row>
    <row r="285" spans="1:5" s="61" customFormat="1" ht="15" customHeight="1" x14ac:dyDescent="0.25">
      <c r="A285" s="62"/>
      <c r="B285" s="67"/>
      <c r="C285" s="68"/>
      <c r="D285" s="67"/>
      <c r="E285" s="62"/>
    </row>
    <row r="286" spans="1:5" s="61" customFormat="1" ht="15" customHeight="1" x14ac:dyDescent="0.25">
      <c r="A286" s="62"/>
      <c r="B286" s="65"/>
      <c r="C286" s="66"/>
      <c r="D286" s="67"/>
      <c r="E286" s="62"/>
    </row>
    <row r="287" spans="1:5" s="61" customFormat="1" ht="15" customHeight="1" x14ac:dyDescent="0.25">
      <c r="A287" s="62"/>
      <c r="B287" s="65"/>
      <c r="C287" s="66"/>
      <c r="D287" s="65"/>
      <c r="E287" s="62"/>
    </row>
    <row r="288" spans="1:5" s="61" customFormat="1" ht="15" customHeight="1" x14ac:dyDescent="0.25">
      <c r="A288" s="62"/>
      <c r="B288" s="65"/>
      <c r="C288" s="66"/>
      <c r="D288" s="65"/>
      <c r="E288" s="62"/>
    </row>
    <row r="289" spans="1:5" s="61" customFormat="1" ht="15" customHeight="1" x14ac:dyDescent="0.25">
      <c r="A289" s="62"/>
      <c r="B289" s="65"/>
      <c r="C289" s="66"/>
      <c r="D289" s="65"/>
      <c r="E289" s="62"/>
    </row>
    <row r="290" spans="1:5" s="61" customFormat="1" ht="15" customHeight="1" x14ac:dyDescent="0.25">
      <c r="A290" s="62"/>
      <c r="B290" s="65"/>
      <c r="C290" s="66"/>
      <c r="D290" s="65"/>
      <c r="E290" s="62"/>
    </row>
    <row r="291" spans="1:5" s="61" customFormat="1" ht="15" customHeight="1" x14ac:dyDescent="0.25">
      <c r="A291" s="62"/>
      <c r="B291" s="65"/>
      <c r="C291" s="66"/>
      <c r="D291" s="65"/>
      <c r="E291" s="62"/>
    </row>
    <row r="292" spans="1:5" s="61" customFormat="1" ht="15" customHeight="1" x14ac:dyDescent="0.25">
      <c r="A292" s="62"/>
      <c r="B292" s="65"/>
      <c r="C292" s="66"/>
      <c r="D292" s="65"/>
      <c r="E292" s="62"/>
    </row>
    <row r="293" spans="1:5" s="61" customFormat="1" ht="15" customHeight="1" x14ac:dyDescent="0.25">
      <c r="A293" s="62"/>
      <c r="B293" s="65"/>
      <c r="C293" s="66"/>
      <c r="D293" s="65"/>
      <c r="E293" s="62"/>
    </row>
    <row r="294" spans="1:5" s="61" customFormat="1" ht="15" customHeight="1" x14ac:dyDescent="0.25">
      <c r="A294" s="62"/>
      <c r="B294" s="65"/>
      <c r="C294" s="66"/>
      <c r="D294" s="65"/>
      <c r="E294" s="62"/>
    </row>
    <row r="295" spans="1:5" s="61" customFormat="1" ht="15" customHeight="1" x14ac:dyDescent="0.25">
      <c r="A295" s="62"/>
      <c r="B295" s="65"/>
      <c r="C295" s="66"/>
      <c r="D295" s="65"/>
      <c r="E295" s="62"/>
    </row>
    <row r="296" spans="1:5" s="61" customFormat="1" ht="15" customHeight="1" x14ac:dyDescent="0.25">
      <c r="A296" s="62"/>
      <c r="B296" s="65"/>
      <c r="C296" s="66"/>
      <c r="D296" s="65"/>
      <c r="E296" s="62"/>
    </row>
    <row r="297" spans="1:5" s="61" customFormat="1" ht="15" customHeight="1" x14ac:dyDescent="0.25">
      <c r="A297" s="62"/>
      <c r="B297" s="65"/>
      <c r="C297" s="66"/>
      <c r="D297" s="65"/>
      <c r="E297" s="62"/>
    </row>
    <row r="298" spans="1:5" s="61" customFormat="1" ht="15" customHeight="1" x14ac:dyDescent="0.25">
      <c r="A298" s="62"/>
      <c r="B298" s="65"/>
      <c r="C298" s="66"/>
      <c r="D298" s="65"/>
      <c r="E298" s="62"/>
    </row>
    <row r="299" spans="1:5" s="61" customFormat="1" ht="15" customHeight="1" x14ac:dyDescent="0.25">
      <c r="A299" s="62"/>
      <c r="B299" s="65"/>
      <c r="C299" s="66"/>
      <c r="D299" s="65"/>
      <c r="E299" s="62"/>
    </row>
    <row r="300" spans="1:5" s="61" customFormat="1" ht="15" customHeight="1" x14ac:dyDescent="0.25">
      <c r="A300" s="62"/>
      <c r="B300" s="65"/>
      <c r="C300" s="66"/>
      <c r="D300" s="65"/>
      <c r="E300" s="62"/>
    </row>
    <row r="301" spans="1:5" s="61" customFormat="1" ht="15" customHeight="1" x14ac:dyDescent="0.25">
      <c r="A301" s="62"/>
      <c r="B301" s="65"/>
      <c r="C301" s="66"/>
      <c r="D301" s="65"/>
      <c r="E301" s="62"/>
    </row>
    <row r="302" spans="1:5" s="61" customFormat="1" ht="15" customHeight="1" x14ac:dyDescent="0.25">
      <c r="A302" s="62"/>
      <c r="B302" s="65"/>
      <c r="C302" s="66"/>
      <c r="D302" s="65"/>
      <c r="E302" s="62"/>
    </row>
    <row r="303" spans="1:5" s="61" customFormat="1" ht="15" customHeight="1" x14ac:dyDescent="0.25">
      <c r="A303" s="62"/>
      <c r="B303" s="65"/>
      <c r="C303" s="66"/>
      <c r="D303" s="65"/>
      <c r="E303" s="62"/>
    </row>
    <row r="304" spans="1:5" s="61" customFormat="1" ht="15" customHeight="1" x14ac:dyDescent="0.25">
      <c r="A304" s="62"/>
      <c r="B304" s="65"/>
      <c r="C304" s="66"/>
      <c r="D304" s="65"/>
      <c r="E304" s="62"/>
    </row>
    <row r="305" spans="1:5" s="61" customFormat="1" ht="15" customHeight="1" x14ac:dyDescent="0.25">
      <c r="A305" s="62"/>
      <c r="B305" s="65"/>
      <c r="C305" s="66"/>
      <c r="D305" s="65"/>
      <c r="E305" s="62"/>
    </row>
    <row r="306" spans="1:5" s="61" customFormat="1" ht="15" customHeight="1" x14ac:dyDescent="0.25">
      <c r="A306" s="62"/>
      <c r="B306" s="65"/>
      <c r="C306" s="66"/>
      <c r="D306" s="65"/>
      <c r="E306" s="62"/>
    </row>
    <row r="307" spans="1:5" s="61" customFormat="1" ht="15" customHeight="1" x14ac:dyDescent="0.25">
      <c r="A307" s="62"/>
      <c r="B307" s="65"/>
      <c r="C307" s="66"/>
      <c r="D307" s="65"/>
      <c r="E307" s="62"/>
    </row>
    <row r="308" spans="1:5" s="61" customFormat="1" ht="15" customHeight="1" x14ac:dyDescent="0.25">
      <c r="A308" s="62"/>
      <c r="B308" s="65"/>
      <c r="C308" s="66"/>
      <c r="D308" s="65"/>
      <c r="E308" s="62"/>
    </row>
    <row r="309" spans="1:5" s="61" customFormat="1" ht="15" customHeight="1" x14ac:dyDescent="0.25">
      <c r="A309" s="62"/>
      <c r="B309" s="65"/>
      <c r="C309" s="66"/>
      <c r="D309" s="65"/>
      <c r="E309" s="62"/>
    </row>
    <row r="310" spans="1:5" s="61" customFormat="1" ht="15" customHeight="1" x14ac:dyDescent="0.25">
      <c r="A310" s="62"/>
      <c r="B310" s="65"/>
      <c r="C310" s="66"/>
      <c r="D310" s="65"/>
      <c r="E310" s="62"/>
    </row>
    <row r="311" spans="1:5" s="61" customFormat="1" ht="15" customHeight="1" x14ac:dyDescent="0.25">
      <c r="A311" s="62"/>
      <c r="B311" s="65"/>
      <c r="C311" s="66"/>
      <c r="D311" s="65"/>
      <c r="E311" s="62"/>
    </row>
    <row r="312" spans="1:5" s="61" customFormat="1" ht="15" customHeight="1" x14ac:dyDescent="0.25">
      <c r="A312" s="62"/>
      <c r="B312" s="65"/>
      <c r="C312" s="66"/>
      <c r="D312" s="65"/>
      <c r="E312" s="62"/>
    </row>
    <row r="313" spans="1:5" s="61" customFormat="1" ht="15" customHeight="1" x14ac:dyDescent="0.25">
      <c r="A313" s="62"/>
      <c r="B313" s="65"/>
      <c r="C313" s="66"/>
      <c r="D313" s="65"/>
      <c r="E313" s="62"/>
    </row>
    <row r="314" spans="1:5" s="61" customFormat="1" ht="15" customHeight="1" x14ac:dyDescent="0.25">
      <c r="A314" s="62"/>
      <c r="B314" s="65"/>
      <c r="C314" s="66"/>
      <c r="D314" s="65"/>
      <c r="E314" s="62"/>
    </row>
    <row r="315" spans="1:5" s="61" customFormat="1" ht="15" customHeight="1" x14ac:dyDescent="0.25">
      <c r="A315" s="62"/>
      <c r="B315" s="65"/>
      <c r="C315" s="66"/>
      <c r="D315" s="65"/>
      <c r="E315" s="62"/>
    </row>
    <row r="316" spans="1:5" s="61" customFormat="1" ht="15" customHeight="1" x14ac:dyDescent="0.25">
      <c r="A316" s="62"/>
      <c r="B316" s="65"/>
      <c r="C316" s="66"/>
      <c r="D316" s="65"/>
      <c r="E316" s="62"/>
    </row>
    <row r="317" spans="1:5" s="61" customFormat="1" ht="15" customHeight="1" x14ac:dyDescent="0.25">
      <c r="A317" s="62"/>
      <c r="B317" s="65"/>
      <c r="C317" s="66"/>
      <c r="D317" s="65"/>
      <c r="E317" s="62"/>
    </row>
    <row r="318" spans="1:5" s="61" customFormat="1" ht="15" customHeight="1" x14ac:dyDescent="0.25">
      <c r="A318" s="62"/>
      <c r="B318" s="65"/>
      <c r="C318" s="66"/>
      <c r="D318" s="65"/>
      <c r="E318" s="62"/>
    </row>
    <row r="319" spans="1:5" s="61" customFormat="1" ht="15" customHeight="1" x14ac:dyDescent="0.25">
      <c r="A319" s="62"/>
      <c r="B319" s="65"/>
      <c r="C319" s="66"/>
      <c r="D319" s="65"/>
      <c r="E319" s="62"/>
    </row>
    <row r="320" spans="1:5" s="61" customFormat="1" ht="15" customHeight="1" x14ac:dyDescent="0.25">
      <c r="A320" s="62"/>
      <c r="B320" s="65"/>
      <c r="C320" s="66"/>
      <c r="D320" s="65"/>
      <c r="E320" s="62"/>
    </row>
    <row r="321" spans="1:5" s="61" customFormat="1" ht="15" customHeight="1" x14ac:dyDescent="0.25">
      <c r="A321" s="62"/>
      <c r="B321" s="65"/>
      <c r="C321" s="66"/>
      <c r="D321" s="65"/>
      <c r="E321" s="62"/>
    </row>
    <row r="322" spans="1:5" s="61" customFormat="1" ht="15" customHeight="1" x14ac:dyDescent="0.25">
      <c r="A322" s="62"/>
      <c r="B322" s="65"/>
      <c r="C322" s="66"/>
      <c r="D322" s="65"/>
      <c r="E322" s="62"/>
    </row>
    <row r="323" spans="1:5" s="61" customFormat="1" ht="15" customHeight="1" x14ac:dyDescent="0.25">
      <c r="A323" s="62"/>
      <c r="B323" s="65"/>
      <c r="C323" s="66"/>
      <c r="D323" s="65"/>
      <c r="E323" s="62"/>
    </row>
    <row r="324" spans="1:5" s="61" customFormat="1" ht="15" customHeight="1" x14ac:dyDescent="0.25">
      <c r="A324" s="62"/>
      <c r="B324" s="65"/>
      <c r="C324" s="66"/>
      <c r="D324" s="65"/>
      <c r="E324" s="62"/>
    </row>
    <row r="325" spans="1:5" s="61" customFormat="1" ht="15" customHeight="1" x14ac:dyDescent="0.25">
      <c r="A325" s="62"/>
      <c r="B325" s="65"/>
      <c r="C325" s="66"/>
      <c r="D325" s="65"/>
      <c r="E325" s="62"/>
    </row>
    <row r="326" spans="1:5" s="61" customFormat="1" ht="15" customHeight="1" x14ac:dyDescent="0.25">
      <c r="A326" s="62"/>
      <c r="B326" s="65"/>
      <c r="C326" s="66"/>
      <c r="D326" s="65"/>
      <c r="E326" s="62"/>
    </row>
    <row r="327" spans="1:5" s="61" customFormat="1" ht="15" customHeight="1" x14ac:dyDescent="0.25">
      <c r="A327" s="62"/>
      <c r="B327" s="65"/>
      <c r="C327" s="66"/>
      <c r="D327" s="65"/>
      <c r="E327" s="62"/>
    </row>
    <row r="328" spans="1:5" s="61" customFormat="1" ht="15" customHeight="1" x14ac:dyDescent="0.25">
      <c r="A328" s="62"/>
      <c r="B328" s="65"/>
      <c r="C328" s="66"/>
      <c r="D328" s="65"/>
      <c r="E328" s="62"/>
    </row>
    <row r="329" spans="1:5" s="61" customFormat="1" ht="15" customHeight="1" x14ac:dyDescent="0.25">
      <c r="A329" s="62"/>
      <c r="B329" s="65"/>
      <c r="C329" s="66"/>
      <c r="D329" s="65"/>
      <c r="E329" s="62"/>
    </row>
    <row r="330" spans="1:5" s="61" customFormat="1" ht="15" customHeight="1" x14ac:dyDescent="0.25">
      <c r="A330" s="62"/>
      <c r="B330" s="65"/>
      <c r="C330" s="66"/>
      <c r="D330" s="65"/>
      <c r="E330" s="62"/>
    </row>
    <row r="331" spans="1:5" s="61" customFormat="1" ht="15" customHeight="1" x14ac:dyDescent="0.25">
      <c r="A331" s="62"/>
      <c r="B331" s="65"/>
      <c r="C331" s="66"/>
      <c r="D331" s="65"/>
      <c r="E331" s="62"/>
    </row>
    <row r="332" spans="1:5" s="61" customFormat="1" ht="15" customHeight="1" x14ac:dyDescent="0.25">
      <c r="A332" s="62"/>
      <c r="B332" s="65"/>
      <c r="C332" s="66"/>
      <c r="D332" s="65"/>
      <c r="E332" s="62"/>
    </row>
    <row r="333" spans="1:5" s="61" customFormat="1" ht="15" customHeight="1" x14ac:dyDescent="0.25">
      <c r="A333" s="62"/>
      <c r="B333" s="65"/>
      <c r="C333" s="66"/>
      <c r="D333" s="65"/>
      <c r="E333" s="62"/>
    </row>
    <row r="334" spans="1:5" s="61" customFormat="1" ht="15" customHeight="1" x14ac:dyDescent="0.25">
      <c r="A334" s="62"/>
      <c r="B334" s="65"/>
      <c r="C334" s="66"/>
      <c r="D334" s="65"/>
      <c r="E334" s="62"/>
    </row>
    <row r="335" spans="1:5" s="61" customFormat="1" ht="15" customHeight="1" x14ac:dyDescent="0.25">
      <c r="A335" s="62"/>
      <c r="B335" s="65"/>
      <c r="C335" s="66"/>
      <c r="D335" s="65"/>
      <c r="E335" s="62"/>
    </row>
    <row r="336" spans="1:5" s="61" customFormat="1" ht="15" customHeight="1" x14ac:dyDescent="0.25">
      <c r="A336" s="62"/>
      <c r="B336" s="65"/>
      <c r="C336" s="66"/>
      <c r="D336" s="65"/>
      <c r="E336" s="62"/>
    </row>
    <row r="337" spans="1:5" s="61" customFormat="1" ht="15" customHeight="1" x14ac:dyDescent="0.25">
      <c r="A337" s="62"/>
      <c r="B337" s="65"/>
      <c r="C337" s="66"/>
      <c r="D337" s="65"/>
      <c r="E337" s="62"/>
    </row>
    <row r="338" spans="1:5" s="61" customFormat="1" ht="15" customHeight="1" x14ac:dyDescent="0.25">
      <c r="A338" s="62"/>
      <c r="B338" s="65"/>
      <c r="C338" s="66"/>
      <c r="D338" s="65"/>
      <c r="E338" s="62"/>
    </row>
    <row r="339" spans="1:5" s="61" customFormat="1" ht="15" customHeight="1" x14ac:dyDescent="0.25">
      <c r="A339" s="62"/>
      <c r="B339" s="65"/>
      <c r="C339" s="66"/>
      <c r="D339" s="65"/>
      <c r="E339" s="62"/>
    </row>
    <row r="340" spans="1:5" s="61" customFormat="1" ht="15" customHeight="1" x14ac:dyDescent="0.25">
      <c r="A340" s="62"/>
      <c r="B340" s="65"/>
      <c r="C340" s="66"/>
      <c r="D340" s="65"/>
      <c r="E340" s="62"/>
    </row>
    <row r="341" spans="1:5" s="61" customFormat="1" ht="15" customHeight="1" x14ac:dyDescent="0.25">
      <c r="A341" s="62"/>
      <c r="B341" s="65"/>
      <c r="C341" s="66"/>
      <c r="D341" s="65"/>
      <c r="E341" s="62"/>
    </row>
    <row r="342" spans="1:5" s="61" customFormat="1" ht="15" customHeight="1" x14ac:dyDescent="0.25">
      <c r="A342" s="62"/>
      <c r="B342" s="65"/>
      <c r="C342" s="66"/>
      <c r="D342" s="65"/>
      <c r="E342" s="62"/>
    </row>
    <row r="343" spans="1:5" s="61" customFormat="1" ht="15" customHeight="1" x14ac:dyDescent="0.25">
      <c r="A343" s="62"/>
      <c r="B343" s="65"/>
      <c r="C343" s="66"/>
      <c r="D343" s="65"/>
      <c r="E343" s="62"/>
    </row>
    <row r="344" spans="1:5" s="61" customFormat="1" ht="15" customHeight="1" x14ac:dyDescent="0.25">
      <c r="A344" s="62"/>
      <c r="B344" s="65"/>
      <c r="C344" s="66"/>
      <c r="D344" s="67"/>
      <c r="E344" s="62"/>
    </row>
    <row r="345" spans="1:5" s="61" customFormat="1" ht="15" customHeight="1" x14ac:dyDescent="0.25">
      <c r="A345" s="62"/>
      <c r="B345" s="65"/>
      <c r="C345" s="66"/>
      <c r="D345" s="65"/>
      <c r="E345" s="62"/>
    </row>
    <row r="346" spans="1:5" s="61" customFormat="1" ht="15" customHeight="1" x14ac:dyDescent="0.25">
      <c r="A346" s="62"/>
      <c r="B346" s="65"/>
      <c r="C346" s="66"/>
      <c r="D346" s="65"/>
      <c r="E346" s="62"/>
    </row>
    <row r="347" spans="1:5" s="61" customFormat="1" ht="15" customHeight="1" x14ac:dyDescent="0.25">
      <c r="A347" s="62"/>
      <c r="B347" s="65"/>
      <c r="C347" s="66"/>
      <c r="D347" s="65"/>
      <c r="E347" s="62"/>
    </row>
    <row r="348" spans="1:5" s="61" customFormat="1" ht="15" customHeight="1" x14ac:dyDescent="0.25">
      <c r="A348" s="62"/>
      <c r="B348" s="65"/>
      <c r="C348" s="66"/>
      <c r="D348" s="65"/>
      <c r="E348" s="62"/>
    </row>
    <row r="349" spans="1:5" s="61" customFormat="1" ht="15" customHeight="1" x14ac:dyDescent="0.25">
      <c r="A349" s="62"/>
      <c r="B349" s="65"/>
      <c r="C349" s="66"/>
      <c r="D349" s="65"/>
      <c r="E349" s="62"/>
    </row>
    <row r="350" spans="1:5" s="61" customFormat="1" ht="15" customHeight="1" x14ac:dyDescent="0.25">
      <c r="A350" s="62"/>
      <c r="B350" s="65"/>
      <c r="C350" s="66"/>
      <c r="D350" s="65"/>
      <c r="E350" s="62"/>
    </row>
    <row r="351" spans="1:5" s="61" customFormat="1" ht="15" customHeight="1" x14ac:dyDescent="0.25">
      <c r="A351" s="62"/>
      <c r="B351" s="65"/>
      <c r="C351" s="66"/>
      <c r="D351" s="65"/>
      <c r="E351" s="62"/>
    </row>
    <row r="352" spans="1:5" s="61" customFormat="1" ht="15" customHeight="1" x14ac:dyDescent="0.25">
      <c r="A352" s="62"/>
      <c r="B352" s="65"/>
      <c r="C352" s="66"/>
      <c r="D352" s="65"/>
      <c r="E352" s="62"/>
    </row>
    <row r="353" spans="1:5" s="61" customFormat="1" ht="15" customHeight="1" x14ac:dyDescent="0.25">
      <c r="A353" s="62"/>
      <c r="B353" s="65"/>
      <c r="C353" s="66"/>
      <c r="D353" s="65"/>
      <c r="E353" s="62"/>
    </row>
    <row r="354" spans="1:5" s="61" customFormat="1" ht="15" customHeight="1" x14ac:dyDescent="0.25">
      <c r="A354" s="62"/>
      <c r="B354" s="65"/>
      <c r="C354" s="66"/>
      <c r="D354" s="65"/>
      <c r="E354" s="62"/>
    </row>
    <row r="355" spans="1:5" s="61" customFormat="1" ht="15" customHeight="1" x14ac:dyDescent="0.25">
      <c r="A355" s="62"/>
      <c r="B355" s="65"/>
      <c r="C355" s="66"/>
      <c r="D355" s="65"/>
      <c r="E355" s="62"/>
    </row>
    <row r="356" spans="1:5" s="61" customFormat="1" ht="15" customHeight="1" x14ac:dyDescent="0.25">
      <c r="A356" s="62"/>
      <c r="B356" s="65"/>
      <c r="C356" s="66"/>
      <c r="D356" s="65"/>
      <c r="E356" s="62"/>
    </row>
    <row r="357" spans="1:5" s="61" customFormat="1" ht="15" customHeight="1" x14ac:dyDescent="0.25">
      <c r="A357" s="62"/>
      <c r="B357" s="65"/>
      <c r="C357" s="66"/>
      <c r="D357" s="65"/>
      <c r="E357" s="62"/>
    </row>
    <row r="358" spans="1:5" s="61" customFormat="1" ht="15" customHeight="1" x14ac:dyDescent="0.25">
      <c r="A358" s="62"/>
      <c r="B358" s="65"/>
      <c r="C358" s="66"/>
      <c r="D358" s="65"/>
      <c r="E358" s="62"/>
    </row>
    <row r="359" spans="1:5" s="61" customFormat="1" ht="15" customHeight="1" x14ac:dyDescent="0.25">
      <c r="A359" s="62"/>
      <c r="B359" s="65"/>
      <c r="C359" s="66"/>
      <c r="D359" s="65"/>
      <c r="E359" s="62"/>
    </row>
    <row r="360" spans="1:5" s="61" customFormat="1" ht="15" customHeight="1" x14ac:dyDescent="0.25">
      <c r="A360" s="62"/>
      <c r="B360" s="72"/>
      <c r="C360" s="73"/>
      <c r="D360" s="72"/>
      <c r="E360" s="74"/>
    </row>
    <row r="361" spans="1:5" s="61" customFormat="1" ht="15" customHeight="1" x14ac:dyDescent="0.25">
      <c r="A361" s="62"/>
      <c r="B361" s="65"/>
      <c r="C361" s="66"/>
      <c r="D361" s="65"/>
      <c r="E361" s="62"/>
    </row>
    <row r="362" spans="1:5" s="61" customFormat="1" ht="15" customHeight="1" x14ac:dyDescent="0.25">
      <c r="A362" s="62"/>
      <c r="B362" s="67"/>
      <c r="C362" s="68"/>
      <c r="D362" s="67"/>
      <c r="E362" s="62"/>
    </row>
    <row r="363" spans="1:5" s="61" customFormat="1" ht="15" customHeight="1" x14ac:dyDescent="0.25">
      <c r="A363" s="62"/>
      <c r="B363" s="65"/>
      <c r="C363" s="66"/>
      <c r="D363" s="65"/>
      <c r="E363" s="62"/>
    </row>
    <row r="364" spans="1:5" s="61" customFormat="1" ht="15" customHeight="1" x14ac:dyDescent="0.25">
      <c r="A364" s="62"/>
      <c r="B364" s="65"/>
      <c r="C364" s="66"/>
      <c r="D364" s="65"/>
      <c r="E364" s="62"/>
    </row>
    <row r="365" spans="1:5" s="61" customFormat="1" ht="15" customHeight="1" x14ac:dyDescent="0.25">
      <c r="A365" s="62"/>
      <c r="B365" s="65"/>
      <c r="C365" s="66"/>
      <c r="D365" s="65"/>
      <c r="E365" s="62"/>
    </row>
    <row r="366" spans="1:5" s="61" customFormat="1" ht="15" customHeight="1" x14ac:dyDescent="0.25">
      <c r="A366" s="62"/>
      <c r="B366" s="65"/>
      <c r="C366" s="66"/>
      <c r="D366" s="65"/>
      <c r="E366" s="62"/>
    </row>
    <row r="367" spans="1:5" s="61" customFormat="1" ht="15" customHeight="1" x14ac:dyDescent="0.25">
      <c r="A367" s="62"/>
      <c r="B367" s="65"/>
      <c r="C367" s="66"/>
      <c r="D367" s="65"/>
      <c r="E367" s="62"/>
    </row>
    <row r="368" spans="1:5" s="61" customFormat="1" ht="15" customHeight="1" x14ac:dyDescent="0.25">
      <c r="A368" s="62"/>
      <c r="B368" s="65"/>
      <c r="C368" s="66"/>
      <c r="D368" s="65"/>
      <c r="E368" s="62"/>
    </row>
    <row r="369" spans="1:5" s="61" customFormat="1" ht="15" customHeight="1" x14ac:dyDescent="0.25">
      <c r="A369" s="62"/>
      <c r="B369" s="65"/>
      <c r="C369" s="66"/>
      <c r="D369" s="67"/>
      <c r="E369" s="62"/>
    </row>
    <row r="370" spans="1:5" s="61" customFormat="1" ht="15" customHeight="1" x14ac:dyDescent="0.25">
      <c r="A370" s="62"/>
      <c r="B370" s="65"/>
      <c r="C370" s="66"/>
      <c r="D370" s="65"/>
      <c r="E370" s="62"/>
    </row>
    <row r="371" spans="1:5" s="61" customFormat="1" ht="15" customHeight="1" x14ac:dyDescent="0.25">
      <c r="A371" s="62"/>
      <c r="B371" s="65"/>
      <c r="C371" s="66"/>
      <c r="D371" s="65"/>
      <c r="E371" s="62"/>
    </row>
    <row r="372" spans="1:5" s="61" customFormat="1" ht="15" customHeight="1" x14ac:dyDescent="0.25">
      <c r="A372" s="62"/>
      <c r="B372" s="65"/>
      <c r="C372" s="66"/>
      <c r="D372" s="65"/>
      <c r="E372" s="62"/>
    </row>
    <row r="373" spans="1:5" s="61" customFormat="1" ht="15" customHeight="1" x14ac:dyDescent="0.25">
      <c r="A373" s="62"/>
      <c r="B373" s="65"/>
      <c r="C373" s="66"/>
      <c r="D373" s="65"/>
      <c r="E373" s="62"/>
    </row>
    <row r="374" spans="1:5" s="61" customFormat="1" ht="15" customHeight="1" x14ac:dyDescent="0.25">
      <c r="A374" s="62"/>
      <c r="B374" s="65"/>
      <c r="C374" s="66"/>
      <c r="D374" s="65"/>
      <c r="E374" s="62"/>
    </row>
    <row r="375" spans="1:5" s="61" customFormat="1" ht="15" customHeight="1" x14ac:dyDescent="0.25">
      <c r="A375" s="62"/>
      <c r="B375" s="65"/>
      <c r="C375" s="66"/>
      <c r="D375" s="65"/>
      <c r="E375" s="62"/>
    </row>
    <row r="376" spans="1:5" s="61" customFormat="1" ht="15" customHeight="1" x14ac:dyDescent="0.25">
      <c r="A376" s="62"/>
      <c r="B376" s="67"/>
      <c r="C376" s="68"/>
      <c r="D376" s="67"/>
      <c r="E376" s="62"/>
    </row>
    <row r="377" spans="1:5" s="61" customFormat="1" ht="15" customHeight="1" x14ac:dyDescent="0.25">
      <c r="A377" s="62"/>
      <c r="B377" s="72"/>
      <c r="C377" s="73"/>
      <c r="D377" s="72"/>
      <c r="E377" s="74"/>
    </row>
    <row r="378" spans="1:5" s="61" customFormat="1" ht="15" customHeight="1" x14ac:dyDescent="0.25">
      <c r="A378" s="62"/>
      <c r="B378" s="67"/>
      <c r="C378" s="68"/>
      <c r="D378" s="67"/>
      <c r="E378" s="62"/>
    </row>
    <row r="379" spans="1:5" s="61" customFormat="1" ht="15" customHeight="1" x14ac:dyDescent="0.25">
      <c r="A379" s="62"/>
      <c r="B379" s="65"/>
      <c r="C379" s="66"/>
      <c r="D379" s="65"/>
      <c r="E379" s="62"/>
    </row>
    <row r="380" spans="1:5" s="61" customFormat="1" ht="15" customHeight="1" x14ac:dyDescent="0.25">
      <c r="A380" s="62"/>
      <c r="B380" s="65"/>
      <c r="C380" s="66"/>
      <c r="D380" s="65"/>
      <c r="E380" s="62"/>
    </row>
    <row r="381" spans="1:5" s="61" customFormat="1" ht="15" customHeight="1" x14ac:dyDescent="0.25">
      <c r="A381" s="62"/>
      <c r="B381" s="65"/>
      <c r="C381" s="66"/>
      <c r="D381" s="65"/>
      <c r="E381" s="62"/>
    </row>
    <row r="382" spans="1:5" s="61" customFormat="1" ht="15" customHeight="1" x14ac:dyDescent="0.25">
      <c r="A382" s="62"/>
      <c r="B382" s="65"/>
      <c r="C382" s="66"/>
      <c r="D382" s="65"/>
      <c r="E382" s="62"/>
    </row>
    <row r="383" spans="1:5" s="61" customFormat="1" ht="15" customHeight="1" x14ac:dyDescent="0.25">
      <c r="A383" s="62"/>
      <c r="B383" s="65"/>
      <c r="C383" s="66"/>
      <c r="D383" s="65"/>
      <c r="E383" s="62"/>
    </row>
    <row r="384" spans="1:5" s="61" customFormat="1" ht="15" customHeight="1" x14ac:dyDescent="0.25">
      <c r="A384" s="62"/>
      <c r="B384" s="65"/>
      <c r="C384" s="66"/>
      <c r="D384" s="65"/>
      <c r="E384" s="62"/>
    </row>
    <row r="385" spans="1:5" s="61" customFormat="1" ht="15" customHeight="1" x14ac:dyDescent="0.25">
      <c r="A385" s="62"/>
      <c r="B385" s="65"/>
      <c r="C385" s="66"/>
      <c r="D385" s="65"/>
      <c r="E385" s="62"/>
    </row>
    <row r="386" spans="1:5" s="61" customFormat="1" ht="15" customHeight="1" x14ac:dyDescent="0.25">
      <c r="A386" s="62"/>
      <c r="B386" s="65"/>
      <c r="C386" s="66"/>
      <c r="D386" s="65"/>
      <c r="E386" s="62"/>
    </row>
    <row r="387" spans="1:5" s="61" customFormat="1" ht="15" customHeight="1" x14ac:dyDescent="0.25">
      <c r="A387" s="62"/>
      <c r="B387" s="65"/>
      <c r="C387" s="66"/>
      <c r="D387" s="65"/>
      <c r="E387" s="62"/>
    </row>
    <row r="388" spans="1:5" s="61" customFormat="1" ht="15" customHeight="1" x14ac:dyDescent="0.25">
      <c r="A388" s="62"/>
      <c r="B388" s="65"/>
      <c r="C388" s="66"/>
      <c r="D388" s="65"/>
      <c r="E388" s="62"/>
    </row>
    <row r="389" spans="1:5" s="61" customFormat="1" ht="15" customHeight="1" x14ac:dyDescent="0.25">
      <c r="A389" s="62"/>
      <c r="B389" s="65"/>
      <c r="C389" s="66"/>
      <c r="D389" s="65"/>
      <c r="E389" s="62"/>
    </row>
    <row r="390" spans="1:5" s="61" customFormat="1" ht="15" customHeight="1" x14ac:dyDescent="0.25">
      <c r="A390" s="62"/>
      <c r="B390" s="65"/>
      <c r="C390" s="66"/>
      <c r="D390" s="65"/>
      <c r="E390" s="62"/>
    </row>
    <row r="391" spans="1:5" s="61" customFormat="1" ht="15" customHeight="1" x14ac:dyDescent="0.25">
      <c r="A391" s="62"/>
      <c r="B391" s="65"/>
      <c r="C391" s="66"/>
      <c r="D391" s="65"/>
      <c r="E391" s="62"/>
    </row>
    <row r="392" spans="1:5" s="61" customFormat="1" ht="15" customHeight="1" x14ac:dyDescent="0.25">
      <c r="A392" s="62"/>
      <c r="B392" s="65"/>
      <c r="C392" s="66"/>
      <c r="D392" s="65"/>
      <c r="E392" s="62"/>
    </row>
    <row r="393" spans="1:5" s="61" customFormat="1" ht="15" customHeight="1" x14ac:dyDescent="0.25">
      <c r="A393" s="62"/>
      <c r="B393" s="65"/>
      <c r="C393" s="66"/>
      <c r="D393" s="65"/>
      <c r="E393" s="62"/>
    </row>
    <row r="394" spans="1:5" s="61" customFormat="1" ht="15" customHeight="1" x14ac:dyDescent="0.25">
      <c r="A394" s="62"/>
      <c r="B394" s="65"/>
      <c r="C394" s="66"/>
      <c r="D394" s="65"/>
      <c r="E394" s="62"/>
    </row>
    <row r="395" spans="1:5" s="61" customFormat="1" ht="15" customHeight="1" x14ac:dyDescent="0.25">
      <c r="A395" s="62"/>
      <c r="B395" s="65"/>
      <c r="C395" s="66"/>
      <c r="D395" s="65"/>
      <c r="E395" s="62"/>
    </row>
    <row r="396" spans="1:5" s="61" customFormat="1" ht="15" customHeight="1" x14ac:dyDescent="0.25">
      <c r="A396" s="62"/>
      <c r="B396" s="65"/>
      <c r="C396" s="66"/>
      <c r="D396" s="65"/>
      <c r="E396" s="62"/>
    </row>
    <row r="397" spans="1:5" s="61" customFormat="1" ht="15" customHeight="1" x14ac:dyDescent="0.25">
      <c r="A397" s="62"/>
      <c r="B397" s="65"/>
      <c r="C397" s="66"/>
      <c r="D397" s="65"/>
      <c r="E397" s="62"/>
    </row>
    <row r="398" spans="1:5" s="61" customFormat="1" ht="15" customHeight="1" x14ac:dyDescent="0.25">
      <c r="A398" s="62"/>
      <c r="B398" s="65"/>
      <c r="C398" s="66"/>
      <c r="D398" s="65"/>
      <c r="E398" s="62"/>
    </row>
    <row r="399" spans="1:5" s="61" customFormat="1" ht="15" customHeight="1" x14ac:dyDescent="0.25">
      <c r="A399" s="62"/>
      <c r="B399" s="65"/>
      <c r="C399" s="66"/>
      <c r="D399" s="65"/>
      <c r="E399" s="62"/>
    </row>
    <row r="400" spans="1:5" s="61" customFormat="1" ht="15" customHeight="1" x14ac:dyDescent="0.25">
      <c r="A400" s="62"/>
      <c r="B400" s="65"/>
      <c r="C400" s="66"/>
      <c r="D400" s="65"/>
      <c r="E400" s="62"/>
    </row>
    <row r="401" spans="1:5" s="61" customFormat="1" ht="15" customHeight="1" x14ac:dyDescent="0.25">
      <c r="A401" s="62"/>
      <c r="B401" s="67"/>
      <c r="C401" s="68"/>
      <c r="D401" s="67"/>
      <c r="E401" s="62"/>
    </row>
    <row r="402" spans="1:5" s="61" customFormat="1" ht="15" customHeight="1" x14ac:dyDescent="0.25">
      <c r="A402" s="62"/>
      <c r="B402" s="65"/>
      <c r="C402" s="66"/>
      <c r="D402" s="65"/>
      <c r="E402" s="62"/>
    </row>
    <row r="403" spans="1:5" s="61" customFormat="1" ht="15" customHeight="1" x14ac:dyDescent="0.25">
      <c r="A403" s="62"/>
      <c r="B403" s="65"/>
      <c r="C403" s="66"/>
      <c r="D403" s="65"/>
      <c r="E403" s="62"/>
    </row>
    <row r="404" spans="1:5" s="61" customFormat="1" ht="15" customHeight="1" x14ac:dyDescent="0.25">
      <c r="A404" s="62"/>
      <c r="B404" s="65"/>
      <c r="C404" s="66"/>
      <c r="D404" s="65"/>
      <c r="E404" s="62"/>
    </row>
    <row r="405" spans="1:5" s="61" customFormat="1" ht="15" customHeight="1" x14ac:dyDescent="0.25">
      <c r="A405" s="62"/>
      <c r="B405" s="65"/>
      <c r="C405" s="66"/>
      <c r="D405" s="65"/>
      <c r="E405" s="62"/>
    </row>
    <row r="406" spans="1:5" s="61" customFormat="1" ht="15" customHeight="1" x14ac:dyDescent="0.25">
      <c r="A406" s="62"/>
      <c r="B406" s="65"/>
      <c r="C406" s="66"/>
      <c r="D406" s="65"/>
      <c r="E406" s="62"/>
    </row>
    <row r="407" spans="1:5" s="61" customFormat="1" ht="15" customHeight="1" x14ac:dyDescent="0.25">
      <c r="A407" s="62"/>
      <c r="B407" s="65"/>
      <c r="C407" s="66"/>
      <c r="D407" s="65"/>
      <c r="E407" s="62"/>
    </row>
    <row r="408" spans="1:5" s="61" customFormat="1" ht="15" customHeight="1" x14ac:dyDescent="0.25">
      <c r="A408" s="62"/>
      <c r="B408" s="65"/>
      <c r="C408" s="66"/>
      <c r="D408" s="65"/>
      <c r="E408" s="62"/>
    </row>
    <row r="409" spans="1:5" s="61" customFormat="1" ht="15" customHeight="1" x14ac:dyDescent="0.25">
      <c r="A409" s="62"/>
      <c r="B409" s="75"/>
      <c r="C409" s="76"/>
      <c r="D409" s="75"/>
      <c r="E409" s="71"/>
    </row>
    <row r="410" spans="1:5" s="61" customFormat="1" ht="15" customHeight="1" x14ac:dyDescent="0.25">
      <c r="A410" s="62"/>
      <c r="B410" s="65"/>
      <c r="C410" s="66"/>
      <c r="D410" s="65"/>
      <c r="E410" s="62"/>
    </row>
    <row r="411" spans="1:5" s="61" customFormat="1" ht="15" customHeight="1" x14ac:dyDescent="0.25">
      <c r="A411" s="62"/>
      <c r="B411" s="65"/>
      <c r="C411" s="66"/>
      <c r="D411" s="65"/>
      <c r="E411" s="62"/>
    </row>
    <row r="412" spans="1:5" s="61" customFormat="1" ht="15" customHeight="1" x14ac:dyDescent="0.25">
      <c r="A412" s="62"/>
      <c r="B412" s="65"/>
      <c r="C412" s="66"/>
      <c r="D412" s="65"/>
      <c r="E412" s="62"/>
    </row>
    <row r="413" spans="1:5" s="61" customFormat="1" ht="15" customHeight="1" x14ac:dyDescent="0.25">
      <c r="A413" s="62"/>
      <c r="B413" s="65"/>
      <c r="C413" s="66"/>
      <c r="D413" s="65"/>
      <c r="E413" s="62"/>
    </row>
    <row r="414" spans="1:5" s="61" customFormat="1" ht="15" customHeight="1" x14ac:dyDescent="0.25">
      <c r="A414" s="62"/>
      <c r="B414" s="65"/>
      <c r="C414" s="66"/>
      <c r="D414" s="65"/>
      <c r="E414" s="62"/>
    </row>
    <row r="415" spans="1:5" s="61" customFormat="1" ht="15" customHeight="1" x14ac:dyDescent="0.25">
      <c r="A415" s="62"/>
      <c r="B415" s="65"/>
      <c r="C415" s="66"/>
      <c r="D415" s="65"/>
      <c r="E415" s="62"/>
    </row>
    <row r="416" spans="1:5" s="61" customFormat="1" ht="15" customHeight="1" x14ac:dyDescent="0.25">
      <c r="A416" s="62"/>
      <c r="B416" s="67"/>
      <c r="C416" s="68"/>
      <c r="D416" s="67"/>
      <c r="E416" s="62"/>
    </row>
    <row r="417" spans="1:5" s="61" customFormat="1" ht="15" customHeight="1" x14ac:dyDescent="0.25">
      <c r="A417" s="62"/>
      <c r="B417" s="65"/>
      <c r="C417" s="66"/>
      <c r="D417" s="65"/>
      <c r="E417" s="62"/>
    </row>
    <row r="418" spans="1:5" s="61" customFormat="1" ht="15" customHeight="1" x14ac:dyDescent="0.25">
      <c r="A418" s="62"/>
      <c r="B418" s="65"/>
      <c r="C418" s="66"/>
      <c r="D418" s="65"/>
      <c r="E418" s="62"/>
    </row>
    <row r="419" spans="1:5" s="61" customFormat="1" ht="15" customHeight="1" x14ac:dyDescent="0.25">
      <c r="A419" s="62"/>
      <c r="B419" s="65"/>
      <c r="C419" s="66"/>
      <c r="D419" s="65"/>
      <c r="E419" s="62"/>
    </row>
    <row r="420" spans="1:5" s="61" customFormat="1" ht="15" customHeight="1" x14ac:dyDescent="0.25">
      <c r="A420" s="62"/>
      <c r="B420" s="65"/>
      <c r="C420" s="66"/>
      <c r="D420" s="65"/>
      <c r="E420" s="62"/>
    </row>
    <row r="421" spans="1:5" s="61" customFormat="1" ht="15" customHeight="1" x14ac:dyDescent="0.25">
      <c r="A421" s="62"/>
      <c r="B421" s="65"/>
      <c r="C421" s="66"/>
      <c r="D421" s="65"/>
      <c r="E421" s="62"/>
    </row>
    <row r="422" spans="1:5" s="61" customFormat="1" ht="15" customHeight="1" x14ac:dyDescent="0.25">
      <c r="A422" s="62"/>
      <c r="B422" s="65"/>
      <c r="C422" s="66"/>
      <c r="D422" s="65"/>
      <c r="E422" s="62"/>
    </row>
    <row r="423" spans="1:5" s="61" customFormat="1" ht="15" customHeight="1" x14ac:dyDescent="0.25">
      <c r="A423" s="62"/>
      <c r="B423" s="65"/>
      <c r="C423" s="66"/>
      <c r="D423" s="65"/>
      <c r="E423" s="62"/>
    </row>
    <row r="424" spans="1:5" s="61" customFormat="1" ht="15" customHeight="1" x14ac:dyDescent="0.25">
      <c r="A424" s="62"/>
      <c r="B424" s="65"/>
      <c r="C424" s="66"/>
      <c r="D424" s="65"/>
      <c r="E424" s="62"/>
    </row>
    <row r="425" spans="1:5" s="61" customFormat="1" ht="15" customHeight="1" x14ac:dyDescent="0.25">
      <c r="A425" s="62"/>
      <c r="B425" s="65"/>
      <c r="C425" s="66"/>
      <c r="D425" s="65"/>
      <c r="E425" s="62"/>
    </row>
    <row r="426" spans="1:5" s="61" customFormat="1" ht="15" customHeight="1" x14ac:dyDescent="0.25">
      <c r="A426" s="62"/>
      <c r="B426" s="65"/>
      <c r="C426" s="66"/>
      <c r="D426" s="65"/>
      <c r="E426" s="62"/>
    </row>
    <row r="427" spans="1:5" s="61" customFormat="1" ht="15" customHeight="1" x14ac:dyDescent="0.25">
      <c r="A427" s="62"/>
      <c r="B427" s="65"/>
      <c r="C427" s="66"/>
      <c r="D427" s="65"/>
      <c r="E427" s="62"/>
    </row>
    <row r="428" spans="1:5" s="61" customFormat="1" ht="15" customHeight="1" x14ac:dyDescent="0.25">
      <c r="A428" s="62"/>
      <c r="B428" s="65"/>
      <c r="C428" s="66"/>
      <c r="D428" s="65"/>
      <c r="E428" s="62"/>
    </row>
    <row r="429" spans="1:5" s="61" customFormat="1" ht="15" customHeight="1" x14ac:dyDescent="0.25">
      <c r="A429" s="62"/>
      <c r="B429" s="65"/>
      <c r="C429" s="66"/>
      <c r="D429" s="65"/>
      <c r="E429" s="62"/>
    </row>
    <row r="430" spans="1:5" s="61" customFormat="1" ht="15" customHeight="1" x14ac:dyDescent="0.25">
      <c r="A430" s="62"/>
      <c r="B430" s="65"/>
      <c r="C430" s="66"/>
      <c r="D430" s="65"/>
      <c r="E430" s="62"/>
    </row>
    <row r="431" spans="1:5" s="61" customFormat="1" ht="15" customHeight="1" x14ac:dyDescent="0.25">
      <c r="A431" s="62"/>
      <c r="B431" s="65"/>
      <c r="C431" s="66"/>
      <c r="D431" s="65"/>
      <c r="E431" s="62"/>
    </row>
    <row r="432" spans="1:5" s="61" customFormat="1" ht="15" customHeight="1" x14ac:dyDescent="0.25">
      <c r="A432" s="62"/>
      <c r="B432" s="65"/>
      <c r="C432" s="66"/>
      <c r="D432" s="65"/>
      <c r="E432" s="62"/>
    </row>
    <row r="433" spans="1:5" s="61" customFormat="1" ht="15" customHeight="1" x14ac:dyDescent="0.25">
      <c r="A433" s="62"/>
      <c r="B433" s="65"/>
      <c r="C433" s="66"/>
      <c r="D433" s="67"/>
      <c r="E433" s="62"/>
    </row>
    <row r="434" spans="1:5" s="61" customFormat="1" ht="15" customHeight="1" x14ac:dyDescent="0.25">
      <c r="A434" s="62"/>
      <c r="B434" s="65"/>
      <c r="C434" s="66"/>
      <c r="D434" s="65"/>
      <c r="E434" s="62"/>
    </row>
    <row r="435" spans="1:5" s="61" customFormat="1" ht="15" customHeight="1" x14ac:dyDescent="0.25">
      <c r="A435" s="62"/>
      <c r="B435" s="65"/>
      <c r="C435" s="66"/>
      <c r="D435" s="65"/>
      <c r="E435" s="62"/>
    </row>
    <row r="436" spans="1:5" s="61" customFormat="1" ht="15" customHeight="1" x14ac:dyDescent="0.25">
      <c r="A436" s="62"/>
      <c r="B436" s="65"/>
      <c r="C436" s="66"/>
      <c r="D436" s="65"/>
      <c r="E436" s="62"/>
    </row>
    <row r="437" spans="1:5" s="61" customFormat="1" ht="15" customHeight="1" x14ac:dyDescent="0.25">
      <c r="A437" s="62"/>
      <c r="B437" s="65"/>
      <c r="C437" s="66"/>
      <c r="D437" s="65"/>
      <c r="E437" s="62"/>
    </row>
    <row r="438" spans="1:5" s="61" customFormat="1" ht="15" customHeight="1" x14ac:dyDescent="0.25">
      <c r="A438" s="62"/>
      <c r="B438" s="65"/>
      <c r="C438" s="66"/>
      <c r="D438" s="65"/>
      <c r="E438" s="62"/>
    </row>
    <row r="439" spans="1:5" s="61" customFormat="1" ht="15" customHeight="1" x14ac:dyDescent="0.25">
      <c r="A439" s="62"/>
      <c r="B439" s="67"/>
      <c r="C439" s="68"/>
      <c r="D439" s="67"/>
      <c r="E439" s="62"/>
    </row>
    <row r="440" spans="1:5" s="61" customFormat="1" ht="15" customHeight="1" x14ac:dyDescent="0.25">
      <c r="A440" s="62"/>
      <c r="B440" s="65"/>
      <c r="C440" s="66"/>
      <c r="D440" s="65"/>
      <c r="E440" s="62"/>
    </row>
    <row r="441" spans="1:5" s="61" customFormat="1" ht="15" customHeight="1" x14ac:dyDescent="0.25">
      <c r="A441" s="62"/>
      <c r="B441" s="65"/>
      <c r="C441" s="66"/>
      <c r="D441" s="65"/>
      <c r="E441" s="62"/>
    </row>
    <row r="442" spans="1:5" s="61" customFormat="1" ht="15" customHeight="1" x14ac:dyDescent="0.25">
      <c r="A442" s="62"/>
      <c r="B442" s="65"/>
      <c r="C442" s="66"/>
      <c r="D442" s="65"/>
      <c r="E442" s="62"/>
    </row>
    <row r="443" spans="1:5" s="61" customFormat="1" ht="15" customHeight="1" x14ac:dyDescent="0.25">
      <c r="A443" s="62"/>
      <c r="B443" s="65"/>
      <c r="C443" s="66"/>
      <c r="D443" s="65"/>
      <c r="E443" s="62"/>
    </row>
    <row r="444" spans="1:5" s="61" customFormat="1" ht="15" customHeight="1" x14ac:dyDescent="0.25">
      <c r="A444" s="62"/>
      <c r="B444" s="65"/>
      <c r="C444" s="66"/>
      <c r="D444" s="65"/>
      <c r="E444" s="62"/>
    </row>
    <row r="445" spans="1:5" s="61" customFormat="1" ht="15" customHeight="1" x14ac:dyDescent="0.25">
      <c r="A445" s="62"/>
      <c r="B445" s="65"/>
      <c r="C445" s="66"/>
      <c r="D445" s="65"/>
      <c r="E445" s="62"/>
    </row>
    <row r="446" spans="1:5" s="61" customFormat="1" ht="15" customHeight="1" x14ac:dyDescent="0.25">
      <c r="A446" s="62"/>
      <c r="B446" s="67"/>
      <c r="C446" s="68"/>
      <c r="D446" s="67"/>
      <c r="E446" s="62"/>
    </row>
    <row r="447" spans="1:5" s="61" customFormat="1" ht="15" customHeight="1" x14ac:dyDescent="0.25">
      <c r="A447" s="62"/>
      <c r="B447" s="65"/>
      <c r="C447" s="66"/>
      <c r="D447" s="65"/>
      <c r="E447" s="62"/>
    </row>
    <row r="448" spans="1:5" s="61" customFormat="1" ht="15" customHeight="1" x14ac:dyDescent="0.25">
      <c r="A448" s="62"/>
      <c r="B448" s="65"/>
      <c r="C448" s="66"/>
      <c r="D448" s="65"/>
      <c r="E448" s="62"/>
    </row>
    <row r="449" spans="1:5" s="61" customFormat="1" ht="15" customHeight="1" x14ac:dyDescent="0.25">
      <c r="A449" s="62"/>
      <c r="B449" s="67"/>
      <c r="C449" s="68"/>
      <c r="D449" s="67"/>
      <c r="E449" s="62"/>
    </row>
    <row r="450" spans="1:5" s="61" customFormat="1" ht="15" customHeight="1" x14ac:dyDescent="0.25">
      <c r="A450" s="62"/>
      <c r="B450" s="67"/>
      <c r="C450" s="68"/>
      <c r="D450" s="67"/>
      <c r="E450" s="62"/>
    </row>
    <row r="451" spans="1:5" s="61" customFormat="1" ht="15" customHeight="1" x14ac:dyDescent="0.25">
      <c r="A451" s="62"/>
      <c r="B451" s="67"/>
      <c r="C451" s="68"/>
      <c r="D451" s="67"/>
      <c r="E451" s="62"/>
    </row>
    <row r="452" spans="1:5" s="61" customFormat="1" ht="15" customHeight="1" x14ac:dyDescent="0.25">
      <c r="A452" s="62"/>
      <c r="B452" s="67"/>
      <c r="C452" s="68"/>
      <c r="D452" s="67"/>
      <c r="E452" s="62"/>
    </row>
    <row r="453" spans="1:5" s="61" customFormat="1" ht="15" customHeight="1" x14ac:dyDescent="0.25">
      <c r="A453" s="62"/>
      <c r="B453" s="65"/>
      <c r="C453" s="66"/>
      <c r="D453" s="65"/>
      <c r="E453" s="62"/>
    </row>
    <row r="454" spans="1:5" s="61" customFormat="1" ht="15" customHeight="1" x14ac:dyDescent="0.25">
      <c r="A454" s="62"/>
      <c r="B454" s="67"/>
      <c r="C454" s="68"/>
      <c r="D454" s="67"/>
      <c r="E454" s="62"/>
    </row>
    <row r="455" spans="1:5" s="61" customFormat="1" ht="15" customHeight="1" x14ac:dyDescent="0.25">
      <c r="A455" s="62"/>
      <c r="B455" s="67"/>
      <c r="C455" s="68"/>
      <c r="D455" s="67"/>
      <c r="E455" s="62"/>
    </row>
    <row r="456" spans="1:5" s="61" customFormat="1" ht="15" customHeight="1" x14ac:dyDescent="0.25">
      <c r="A456" s="62"/>
      <c r="B456" s="65"/>
      <c r="C456" s="66"/>
      <c r="D456" s="65"/>
      <c r="E456" s="62"/>
    </row>
    <row r="457" spans="1:5" s="61" customFormat="1" ht="15" customHeight="1" x14ac:dyDescent="0.25">
      <c r="A457" s="62"/>
      <c r="B457" s="65"/>
      <c r="C457" s="66"/>
      <c r="D457" s="65"/>
      <c r="E457" s="62"/>
    </row>
    <row r="458" spans="1:5" s="61" customFormat="1" ht="15" customHeight="1" x14ac:dyDescent="0.25">
      <c r="A458" s="62"/>
      <c r="B458" s="65"/>
      <c r="C458" s="66"/>
      <c r="D458" s="65"/>
      <c r="E458" s="71"/>
    </row>
    <row r="459" spans="1:5" s="61" customFormat="1" ht="15" customHeight="1" x14ac:dyDescent="0.25">
      <c r="A459" s="62"/>
      <c r="B459" s="65"/>
      <c r="C459" s="66"/>
      <c r="D459" s="65"/>
      <c r="E459" s="62"/>
    </row>
    <row r="460" spans="1:5" s="61" customFormat="1" ht="15" customHeight="1" x14ac:dyDescent="0.25">
      <c r="A460" s="62"/>
      <c r="B460" s="65"/>
      <c r="C460" s="66"/>
      <c r="D460" s="65"/>
      <c r="E460" s="62"/>
    </row>
    <row r="461" spans="1:5" s="61" customFormat="1" ht="15" customHeight="1" x14ac:dyDescent="0.25">
      <c r="A461" s="62"/>
      <c r="B461" s="65"/>
      <c r="C461" s="66"/>
      <c r="D461" s="65"/>
      <c r="E461" s="62"/>
    </row>
    <row r="462" spans="1:5" s="61" customFormat="1" ht="15" customHeight="1" x14ac:dyDescent="0.25">
      <c r="A462" s="62"/>
      <c r="B462" s="65"/>
      <c r="C462" s="66"/>
      <c r="D462" s="65"/>
      <c r="E462" s="62"/>
    </row>
    <row r="463" spans="1:5" s="61" customFormat="1" ht="15" customHeight="1" x14ac:dyDescent="0.25">
      <c r="A463" s="62"/>
      <c r="B463" s="65"/>
      <c r="C463" s="66"/>
      <c r="D463" s="65"/>
      <c r="E463" s="71"/>
    </row>
    <row r="464" spans="1:5" s="61" customFormat="1" ht="15" customHeight="1" x14ac:dyDescent="0.25">
      <c r="A464" s="62"/>
      <c r="B464" s="65"/>
      <c r="C464" s="66"/>
      <c r="D464" s="65"/>
      <c r="E464" s="62"/>
    </row>
    <row r="465" spans="1:5" s="61" customFormat="1" ht="15" customHeight="1" x14ac:dyDescent="0.25">
      <c r="A465" s="62"/>
      <c r="B465" s="65"/>
      <c r="C465" s="66"/>
      <c r="D465" s="65"/>
      <c r="E465" s="71"/>
    </row>
    <row r="466" spans="1:5" s="61" customFormat="1" ht="15" customHeight="1" x14ac:dyDescent="0.25">
      <c r="A466" s="62"/>
      <c r="B466" s="65"/>
      <c r="C466" s="66"/>
      <c r="D466" s="65"/>
      <c r="E466" s="62"/>
    </row>
    <row r="467" spans="1:5" s="61" customFormat="1" ht="15" customHeight="1" x14ac:dyDescent="0.25">
      <c r="A467" s="62"/>
      <c r="B467" s="65"/>
      <c r="C467" s="66"/>
      <c r="D467" s="65"/>
      <c r="E467" s="71"/>
    </row>
    <row r="468" spans="1:5" s="61" customFormat="1" ht="15" customHeight="1" x14ac:dyDescent="0.25">
      <c r="A468" s="62"/>
      <c r="B468" s="65"/>
      <c r="C468" s="66"/>
      <c r="D468" s="65"/>
      <c r="E468" s="62"/>
    </row>
    <row r="469" spans="1:5" s="61" customFormat="1" ht="15" customHeight="1" x14ac:dyDescent="0.25">
      <c r="A469" s="62"/>
      <c r="B469" s="65"/>
      <c r="C469" s="66"/>
      <c r="D469" s="65"/>
      <c r="E469" s="62"/>
    </row>
    <row r="470" spans="1:5" s="61" customFormat="1" ht="15" customHeight="1" x14ac:dyDescent="0.25">
      <c r="A470" s="62"/>
      <c r="B470" s="65"/>
      <c r="C470" s="66"/>
      <c r="D470" s="65"/>
      <c r="E470" s="62"/>
    </row>
    <row r="471" spans="1:5" s="61" customFormat="1" ht="15" customHeight="1" x14ac:dyDescent="0.25">
      <c r="A471" s="62"/>
      <c r="B471" s="65"/>
      <c r="C471" s="66"/>
      <c r="D471" s="65"/>
      <c r="E471" s="62"/>
    </row>
    <row r="472" spans="1:5" s="61" customFormat="1" ht="15" customHeight="1" x14ac:dyDescent="0.25">
      <c r="A472" s="62"/>
      <c r="B472" s="65"/>
      <c r="C472" s="66"/>
      <c r="D472" s="65"/>
      <c r="E472" s="62"/>
    </row>
    <row r="473" spans="1:5" s="61" customFormat="1" ht="15" customHeight="1" x14ac:dyDescent="0.25">
      <c r="A473" s="62"/>
      <c r="B473" s="65"/>
      <c r="C473" s="66"/>
      <c r="D473" s="65"/>
      <c r="E473" s="62"/>
    </row>
    <row r="474" spans="1:5" s="61" customFormat="1" ht="15" customHeight="1" x14ac:dyDescent="0.25">
      <c r="A474" s="62"/>
      <c r="B474" s="65"/>
      <c r="C474" s="66"/>
      <c r="D474" s="65"/>
      <c r="E474" s="71"/>
    </row>
    <row r="475" spans="1:5" s="61" customFormat="1" ht="15" customHeight="1" x14ac:dyDescent="0.25">
      <c r="A475" s="62"/>
      <c r="B475" s="65"/>
      <c r="C475" s="66"/>
      <c r="D475" s="65"/>
      <c r="E475" s="62"/>
    </row>
    <row r="476" spans="1:5" s="61" customFormat="1" ht="15" customHeight="1" x14ac:dyDescent="0.25">
      <c r="A476" s="62"/>
      <c r="B476" s="65"/>
      <c r="C476" s="66"/>
      <c r="D476" s="65"/>
      <c r="E476" s="62"/>
    </row>
    <row r="477" spans="1:5" s="61" customFormat="1" ht="15" customHeight="1" x14ac:dyDescent="0.25">
      <c r="A477" s="62"/>
      <c r="B477" s="65"/>
      <c r="C477" s="66"/>
      <c r="D477" s="65"/>
      <c r="E477" s="62"/>
    </row>
    <row r="478" spans="1:5" s="61" customFormat="1" ht="15" customHeight="1" x14ac:dyDescent="0.25">
      <c r="A478" s="62"/>
      <c r="B478" s="65"/>
      <c r="C478" s="66"/>
      <c r="D478" s="65"/>
      <c r="E478" s="62"/>
    </row>
    <row r="479" spans="1:5" s="61" customFormat="1" ht="15" customHeight="1" x14ac:dyDescent="0.25">
      <c r="A479" s="62"/>
      <c r="B479" s="65"/>
      <c r="C479" s="66"/>
      <c r="D479" s="65"/>
      <c r="E479" s="62"/>
    </row>
    <row r="480" spans="1:5" s="61" customFormat="1" ht="15" customHeight="1" x14ac:dyDescent="0.25">
      <c r="A480" s="62"/>
      <c r="B480" s="65"/>
      <c r="C480" s="66"/>
      <c r="D480" s="65"/>
      <c r="E480" s="62"/>
    </row>
    <row r="481" spans="1:5" s="61" customFormat="1" ht="15" customHeight="1" x14ac:dyDescent="0.25">
      <c r="A481" s="62"/>
      <c r="B481" s="65"/>
      <c r="C481" s="66"/>
      <c r="D481" s="65"/>
      <c r="E481" s="62"/>
    </row>
    <row r="482" spans="1:5" s="61" customFormat="1" ht="15" customHeight="1" x14ac:dyDescent="0.25">
      <c r="A482" s="62"/>
      <c r="B482" s="65"/>
      <c r="C482" s="66"/>
      <c r="D482" s="65"/>
      <c r="E482" s="62"/>
    </row>
    <row r="483" spans="1:5" s="61" customFormat="1" ht="15" customHeight="1" x14ac:dyDescent="0.25">
      <c r="A483" s="62"/>
      <c r="B483" s="65"/>
      <c r="C483" s="66"/>
      <c r="D483" s="65"/>
      <c r="E483" s="62"/>
    </row>
    <row r="484" spans="1:5" s="61" customFormat="1" ht="15" customHeight="1" x14ac:dyDescent="0.25">
      <c r="A484" s="62"/>
      <c r="B484" s="65"/>
      <c r="C484" s="66"/>
      <c r="D484" s="65"/>
      <c r="E484" s="62"/>
    </row>
    <row r="485" spans="1:5" s="61" customFormat="1" ht="15" customHeight="1" x14ac:dyDescent="0.25">
      <c r="A485" s="62"/>
      <c r="B485" s="65"/>
      <c r="C485" s="66"/>
      <c r="D485" s="65"/>
      <c r="E485" s="71"/>
    </row>
    <row r="486" spans="1:5" s="61" customFormat="1" ht="15" customHeight="1" x14ac:dyDescent="0.25">
      <c r="A486" s="62"/>
      <c r="B486" s="65"/>
      <c r="C486" s="66"/>
      <c r="D486" s="65"/>
      <c r="E486" s="71"/>
    </row>
    <row r="487" spans="1:5" s="61" customFormat="1" ht="15" customHeight="1" x14ac:dyDescent="0.25">
      <c r="A487" s="62"/>
      <c r="B487" s="65"/>
      <c r="C487" s="66"/>
      <c r="D487" s="65"/>
      <c r="E487" s="62"/>
    </row>
    <row r="488" spans="1:5" s="61" customFormat="1" ht="15" customHeight="1" x14ac:dyDescent="0.25">
      <c r="A488" s="62"/>
      <c r="B488" s="65"/>
      <c r="C488" s="66"/>
      <c r="D488" s="65"/>
      <c r="E488" s="62"/>
    </row>
    <row r="489" spans="1:5" s="61" customFormat="1" ht="15" customHeight="1" x14ac:dyDescent="0.25">
      <c r="A489" s="62"/>
      <c r="B489" s="65"/>
      <c r="C489" s="66"/>
      <c r="D489" s="65"/>
      <c r="E489" s="62"/>
    </row>
    <row r="490" spans="1:5" s="61" customFormat="1" ht="15" customHeight="1" x14ac:dyDescent="0.25">
      <c r="A490" s="62"/>
      <c r="B490" s="65"/>
      <c r="C490" s="66"/>
      <c r="D490" s="65"/>
      <c r="E490" s="71"/>
    </row>
    <row r="491" spans="1:5" s="61" customFormat="1" ht="15" customHeight="1" x14ac:dyDescent="0.25">
      <c r="A491" s="62"/>
      <c r="B491" s="65"/>
      <c r="C491" s="66"/>
      <c r="D491" s="65"/>
      <c r="E491" s="62"/>
    </row>
    <row r="492" spans="1:5" s="61" customFormat="1" ht="15" customHeight="1" x14ac:dyDescent="0.25">
      <c r="A492" s="62"/>
      <c r="B492" s="65"/>
      <c r="C492" s="66"/>
      <c r="D492" s="65"/>
      <c r="E492" s="62"/>
    </row>
    <row r="493" spans="1:5" s="61" customFormat="1" ht="15" customHeight="1" x14ac:dyDescent="0.25">
      <c r="A493" s="62"/>
      <c r="B493" s="65"/>
      <c r="C493" s="66"/>
      <c r="D493" s="65"/>
      <c r="E493" s="62"/>
    </row>
    <row r="494" spans="1:5" s="61" customFormat="1" ht="15" customHeight="1" x14ac:dyDescent="0.25">
      <c r="A494" s="62"/>
      <c r="B494" s="67"/>
      <c r="C494" s="68"/>
      <c r="D494" s="67"/>
      <c r="E494" s="62"/>
    </row>
    <row r="495" spans="1:5" s="61" customFormat="1" ht="15" customHeight="1" x14ac:dyDescent="0.25">
      <c r="A495" s="62"/>
      <c r="B495" s="65"/>
      <c r="C495" s="66"/>
      <c r="D495" s="65"/>
      <c r="E495" s="62"/>
    </row>
    <row r="496" spans="1:5" s="61" customFormat="1" ht="15" customHeight="1" x14ac:dyDescent="0.25">
      <c r="A496" s="62"/>
      <c r="B496" s="65"/>
      <c r="C496" s="66"/>
      <c r="D496" s="65"/>
      <c r="E496" s="62"/>
    </row>
    <row r="497" spans="1:5" s="61" customFormat="1" ht="15" customHeight="1" x14ac:dyDescent="0.25">
      <c r="A497" s="62"/>
      <c r="B497" s="65"/>
      <c r="C497" s="66"/>
      <c r="D497" s="65"/>
      <c r="E497" s="62"/>
    </row>
    <row r="498" spans="1:5" s="61" customFormat="1" ht="15" customHeight="1" x14ac:dyDescent="0.25">
      <c r="A498" s="62"/>
      <c r="B498" s="65"/>
      <c r="C498" s="66"/>
      <c r="D498" s="65"/>
      <c r="E498" s="62"/>
    </row>
    <row r="499" spans="1:5" s="61" customFormat="1" ht="15" customHeight="1" x14ac:dyDescent="0.25">
      <c r="A499" s="62"/>
      <c r="B499" s="67"/>
      <c r="C499" s="68"/>
      <c r="D499" s="67"/>
      <c r="E499" s="62"/>
    </row>
    <row r="500" spans="1:5" s="61" customFormat="1" ht="15" customHeight="1" x14ac:dyDescent="0.25">
      <c r="A500" s="62"/>
      <c r="B500" s="67"/>
      <c r="C500" s="68"/>
      <c r="D500" s="67"/>
      <c r="E500" s="62"/>
    </row>
    <row r="501" spans="1:5" s="61" customFormat="1" ht="15" customHeight="1" x14ac:dyDescent="0.25">
      <c r="A501" s="62"/>
      <c r="B501" s="65"/>
      <c r="C501" s="66"/>
      <c r="D501" s="65"/>
      <c r="E501" s="62"/>
    </row>
    <row r="502" spans="1:5" s="61" customFormat="1" ht="15" customHeight="1" x14ac:dyDescent="0.25">
      <c r="A502" s="62"/>
      <c r="B502" s="65"/>
      <c r="C502" s="66"/>
      <c r="D502" s="65"/>
      <c r="E502" s="62"/>
    </row>
    <row r="503" spans="1:5" s="61" customFormat="1" ht="15" customHeight="1" x14ac:dyDescent="0.25">
      <c r="A503" s="62"/>
      <c r="B503" s="65"/>
      <c r="C503" s="66"/>
      <c r="D503" s="65"/>
      <c r="E503" s="62"/>
    </row>
    <row r="504" spans="1:5" s="61" customFormat="1" ht="15" customHeight="1" x14ac:dyDescent="0.25">
      <c r="A504" s="62"/>
      <c r="B504" s="65"/>
      <c r="C504" s="66"/>
      <c r="D504" s="65"/>
      <c r="E504" s="62"/>
    </row>
    <row r="505" spans="1:5" s="61" customFormat="1" ht="15" customHeight="1" x14ac:dyDescent="0.25">
      <c r="A505" s="62"/>
      <c r="B505" s="65"/>
      <c r="C505" s="66"/>
      <c r="D505" s="65"/>
      <c r="E505" s="62"/>
    </row>
    <row r="506" spans="1:5" s="61" customFormat="1" ht="15" customHeight="1" x14ac:dyDescent="0.25">
      <c r="A506" s="62"/>
      <c r="B506" s="65"/>
      <c r="C506" s="66"/>
      <c r="D506" s="65"/>
      <c r="E506" s="71"/>
    </row>
    <row r="507" spans="1:5" s="61" customFormat="1" ht="15" customHeight="1" x14ac:dyDescent="0.25">
      <c r="A507" s="62"/>
      <c r="B507" s="65"/>
      <c r="C507" s="66"/>
      <c r="D507" s="65"/>
      <c r="E507" s="62"/>
    </row>
    <row r="508" spans="1:5" s="61" customFormat="1" ht="15" customHeight="1" x14ac:dyDescent="0.25">
      <c r="A508" s="62"/>
      <c r="B508" s="65"/>
      <c r="C508" s="66"/>
      <c r="D508" s="65"/>
      <c r="E508" s="62"/>
    </row>
    <row r="509" spans="1:5" s="61" customFormat="1" ht="15" customHeight="1" x14ac:dyDescent="0.25">
      <c r="A509" s="62"/>
      <c r="B509" s="65"/>
      <c r="C509" s="66"/>
      <c r="D509" s="65"/>
      <c r="E509" s="62"/>
    </row>
    <row r="510" spans="1:5" s="61" customFormat="1" ht="15" customHeight="1" x14ac:dyDescent="0.25">
      <c r="A510" s="62"/>
      <c r="B510" s="65"/>
      <c r="C510" s="66"/>
      <c r="D510" s="65"/>
      <c r="E510" s="62"/>
    </row>
    <row r="511" spans="1:5" s="61" customFormat="1" ht="15" customHeight="1" x14ac:dyDescent="0.25">
      <c r="A511" s="62"/>
      <c r="B511" s="65"/>
      <c r="C511" s="66"/>
      <c r="D511" s="65"/>
      <c r="E511" s="71"/>
    </row>
    <row r="512" spans="1:5" s="61" customFormat="1" ht="15" customHeight="1" x14ac:dyDescent="0.25">
      <c r="A512" s="62"/>
      <c r="B512" s="65"/>
      <c r="C512" s="66"/>
      <c r="D512" s="65"/>
      <c r="E512" s="71"/>
    </row>
    <row r="513" spans="1:5" s="61" customFormat="1" ht="15" customHeight="1" x14ac:dyDescent="0.25">
      <c r="A513" s="62"/>
      <c r="B513" s="65"/>
      <c r="C513" s="66"/>
      <c r="D513" s="65"/>
      <c r="E513" s="71"/>
    </row>
    <row r="514" spans="1:5" s="61" customFormat="1" ht="15" customHeight="1" x14ac:dyDescent="0.25">
      <c r="A514" s="62"/>
      <c r="B514" s="65"/>
      <c r="C514" s="66"/>
      <c r="D514" s="65"/>
      <c r="E514" s="71"/>
    </row>
    <row r="515" spans="1:5" s="61" customFormat="1" ht="15" customHeight="1" x14ac:dyDescent="0.25">
      <c r="A515" s="62"/>
      <c r="B515" s="65"/>
      <c r="C515" s="66"/>
      <c r="D515" s="65"/>
      <c r="E515" s="62"/>
    </row>
    <row r="516" spans="1:5" s="61" customFormat="1" ht="15" customHeight="1" x14ac:dyDescent="0.25">
      <c r="A516" s="62"/>
      <c r="B516" s="65"/>
      <c r="C516" s="66"/>
      <c r="D516" s="65"/>
      <c r="E516" s="62"/>
    </row>
    <row r="517" spans="1:5" s="61" customFormat="1" ht="15" customHeight="1" x14ac:dyDescent="0.25">
      <c r="A517" s="62"/>
      <c r="B517" s="65"/>
      <c r="C517" s="66"/>
      <c r="D517" s="65"/>
      <c r="E517" s="62"/>
    </row>
    <row r="518" spans="1:5" s="61" customFormat="1" ht="15" customHeight="1" x14ac:dyDescent="0.25">
      <c r="A518" s="62"/>
      <c r="B518" s="65"/>
      <c r="C518" s="66"/>
      <c r="D518" s="65"/>
      <c r="E518" s="62"/>
    </row>
    <row r="519" spans="1:5" s="61" customFormat="1" ht="15" customHeight="1" x14ac:dyDescent="0.25">
      <c r="A519" s="62"/>
      <c r="B519" s="65"/>
      <c r="C519" s="66"/>
      <c r="D519" s="65"/>
      <c r="E519" s="62"/>
    </row>
    <row r="520" spans="1:5" s="61" customFormat="1" ht="15" customHeight="1" x14ac:dyDescent="0.25">
      <c r="A520" s="62"/>
      <c r="B520" s="65"/>
      <c r="C520" s="66"/>
      <c r="D520" s="65"/>
      <c r="E520" s="62"/>
    </row>
    <row r="521" spans="1:5" s="61" customFormat="1" ht="15" customHeight="1" x14ac:dyDescent="0.25">
      <c r="A521" s="62"/>
      <c r="B521" s="65"/>
      <c r="C521" s="66"/>
      <c r="D521" s="65"/>
      <c r="E521" s="62"/>
    </row>
    <row r="522" spans="1:5" s="61" customFormat="1" ht="15" customHeight="1" x14ac:dyDescent="0.25">
      <c r="A522" s="62"/>
      <c r="B522" s="65"/>
      <c r="C522" s="66"/>
      <c r="D522" s="65"/>
      <c r="E522" s="62"/>
    </row>
    <row r="523" spans="1:5" s="61" customFormat="1" ht="15" customHeight="1" x14ac:dyDescent="0.25">
      <c r="A523" s="62"/>
      <c r="B523" s="65"/>
      <c r="C523" s="66"/>
      <c r="D523" s="65"/>
      <c r="E523" s="62"/>
    </row>
    <row r="524" spans="1:5" s="61" customFormat="1" ht="15" customHeight="1" x14ac:dyDescent="0.25">
      <c r="A524" s="62"/>
      <c r="B524" s="65"/>
      <c r="C524" s="66"/>
      <c r="D524" s="65"/>
      <c r="E524" s="62"/>
    </row>
    <row r="525" spans="1:5" s="61" customFormat="1" ht="15" customHeight="1" x14ac:dyDescent="0.25">
      <c r="A525" s="62"/>
      <c r="B525" s="65"/>
      <c r="C525" s="66"/>
      <c r="D525" s="65"/>
      <c r="E525" s="62"/>
    </row>
    <row r="526" spans="1:5" s="61" customFormat="1" ht="15" customHeight="1" x14ac:dyDescent="0.25">
      <c r="A526" s="62"/>
      <c r="B526" s="75"/>
      <c r="C526" s="76"/>
      <c r="D526" s="75"/>
      <c r="E526" s="71"/>
    </row>
    <row r="527" spans="1:5" s="61" customFormat="1" ht="15" customHeight="1" x14ac:dyDescent="0.25">
      <c r="A527" s="62"/>
      <c r="B527" s="65"/>
      <c r="C527" s="66"/>
      <c r="D527" s="65"/>
      <c r="E527" s="62"/>
    </row>
    <row r="528" spans="1:5" s="61" customFormat="1" ht="15" customHeight="1" x14ac:dyDescent="0.25">
      <c r="A528" s="62"/>
      <c r="B528" s="65"/>
      <c r="C528" s="66"/>
      <c r="D528" s="65"/>
      <c r="E528" s="62"/>
    </row>
    <row r="529" spans="1:5" s="61" customFormat="1" ht="15" customHeight="1" x14ac:dyDescent="0.25">
      <c r="A529" s="62"/>
      <c r="B529" s="65"/>
      <c r="C529" s="66"/>
      <c r="D529" s="65"/>
      <c r="E529" s="62"/>
    </row>
    <row r="530" spans="1:5" s="61" customFormat="1" ht="15" customHeight="1" x14ac:dyDescent="0.25">
      <c r="A530" s="62"/>
      <c r="B530" s="65"/>
      <c r="C530" s="66"/>
      <c r="D530" s="65"/>
      <c r="E530" s="62"/>
    </row>
    <row r="531" spans="1:5" s="61" customFormat="1" ht="15" customHeight="1" x14ac:dyDescent="0.25">
      <c r="A531" s="62"/>
      <c r="B531" s="65"/>
      <c r="C531" s="66"/>
      <c r="D531" s="65"/>
      <c r="E531" s="62"/>
    </row>
    <row r="532" spans="1:5" s="61" customFormat="1" ht="15" customHeight="1" x14ac:dyDescent="0.25">
      <c r="A532" s="62"/>
      <c r="B532" s="65"/>
      <c r="C532" s="66"/>
      <c r="D532" s="65"/>
      <c r="E532" s="62"/>
    </row>
    <row r="533" spans="1:5" s="61" customFormat="1" ht="15" customHeight="1" x14ac:dyDescent="0.25">
      <c r="A533" s="62"/>
      <c r="B533" s="65"/>
      <c r="C533" s="66"/>
      <c r="D533" s="65"/>
      <c r="E533" s="62"/>
    </row>
    <row r="534" spans="1:5" s="61" customFormat="1" ht="15" customHeight="1" x14ac:dyDescent="0.25">
      <c r="A534" s="62"/>
      <c r="B534" s="65"/>
      <c r="C534" s="66"/>
      <c r="D534" s="65"/>
      <c r="E534" s="62"/>
    </row>
    <row r="535" spans="1:5" s="61" customFormat="1" ht="15" customHeight="1" x14ac:dyDescent="0.25">
      <c r="A535" s="62"/>
      <c r="B535" s="65"/>
      <c r="C535" s="66"/>
      <c r="D535" s="65"/>
      <c r="E535" s="62"/>
    </row>
    <row r="536" spans="1:5" s="61" customFormat="1" ht="15" customHeight="1" x14ac:dyDescent="0.25">
      <c r="A536" s="62"/>
      <c r="B536" s="65"/>
      <c r="C536" s="66"/>
      <c r="D536" s="65"/>
      <c r="E536" s="62"/>
    </row>
    <row r="537" spans="1:5" s="61" customFormat="1" ht="15" customHeight="1" x14ac:dyDescent="0.25">
      <c r="A537" s="62"/>
      <c r="B537" s="65"/>
      <c r="C537" s="66"/>
      <c r="D537" s="65"/>
      <c r="E537" s="62"/>
    </row>
    <row r="538" spans="1:5" s="61" customFormat="1" ht="15" customHeight="1" x14ac:dyDescent="0.25">
      <c r="A538" s="62"/>
      <c r="B538" s="65"/>
      <c r="C538" s="66"/>
      <c r="D538" s="65"/>
      <c r="E538" s="62"/>
    </row>
    <row r="539" spans="1:5" s="61" customFormat="1" ht="15" customHeight="1" x14ac:dyDescent="0.25">
      <c r="A539" s="62"/>
      <c r="B539" s="65"/>
      <c r="C539" s="66"/>
      <c r="D539" s="65"/>
      <c r="E539" s="62"/>
    </row>
    <row r="540" spans="1:5" s="61" customFormat="1" ht="15" customHeight="1" x14ac:dyDescent="0.25">
      <c r="A540" s="62"/>
      <c r="B540" s="65"/>
      <c r="C540" s="66"/>
      <c r="D540" s="65"/>
      <c r="E540" s="62"/>
    </row>
    <row r="541" spans="1:5" s="61" customFormat="1" ht="15" customHeight="1" x14ac:dyDescent="0.25">
      <c r="A541" s="62"/>
      <c r="B541" s="65"/>
      <c r="C541" s="66"/>
      <c r="D541" s="65"/>
      <c r="E541" s="62"/>
    </row>
    <row r="542" spans="1:5" s="61" customFormat="1" ht="15" customHeight="1" x14ac:dyDescent="0.25">
      <c r="A542" s="62"/>
      <c r="B542" s="65"/>
      <c r="C542" s="66"/>
      <c r="D542" s="65"/>
      <c r="E542" s="62"/>
    </row>
    <row r="543" spans="1:5" s="61" customFormat="1" ht="15" customHeight="1" x14ac:dyDescent="0.25">
      <c r="A543" s="62"/>
      <c r="B543" s="65"/>
      <c r="C543" s="66"/>
      <c r="D543" s="65"/>
      <c r="E543" s="62"/>
    </row>
    <row r="544" spans="1:5" s="61" customFormat="1" ht="15" customHeight="1" x14ac:dyDescent="0.25">
      <c r="A544" s="62"/>
      <c r="B544" s="65"/>
      <c r="C544" s="66"/>
      <c r="D544" s="65"/>
      <c r="E544" s="62"/>
    </row>
    <row r="545" spans="1:5" s="61" customFormat="1" ht="15" customHeight="1" x14ac:dyDescent="0.25">
      <c r="A545" s="62"/>
      <c r="B545" s="65"/>
      <c r="C545" s="66"/>
      <c r="D545" s="65"/>
      <c r="E545" s="62"/>
    </row>
    <row r="546" spans="1:5" s="61" customFormat="1" ht="15" customHeight="1" x14ac:dyDescent="0.25">
      <c r="A546" s="62"/>
      <c r="B546" s="65"/>
      <c r="C546" s="66"/>
      <c r="D546" s="65"/>
      <c r="E546" s="62"/>
    </row>
    <row r="547" spans="1:5" s="61" customFormat="1" ht="15" customHeight="1" x14ac:dyDescent="0.25">
      <c r="A547" s="62"/>
      <c r="B547" s="65"/>
      <c r="C547" s="66"/>
      <c r="D547" s="65"/>
      <c r="E547" s="62"/>
    </row>
    <row r="548" spans="1:5" s="61" customFormat="1" ht="15" customHeight="1" x14ac:dyDescent="0.25">
      <c r="A548" s="62"/>
      <c r="B548" s="65"/>
      <c r="C548" s="66"/>
      <c r="D548" s="65"/>
      <c r="E548" s="71"/>
    </row>
    <row r="549" spans="1:5" s="61" customFormat="1" ht="15" customHeight="1" x14ac:dyDescent="0.25">
      <c r="A549" s="62"/>
      <c r="B549" s="67"/>
      <c r="C549" s="68"/>
      <c r="D549" s="67"/>
      <c r="E549" s="62"/>
    </row>
    <row r="550" spans="1:5" s="61" customFormat="1" ht="15" customHeight="1" x14ac:dyDescent="0.25">
      <c r="A550" s="62"/>
      <c r="B550" s="65"/>
      <c r="C550" s="66"/>
      <c r="D550" s="65"/>
      <c r="E550" s="62"/>
    </row>
    <row r="551" spans="1:5" s="61" customFormat="1" ht="15" customHeight="1" x14ac:dyDescent="0.25">
      <c r="A551" s="62"/>
      <c r="B551" s="65"/>
      <c r="C551" s="66"/>
      <c r="D551" s="65"/>
      <c r="E551" s="62"/>
    </row>
    <row r="552" spans="1:5" s="61" customFormat="1" ht="15" customHeight="1" x14ac:dyDescent="0.25">
      <c r="A552" s="62"/>
      <c r="B552" s="65"/>
      <c r="C552" s="66"/>
      <c r="D552" s="65"/>
      <c r="E552" s="62"/>
    </row>
    <row r="553" spans="1:5" s="61" customFormat="1" ht="15" customHeight="1" x14ac:dyDescent="0.25">
      <c r="A553" s="62"/>
      <c r="B553" s="65"/>
      <c r="C553" s="66"/>
      <c r="D553" s="65"/>
      <c r="E553" s="62"/>
    </row>
    <row r="554" spans="1:5" s="61" customFormat="1" ht="15" customHeight="1" x14ac:dyDescent="0.25">
      <c r="A554" s="62"/>
      <c r="B554" s="65"/>
      <c r="C554" s="66"/>
      <c r="D554" s="65"/>
      <c r="E554" s="62"/>
    </row>
    <row r="555" spans="1:5" s="61" customFormat="1" ht="15" customHeight="1" x14ac:dyDescent="0.25">
      <c r="A555" s="62"/>
      <c r="B555" s="65"/>
      <c r="C555" s="66"/>
      <c r="D555" s="65"/>
      <c r="E555" s="62"/>
    </row>
    <row r="556" spans="1:5" s="61" customFormat="1" ht="15" customHeight="1" x14ac:dyDescent="0.25">
      <c r="A556" s="62"/>
      <c r="B556" s="65"/>
      <c r="C556" s="66"/>
      <c r="D556" s="65"/>
      <c r="E556" s="62"/>
    </row>
    <row r="557" spans="1:5" s="61" customFormat="1" ht="15" customHeight="1" x14ac:dyDescent="0.25">
      <c r="A557" s="62"/>
      <c r="B557" s="65"/>
      <c r="C557" s="66"/>
      <c r="D557" s="65"/>
      <c r="E557" s="71"/>
    </row>
    <row r="558" spans="1:5" s="61" customFormat="1" ht="15" customHeight="1" x14ac:dyDescent="0.25">
      <c r="A558" s="62"/>
      <c r="B558" s="65"/>
      <c r="C558" s="66"/>
      <c r="D558" s="65"/>
      <c r="E558" s="62"/>
    </row>
    <row r="559" spans="1:5" s="61" customFormat="1" ht="15" customHeight="1" x14ac:dyDescent="0.25">
      <c r="A559" s="62"/>
      <c r="B559" s="65"/>
      <c r="C559" s="66"/>
      <c r="D559" s="65"/>
      <c r="E559" s="62"/>
    </row>
    <row r="560" spans="1:5" s="61" customFormat="1" ht="15" customHeight="1" x14ac:dyDescent="0.25">
      <c r="A560" s="62"/>
      <c r="B560" s="65"/>
      <c r="C560" s="66"/>
      <c r="D560" s="65"/>
      <c r="E560" s="62"/>
    </row>
    <row r="561" spans="1:5" s="61" customFormat="1" ht="15" customHeight="1" x14ac:dyDescent="0.25">
      <c r="A561" s="62"/>
      <c r="B561" s="65"/>
      <c r="C561" s="66"/>
      <c r="D561" s="65"/>
      <c r="E561" s="62"/>
    </row>
    <row r="562" spans="1:5" s="61" customFormat="1" ht="15" customHeight="1" x14ac:dyDescent="0.25">
      <c r="A562" s="62"/>
      <c r="B562" s="65"/>
      <c r="C562" s="66"/>
      <c r="D562" s="65"/>
      <c r="E562" s="62"/>
    </row>
    <row r="563" spans="1:5" s="61" customFormat="1" ht="15" customHeight="1" x14ac:dyDescent="0.25">
      <c r="A563" s="62"/>
      <c r="B563" s="65"/>
      <c r="C563" s="66"/>
      <c r="D563" s="65"/>
      <c r="E563" s="62"/>
    </row>
    <row r="564" spans="1:5" s="61" customFormat="1" ht="15" customHeight="1" x14ac:dyDescent="0.25">
      <c r="A564" s="62"/>
      <c r="B564" s="65"/>
      <c r="C564" s="66"/>
      <c r="D564" s="65"/>
      <c r="E564" s="62"/>
    </row>
    <row r="565" spans="1:5" s="61" customFormat="1" ht="15" customHeight="1" x14ac:dyDescent="0.25">
      <c r="A565" s="62"/>
      <c r="B565" s="65"/>
      <c r="C565" s="66"/>
      <c r="D565" s="65"/>
      <c r="E565" s="62"/>
    </row>
    <row r="566" spans="1:5" s="61" customFormat="1" ht="15" customHeight="1" x14ac:dyDescent="0.25">
      <c r="A566" s="62"/>
      <c r="B566" s="65"/>
      <c r="C566" s="66"/>
      <c r="D566" s="65"/>
      <c r="E566" s="71"/>
    </row>
    <row r="567" spans="1:5" s="61" customFormat="1" ht="15" customHeight="1" x14ac:dyDescent="0.25">
      <c r="A567" s="62"/>
      <c r="B567" s="65"/>
      <c r="C567" s="66"/>
      <c r="D567" s="65"/>
      <c r="E567" s="71"/>
    </row>
    <row r="568" spans="1:5" s="61" customFormat="1" ht="15" customHeight="1" x14ac:dyDescent="0.25">
      <c r="A568" s="62"/>
      <c r="B568" s="65"/>
      <c r="C568" s="66"/>
      <c r="D568" s="65"/>
      <c r="E568" s="71"/>
    </row>
    <row r="569" spans="1:5" s="61" customFormat="1" ht="15" customHeight="1" x14ac:dyDescent="0.25">
      <c r="A569" s="62"/>
      <c r="B569" s="65"/>
      <c r="C569" s="66"/>
      <c r="D569" s="65"/>
      <c r="E569" s="62"/>
    </row>
    <row r="570" spans="1:5" s="61" customFormat="1" ht="15" customHeight="1" x14ac:dyDescent="0.25">
      <c r="A570" s="62"/>
      <c r="B570" s="65"/>
      <c r="C570" s="66"/>
      <c r="D570" s="65"/>
      <c r="E570" s="62"/>
    </row>
    <row r="571" spans="1:5" s="61" customFormat="1" ht="15" customHeight="1" x14ac:dyDescent="0.25">
      <c r="A571" s="62"/>
      <c r="B571" s="65"/>
      <c r="C571" s="66"/>
      <c r="D571" s="65"/>
      <c r="E571" s="62"/>
    </row>
    <row r="572" spans="1:5" s="61" customFormat="1" ht="15" customHeight="1" x14ac:dyDescent="0.25">
      <c r="A572" s="62"/>
      <c r="B572" s="65"/>
      <c r="C572" s="66"/>
      <c r="D572" s="65"/>
      <c r="E572" s="62"/>
    </row>
    <row r="573" spans="1:5" s="61" customFormat="1" ht="15" customHeight="1" x14ac:dyDescent="0.25">
      <c r="A573" s="62"/>
      <c r="B573" s="67"/>
      <c r="C573" s="68"/>
      <c r="D573" s="67"/>
      <c r="E573" s="62"/>
    </row>
    <row r="574" spans="1:5" s="61" customFormat="1" ht="15" customHeight="1" x14ac:dyDescent="0.25">
      <c r="A574" s="62"/>
      <c r="B574" s="65"/>
      <c r="C574" s="66"/>
      <c r="D574" s="65"/>
      <c r="E574" s="62"/>
    </row>
    <row r="575" spans="1:5" s="61" customFormat="1" ht="15" customHeight="1" x14ac:dyDescent="0.25">
      <c r="A575" s="62"/>
      <c r="B575" s="65"/>
      <c r="C575" s="66"/>
      <c r="D575" s="65"/>
      <c r="E575" s="62"/>
    </row>
    <row r="576" spans="1:5" s="61" customFormat="1" ht="15" customHeight="1" x14ac:dyDescent="0.25">
      <c r="A576" s="62"/>
      <c r="B576" s="65"/>
      <c r="C576" s="66"/>
      <c r="D576" s="65"/>
      <c r="E576" s="62"/>
    </row>
    <row r="577" spans="1:5" s="61" customFormat="1" ht="15" customHeight="1" x14ac:dyDescent="0.25">
      <c r="A577" s="62"/>
      <c r="B577" s="65"/>
      <c r="C577" s="66"/>
      <c r="D577" s="65"/>
      <c r="E577" s="62"/>
    </row>
    <row r="578" spans="1:5" s="61" customFormat="1" ht="15" customHeight="1" x14ac:dyDescent="0.25">
      <c r="A578" s="62"/>
      <c r="B578" s="65"/>
      <c r="C578" s="66"/>
      <c r="D578" s="65"/>
      <c r="E578" s="62"/>
    </row>
    <row r="579" spans="1:5" s="61" customFormat="1" ht="15" customHeight="1" x14ac:dyDescent="0.25">
      <c r="A579" s="62"/>
      <c r="B579" s="65"/>
      <c r="C579" s="66"/>
      <c r="D579" s="65"/>
      <c r="E579" s="62"/>
    </row>
    <row r="580" spans="1:5" s="61" customFormat="1" ht="15" customHeight="1" x14ac:dyDescent="0.25">
      <c r="A580" s="62"/>
      <c r="B580" s="65"/>
      <c r="C580" s="66"/>
      <c r="D580" s="65"/>
      <c r="E580" s="71"/>
    </row>
    <row r="581" spans="1:5" s="61" customFormat="1" ht="15" customHeight="1" x14ac:dyDescent="0.25">
      <c r="A581" s="62"/>
      <c r="B581" s="65"/>
      <c r="C581" s="66"/>
      <c r="D581" s="65"/>
      <c r="E581" s="62"/>
    </row>
    <row r="582" spans="1:5" s="61" customFormat="1" ht="15" customHeight="1" x14ac:dyDescent="0.25">
      <c r="A582" s="62"/>
      <c r="B582" s="65"/>
      <c r="C582" s="66"/>
      <c r="D582" s="65"/>
      <c r="E582" s="62"/>
    </row>
    <row r="583" spans="1:5" s="61" customFormat="1" ht="15" customHeight="1" x14ac:dyDescent="0.25">
      <c r="A583" s="62"/>
      <c r="B583" s="65"/>
      <c r="C583" s="66"/>
      <c r="D583" s="65"/>
      <c r="E583" s="62"/>
    </row>
    <row r="584" spans="1:5" s="61" customFormat="1" ht="15" customHeight="1" x14ac:dyDescent="0.25">
      <c r="A584" s="62"/>
      <c r="B584" s="65"/>
      <c r="C584" s="66"/>
      <c r="D584" s="65"/>
      <c r="E584" s="62"/>
    </row>
    <row r="585" spans="1:5" s="61" customFormat="1" ht="15" customHeight="1" x14ac:dyDescent="0.25">
      <c r="A585" s="62"/>
      <c r="B585" s="65"/>
      <c r="C585" s="66"/>
      <c r="D585" s="65"/>
      <c r="E585" s="62"/>
    </row>
    <row r="586" spans="1:5" s="61" customFormat="1" ht="15" customHeight="1" x14ac:dyDescent="0.25">
      <c r="A586" s="62"/>
      <c r="B586" s="65"/>
      <c r="C586" s="66"/>
      <c r="D586" s="65"/>
      <c r="E586" s="71"/>
    </row>
    <row r="587" spans="1:5" s="61" customFormat="1" ht="15" customHeight="1" x14ac:dyDescent="0.25">
      <c r="A587" s="62"/>
      <c r="B587" s="65"/>
      <c r="C587" s="66"/>
      <c r="D587" s="65"/>
      <c r="E587" s="62"/>
    </row>
    <row r="588" spans="1:5" s="61" customFormat="1" ht="15" customHeight="1" x14ac:dyDescent="0.25">
      <c r="A588" s="62"/>
      <c r="B588" s="65"/>
      <c r="C588" s="66"/>
      <c r="D588" s="65"/>
      <c r="E588" s="62"/>
    </row>
    <row r="589" spans="1:5" s="61" customFormat="1" ht="15" customHeight="1" x14ac:dyDescent="0.25">
      <c r="A589" s="62"/>
      <c r="B589" s="65"/>
      <c r="C589" s="66"/>
      <c r="D589" s="65"/>
      <c r="E589" s="62"/>
    </row>
    <row r="590" spans="1:5" s="61" customFormat="1" ht="15" customHeight="1" x14ac:dyDescent="0.25">
      <c r="A590" s="62"/>
      <c r="B590" s="65"/>
      <c r="C590" s="66"/>
      <c r="D590" s="65"/>
      <c r="E590" s="62"/>
    </row>
    <row r="591" spans="1:5" s="61" customFormat="1" ht="15" customHeight="1" x14ac:dyDescent="0.25">
      <c r="A591" s="62"/>
      <c r="B591" s="65"/>
      <c r="C591" s="66"/>
      <c r="D591" s="65"/>
      <c r="E591" s="71"/>
    </row>
    <row r="592" spans="1:5" s="61" customFormat="1" ht="15" customHeight="1" x14ac:dyDescent="0.25">
      <c r="A592" s="62"/>
      <c r="B592" s="65"/>
      <c r="C592" s="66"/>
      <c r="D592" s="65"/>
      <c r="E592" s="62"/>
    </row>
    <row r="593" spans="1:5" s="61" customFormat="1" ht="15" customHeight="1" x14ac:dyDescent="0.25">
      <c r="A593" s="62"/>
      <c r="B593" s="65"/>
      <c r="C593" s="66"/>
      <c r="D593" s="65"/>
      <c r="E593" s="71"/>
    </row>
    <row r="594" spans="1:5" s="61" customFormat="1" ht="15" customHeight="1" x14ac:dyDescent="0.25">
      <c r="A594" s="62"/>
      <c r="B594" s="65"/>
      <c r="C594" s="66"/>
      <c r="D594" s="65"/>
      <c r="E594" s="62"/>
    </row>
    <row r="595" spans="1:5" s="61" customFormat="1" ht="15" customHeight="1" x14ac:dyDescent="0.25">
      <c r="A595" s="62"/>
      <c r="B595" s="65"/>
      <c r="C595" s="66"/>
      <c r="D595" s="65"/>
      <c r="E595" s="62"/>
    </row>
    <row r="596" spans="1:5" s="61" customFormat="1" ht="15" customHeight="1" x14ac:dyDescent="0.25">
      <c r="A596" s="62"/>
      <c r="B596" s="65"/>
      <c r="C596" s="66"/>
      <c r="D596" s="65"/>
      <c r="E596" s="62"/>
    </row>
    <row r="597" spans="1:5" s="61" customFormat="1" ht="15" customHeight="1" x14ac:dyDescent="0.25">
      <c r="A597" s="62"/>
      <c r="B597" s="65"/>
      <c r="C597" s="66"/>
      <c r="D597" s="65"/>
      <c r="E597" s="62"/>
    </row>
    <row r="598" spans="1:5" s="61" customFormat="1" ht="15" customHeight="1" x14ac:dyDescent="0.25">
      <c r="A598" s="62"/>
      <c r="B598" s="65"/>
      <c r="C598" s="66"/>
      <c r="D598" s="65"/>
      <c r="E598" s="62"/>
    </row>
    <row r="599" spans="1:5" s="61" customFormat="1" ht="15" customHeight="1" x14ac:dyDescent="0.25">
      <c r="A599" s="62"/>
      <c r="B599" s="65"/>
      <c r="C599" s="66"/>
      <c r="D599" s="65"/>
      <c r="E599" s="62"/>
    </row>
    <row r="600" spans="1:5" s="61" customFormat="1" ht="15" customHeight="1" x14ac:dyDescent="0.25">
      <c r="A600" s="62"/>
      <c r="B600" s="65"/>
      <c r="C600" s="66"/>
      <c r="D600" s="65"/>
      <c r="E600" s="62"/>
    </row>
    <row r="601" spans="1:5" s="61" customFormat="1" ht="15" customHeight="1" x14ac:dyDescent="0.25">
      <c r="A601" s="62"/>
      <c r="B601" s="65"/>
      <c r="C601" s="66"/>
      <c r="D601" s="65"/>
      <c r="E601" s="62"/>
    </row>
    <row r="602" spans="1:5" s="61" customFormat="1" ht="15" customHeight="1" x14ac:dyDescent="0.25">
      <c r="A602" s="62"/>
      <c r="B602" s="65"/>
      <c r="C602" s="66"/>
      <c r="D602" s="65"/>
      <c r="E602" s="62"/>
    </row>
    <row r="603" spans="1:5" s="61" customFormat="1" ht="15" customHeight="1" x14ac:dyDescent="0.25">
      <c r="A603" s="62"/>
      <c r="B603" s="65"/>
      <c r="C603" s="66"/>
      <c r="D603" s="65"/>
      <c r="E603" s="62"/>
    </row>
    <row r="604" spans="1:5" s="61" customFormat="1" ht="15" customHeight="1" x14ac:dyDescent="0.25">
      <c r="A604" s="62"/>
      <c r="B604" s="65"/>
      <c r="C604" s="66"/>
      <c r="D604" s="65"/>
      <c r="E604" s="62"/>
    </row>
    <row r="605" spans="1:5" s="61" customFormat="1" ht="15" customHeight="1" x14ac:dyDescent="0.25">
      <c r="A605" s="62"/>
      <c r="B605" s="65"/>
      <c r="C605" s="66"/>
      <c r="D605" s="65"/>
      <c r="E605" s="62"/>
    </row>
    <row r="606" spans="1:5" s="61" customFormat="1" ht="15" customHeight="1" x14ac:dyDescent="0.25">
      <c r="A606" s="62"/>
      <c r="B606" s="65"/>
      <c r="C606" s="66"/>
      <c r="D606" s="65"/>
      <c r="E606" s="62"/>
    </row>
    <row r="607" spans="1:5" s="61" customFormat="1" ht="15" customHeight="1" x14ac:dyDescent="0.25">
      <c r="A607" s="62"/>
      <c r="B607" s="65"/>
      <c r="C607" s="66"/>
      <c r="D607" s="65"/>
      <c r="E607" s="62"/>
    </row>
    <row r="608" spans="1:5" s="61" customFormat="1" ht="15" customHeight="1" x14ac:dyDescent="0.25">
      <c r="A608" s="62"/>
      <c r="B608" s="65"/>
      <c r="C608" s="66"/>
      <c r="D608" s="65"/>
      <c r="E608" s="62"/>
    </row>
    <row r="609" spans="1:5" s="61" customFormat="1" ht="15" customHeight="1" x14ac:dyDescent="0.25">
      <c r="A609" s="62"/>
      <c r="B609" s="65"/>
      <c r="C609" s="66"/>
      <c r="D609" s="65"/>
      <c r="E609" s="62"/>
    </row>
    <row r="610" spans="1:5" s="61" customFormat="1" ht="15" customHeight="1" x14ac:dyDescent="0.25">
      <c r="A610" s="62"/>
      <c r="B610" s="65"/>
      <c r="C610" s="66"/>
      <c r="D610" s="65"/>
      <c r="E610" s="62"/>
    </row>
    <row r="611" spans="1:5" s="61" customFormat="1" ht="15" customHeight="1" x14ac:dyDescent="0.25">
      <c r="A611" s="62"/>
      <c r="B611" s="65"/>
      <c r="C611" s="66"/>
      <c r="D611" s="65"/>
      <c r="E611" s="71"/>
    </row>
    <row r="612" spans="1:5" s="61" customFormat="1" ht="15" customHeight="1" x14ac:dyDescent="0.25">
      <c r="A612" s="62"/>
      <c r="B612" s="65"/>
      <c r="C612" s="66"/>
      <c r="D612" s="65"/>
      <c r="E612" s="71"/>
    </row>
    <row r="613" spans="1:5" s="61" customFormat="1" ht="15" customHeight="1" x14ac:dyDescent="0.25">
      <c r="A613" s="62"/>
      <c r="B613" s="65"/>
      <c r="C613" s="66"/>
      <c r="D613" s="65"/>
      <c r="E613" s="62"/>
    </row>
    <row r="614" spans="1:5" s="61" customFormat="1" ht="15" customHeight="1" x14ac:dyDescent="0.25">
      <c r="A614" s="62"/>
      <c r="B614" s="65"/>
      <c r="C614" s="66"/>
      <c r="D614" s="65"/>
      <c r="E614" s="62"/>
    </row>
    <row r="615" spans="1:5" s="61" customFormat="1" ht="15" customHeight="1" x14ac:dyDescent="0.25">
      <c r="A615" s="62"/>
      <c r="B615" s="65"/>
      <c r="C615" s="66"/>
      <c r="D615" s="65"/>
      <c r="E615" s="62"/>
    </row>
    <row r="616" spans="1:5" s="61" customFormat="1" ht="15" customHeight="1" x14ac:dyDescent="0.25">
      <c r="A616" s="62"/>
      <c r="B616" s="65"/>
      <c r="C616" s="66"/>
      <c r="D616" s="65"/>
      <c r="E616" s="62"/>
    </row>
    <row r="617" spans="1:5" s="61" customFormat="1" ht="15" customHeight="1" x14ac:dyDescent="0.25">
      <c r="A617" s="62"/>
      <c r="B617" s="65"/>
      <c r="C617" s="66"/>
      <c r="D617" s="65"/>
      <c r="E617" s="62"/>
    </row>
    <row r="618" spans="1:5" s="61" customFormat="1" ht="15" customHeight="1" x14ac:dyDescent="0.25">
      <c r="A618" s="62"/>
      <c r="B618" s="65"/>
      <c r="C618" s="66"/>
      <c r="D618" s="65"/>
      <c r="E618" s="62"/>
    </row>
    <row r="619" spans="1:5" s="61" customFormat="1" ht="15" customHeight="1" x14ac:dyDescent="0.25">
      <c r="A619" s="62"/>
      <c r="B619" s="65"/>
      <c r="C619" s="66"/>
      <c r="D619" s="65"/>
      <c r="E619" s="62"/>
    </row>
    <row r="620" spans="1:5" s="61" customFormat="1" ht="15" customHeight="1" x14ac:dyDescent="0.25">
      <c r="A620" s="62"/>
      <c r="B620" s="65"/>
      <c r="C620" s="66"/>
      <c r="D620" s="65"/>
      <c r="E620" s="62"/>
    </row>
    <row r="621" spans="1:5" s="61" customFormat="1" ht="15" customHeight="1" x14ac:dyDescent="0.25">
      <c r="A621" s="62"/>
      <c r="B621" s="65"/>
      <c r="C621" s="66"/>
      <c r="D621" s="65"/>
      <c r="E621" s="62"/>
    </row>
    <row r="622" spans="1:5" s="61" customFormat="1" ht="15" customHeight="1" x14ac:dyDescent="0.25">
      <c r="A622" s="62"/>
      <c r="B622" s="65"/>
      <c r="C622" s="66"/>
      <c r="D622" s="65"/>
      <c r="E622" s="62"/>
    </row>
    <row r="623" spans="1:5" s="61" customFormat="1" ht="15" customHeight="1" x14ac:dyDescent="0.25">
      <c r="A623" s="62"/>
      <c r="B623" s="65"/>
      <c r="C623" s="66"/>
      <c r="D623" s="65"/>
      <c r="E623" s="62"/>
    </row>
    <row r="624" spans="1:5" s="61" customFormat="1" ht="15" customHeight="1" x14ac:dyDescent="0.25">
      <c r="A624" s="62"/>
      <c r="B624" s="65"/>
      <c r="C624" s="66"/>
      <c r="D624" s="65"/>
      <c r="E624" s="62"/>
    </row>
    <row r="625" spans="1:5" s="61" customFormat="1" ht="15" customHeight="1" x14ac:dyDescent="0.25">
      <c r="A625" s="62"/>
      <c r="B625" s="65"/>
      <c r="C625" s="66"/>
      <c r="D625" s="65"/>
      <c r="E625" s="71"/>
    </row>
    <row r="626" spans="1:5" s="61" customFormat="1" ht="15" customHeight="1" x14ac:dyDescent="0.25">
      <c r="A626" s="62"/>
      <c r="B626" s="65"/>
      <c r="C626" s="66"/>
      <c r="D626" s="65"/>
      <c r="E626" s="62"/>
    </row>
    <row r="627" spans="1:5" s="61" customFormat="1" ht="15" customHeight="1" x14ac:dyDescent="0.25">
      <c r="A627" s="62"/>
      <c r="B627" s="65"/>
      <c r="C627" s="66"/>
      <c r="D627" s="65"/>
      <c r="E627" s="62"/>
    </row>
    <row r="628" spans="1:5" s="61" customFormat="1" ht="15" customHeight="1" x14ac:dyDescent="0.25">
      <c r="A628" s="62"/>
      <c r="B628" s="65"/>
      <c r="C628" s="66"/>
      <c r="D628" s="65"/>
      <c r="E628" s="62"/>
    </row>
    <row r="629" spans="1:5" s="61" customFormat="1" ht="15" customHeight="1" x14ac:dyDescent="0.25">
      <c r="A629" s="62"/>
      <c r="B629" s="65"/>
      <c r="C629" s="66"/>
      <c r="D629" s="65"/>
      <c r="E629" s="62"/>
    </row>
    <row r="630" spans="1:5" s="61" customFormat="1" ht="15" customHeight="1" x14ac:dyDescent="0.25">
      <c r="A630" s="62"/>
      <c r="B630" s="65"/>
      <c r="C630" s="66"/>
      <c r="D630" s="65"/>
      <c r="E630" s="62"/>
    </row>
    <row r="631" spans="1:5" s="61" customFormat="1" ht="15" customHeight="1" x14ac:dyDescent="0.25">
      <c r="A631" s="62"/>
      <c r="B631" s="65"/>
      <c r="C631" s="66"/>
      <c r="D631" s="65"/>
      <c r="E631" s="62"/>
    </row>
    <row r="632" spans="1:5" s="61" customFormat="1" ht="15" customHeight="1" x14ac:dyDescent="0.25">
      <c r="A632" s="62"/>
      <c r="B632" s="65"/>
      <c r="C632" s="66"/>
      <c r="D632" s="65"/>
      <c r="E632" s="62"/>
    </row>
    <row r="633" spans="1:5" s="61" customFormat="1" ht="15" customHeight="1" x14ac:dyDescent="0.25">
      <c r="A633" s="62"/>
      <c r="B633" s="65"/>
      <c r="C633" s="66"/>
      <c r="D633" s="65"/>
      <c r="E633" s="62"/>
    </row>
    <row r="634" spans="1:5" s="61" customFormat="1" ht="15" customHeight="1" x14ac:dyDescent="0.25">
      <c r="A634" s="62"/>
      <c r="B634" s="65"/>
      <c r="C634" s="66"/>
      <c r="D634" s="65"/>
      <c r="E634" s="71"/>
    </row>
    <row r="635" spans="1:5" s="61" customFormat="1" ht="15" customHeight="1" x14ac:dyDescent="0.25">
      <c r="A635" s="62"/>
      <c r="B635" s="65"/>
      <c r="C635" s="66"/>
      <c r="D635" s="65"/>
      <c r="E635" s="71"/>
    </row>
    <row r="636" spans="1:5" s="61" customFormat="1" ht="15" customHeight="1" x14ac:dyDescent="0.25">
      <c r="A636" s="62"/>
      <c r="B636" s="65"/>
      <c r="C636" s="66"/>
      <c r="D636" s="65"/>
      <c r="E636" s="71"/>
    </row>
    <row r="637" spans="1:5" s="61" customFormat="1" ht="15" customHeight="1" x14ac:dyDescent="0.25">
      <c r="A637" s="62"/>
      <c r="B637" s="65"/>
      <c r="C637" s="66"/>
      <c r="D637" s="65"/>
      <c r="E637" s="62"/>
    </row>
    <row r="638" spans="1:5" s="61" customFormat="1" ht="15" customHeight="1" x14ac:dyDescent="0.25">
      <c r="A638" s="62"/>
      <c r="B638" s="65"/>
      <c r="C638" s="66"/>
      <c r="D638" s="65"/>
      <c r="E638" s="62"/>
    </row>
    <row r="639" spans="1:5" s="61" customFormat="1" ht="15" customHeight="1" x14ac:dyDescent="0.25">
      <c r="A639" s="62"/>
      <c r="B639" s="65"/>
      <c r="C639" s="66"/>
      <c r="D639" s="65"/>
      <c r="E639" s="62"/>
    </row>
    <row r="640" spans="1:5" s="61" customFormat="1" ht="15" customHeight="1" x14ac:dyDescent="0.25">
      <c r="A640" s="62"/>
      <c r="B640" s="65"/>
      <c r="C640" s="66"/>
      <c r="D640" s="65"/>
      <c r="E640" s="62"/>
    </row>
    <row r="641" spans="1:5" s="61" customFormat="1" ht="15" customHeight="1" x14ac:dyDescent="0.25">
      <c r="A641" s="62"/>
      <c r="B641" s="65"/>
      <c r="C641" s="66"/>
      <c r="D641" s="65"/>
      <c r="E641" s="62"/>
    </row>
    <row r="642" spans="1:5" s="61" customFormat="1" ht="15" customHeight="1" x14ac:dyDescent="0.25">
      <c r="A642" s="62"/>
      <c r="B642" s="65"/>
      <c r="C642" s="66"/>
      <c r="D642" s="65"/>
      <c r="E642" s="62"/>
    </row>
    <row r="643" spans="1:5" s="61" customFormat="1" ht="15" customHeight="1" x14ac:dyDescent="0.25">
      <c r="A643" s="62"/>
      <c r="B643" s="65"/>
      <c r="C643" s="66"/>
      <c r="D643" s="65"/>
      <c r="E643" s="62"/>
    </row>
    <row r="644" spans="1:5" s="61" customFormat="1" ht="15" customHeight="1" x14ac:dyDescent="0.25">
      <c r="A644" s="62"/>
      <c r="B644" s="65"/>
      <c r="C644" s="66"/>
      <c r="D644" s="65"/>
      <c r="E644" s="62"/>
    </row>
    <row r="645" spans="1:5" s="61" customFormat="1" ht="15" customHeight="1" x14ac:dyDescent="0.25">
      <c r="A645" s="62"/>
      <c r="B645" s="65"/>
      <c r="C645" s="66"/>
      <c r="D645" s="65"/>
      <c r="E645" s="71"/>
    </row>
    <row r="646" spans="1:5" s="61" customFormat="1" ht="15" customHeight="1" x14ac:dyDescent="0.25">
      <c r="A646" s="62"/>
      <c r="B646" s="65"/>
      <c r="C646" s="66"/>
      <c r="D646" s="65"/>
      <c r="E646" s="62"/>
    </row>
    <row r="647" spans="1:5" s="61" customFormat="1" ht="15" customHeight="1" x14ac:dyDescent="0.25">
      <c r="A647" s="62"/>
      <c r="B647" s="65"/>
      <c r="C647" s="66"/>
      <c r="D647" s="65"/>
      <c r="E647" s="71"/>
    </row>
    <row r="648" spans="1:5" s="61" customFormat="1" ht="15" customHeight="1" x14ac:dyDescent="0.25">
      <c r="A648" s="62"/>
      <c r="B648" s="67"/>
      <c r="C648" s="68"/>
      <c r="D648" s="67"/>
      <c r="E648" s="62"/>
    </row>
    <row r="649" spans="1:5" s="61" customFormat="1" ht="15" customHeight="1" x14ac:dyDescent="0.25">
      <c r="A649" s="62"/>
      <c r="B649" s="65"/>
      <c r="C649" s="66"/>
      <c r="D649" s="65"/>
      <c r="E649" s="71"/>
    </row>
    <row r="650" spans="1:5" s="61" customFormat="1" ht="15" customHeight="1" x14ac:dyDescent="0.25">
      <c r="A650" s="62"/>
      <c r="B650" s="72"/>
      <c r="C650" s="73"/>
      <c r="D650" s="72"/>
      <c r="E650" s="74"/>
    </row>
    <row r="651" spans="1:5" s="61" customFormat="1" ht="15" customHeight="1" x14ac:dyDescent="0.25">
      <c r="A651" s="62"/>
      <c r="B651" s="65"/>
      <c r="C651" s="66"/>
      <c r="D651" s="65"/>
      <c r="E651" s="62"/>
    </row>
    <row r="652" spans="1:5" s="61" customFormat="1" ht="15" customHeight="1" x14ac:dyDescent="0.25">
      <c r="A652" s="62"/>
      <c r="B652" s="65"/>
      <c r="C652" s="66"/>
      <c r="D652" s="65"/>
      <c r="E652" s="62"/>
    </row>
    <row r="653" spans="1:5" s="61" customFormat="1" ht="15" customHeight="1" x14ac:dyDescent="0.25">
      <c r="A653" s="62"/>
      <c r="B653" s="65"/>
      <c r="C653" s="66"/>
      <c r="D653" s="65"/>
      <c r="E653" s="62"/>
    </row>
    <row r="654" spans="1:5" s="61" customFormat="1" ht="15" customHeight="1" x14ac:dyDescent="0.25">
      <c r="A654" s="62"/>
      <c r="B654" s="65"/>
      <c r="C654" s="66"/>
      <c r="D654" s="65"/>
      <c r="E654" s="62"/>
    </row>
    <row r="655" spans="1:5" s="61" customFormat="1" ht="15" customHeight="1" x14ac:dyDescent="0.25">
      <c r="A655" s="62"/>
      <c r="B655" s="65"/>
      <c r="C655" s="66"/>
      <c r="D655" s="65"/>
      <c r="E655" s="71"/>
    </row>
    <row r="656" spans="1:5" s="61" customFormat="1" ht="15" customHeight="1" x14ac:dyDescent="0.25">
      <c r="A656" s="62"/>
      <c r="B656" s="65"/>
      <c r="C656" s="66"/>
      <c r="D656" s="65"/>
      <c r="E656" s="62"/>
    </row>
    <row r="657" spans="1:5" s="61" customFormat="1" ht="15" customHeight="1" x14ac:dyDescent="0.25">
      <c r="A657" s="62"/>
      <c r="B657" s="65"/>
      <c r="C657" s="66"/>
      <c r="D657" s="65"/>
      <c r="E657" s="62"/>
    </row>
    <row r="658" spans="1:5" s="61" customFormat="1" ht="15" customHeight="1" x14ac:dyDescent="0.25">
      <c r="A658" s="62"/>
      <c r="B658" s="65"/>
      <c r="C658" s="66"/>
      <c r="D658" s="65"/>
      <c r="E658" s="62"/>
    </row>
    <row r="659" spans="1:5" s="61" customFormat="1" ht="15" customHeight="1" x14ac:dyDescent="0.25">
      <c r="A659" s="62"/>
      <c r="B659" s="65"/>
      <c r="C659" s="66"/>
      <c r="D659" s="65"/>
      <c r="E659" s="62"/>
    </row>
    <row r="660" spans="1:5" s="61" customFormat="1" ht="15" customHeight="1" x14ac:dyDescent="0.25">
      <c r="A660" s="62"/>
      <c r="B660" s="65"/>
      <c r="C660" s="66"/>
      <c r="D660" s="65"/>
      <c r="E660" s="62"/>
    </row>
    <row r="661" spans="1:5" s="61" customFormat="1" ht="15" customHeight="1" x14ac:dyDescent="0.25">
      <c r="A661" s="62"/>
      <c r="B661" s="65"/>
      <c r="C661" s="66"/>
      <c r="D661" s="65"/>
      <c r="E661" s="62"/>
    </row>
    <row r="662" spans="1:5" s="61" customFormat="1" ht="15" customHeight="1" x14ac:dyDescent="0.25">
      <c r="A662" s="62"/>
      <c r="B662" s="65"/>
      <c r="C662" s="66"/>
      <c r="D662" s="65"/>
      <c r="E662" s="71"/>
    </row>
    <row r="663" spans="1:5" s="61" customFormat="1" ht="15" customHeight="1" x14ac:dyDescent="0.25">
      <c r="A663" s="62"/>
      <c r="B663" s="65"/>
      <c r="C663" s="66"/>
      <c r="D663" s="65"/>
      <c r="E663" s="62"/>
    </row>
    <row r="664" spans="1:5" s="61" customFormat="1" ht="15" customHeight="1" x14ac:dyDescent="0.25">
      <c r="A664" s="62"/>
      <c r="B664" s="65"/>
      <c r="C664" s="66"/>
      <c r="D664" s="65"/>
      <c r="E664" s="62"/>
    </row>
    <row r="665" spans="1:5" s="61" customFormat="1" ht="15" customHeight="1" x14ac:dyDescent="0.25">
      <c r="A665" s="62"/>
      <c r="B665" s="65"/>
      <c r="C665" s="66"/>
      <c r="D665" s="65"/>
      <c r="E665" s="62"/>
    </row>
    <row r="666" spans="1:5" s="61" customFormat="1" ht="15" customHeight="1" x14ac:dyDescent="0.25">
      <c r="A666" s="62"/>
      <c r="B666" s="65"/>
      <c r="C666" s="66"/>
      <c r="D666" s="65"/>
      <c r="E666" s="62"/>
    </row>
    <row r="667" spans="1:5" s="61" customFormat="1" ht="15" customHeight="1" x14ac:dyDescent="0.25">
      <c r="A667" s="62"/>
      <c r="B667" s="65"/>
      <c r="C667" s="66"/>
      <c r="D667" s="65"/>
      <c r="E667" s="62"/>
    </row>
    <row r="668" spans="1:5" s="61" customFormat="1" ht="15" customHeight="1" x14ac:dyDescent="0.25">
      <c r="A668" s="62"/>
      <c r="B668" s="65"/>
      <c r="C668" s="66"/>
      <c r="D668" s="65"/>
      <c r="E668" s="62"/>
    </row>
    <row r="669" spans="1:5" s="61" customFormat="1" ht="15" customHeight="1" x14ac:dyDescent="0.25">
      <c r="A669" s="62"/>
      <c r="B669" s="65"/>
      <c r="C669" s="66"/>
      <c r="D669" s="65"/>
      <c r="E669" s="62"/>
    </row>
    <row r="670" spans="1:5" s="61" customFormat="1" ht="15" customHeight="1" x14ac:dyDescent="0.25">
      <c r="A670" s="62"/>
      <c r="B670" s="65"/>
      <c r="C670" s="66"/>
      <c r="D670" s="65"/>
      <c r="E670" s="62"/>
    </row>
    <row r="671" spans="1:5" s="61" customFormat="1" ht="15" customHeight="1" x14ac:dyDescent="0.25">
      <c r="A671" s="62"/>
      <c r="B671" s="65"/>
      <c r="C671" s="66"/>
      <c r="D671" s="65"/>
      <c r="E671" s="62"/>
    </row>
    <row r="672" spans="1:5" s="61" customFormat="1" ht="15" customHeight="1" x14ac:dyDescent="0.25">
      <c r="A672" s="62"/>
      <c r="B672" s="65"/>
      <c r="C672" s="66"/>
      <c r="D672" s="65"/>
      <c r="E672" s="71"/>
    </row>
    <row r="673" spans="1:5" s="61" customFormat="1" ht="15" customHeight="1" x14ac:dyDescent="0.25">
      <c r="A673" s="62"/>
      <c r="B673" s="65"/>
      <c r="C673" s="66"/>
      <c r="D673" s="65"/>
      <c r="E673" s="62"/>
    </row>
    <row r="674" spans="1:5" s="61" customFormat="1" ht="15" customHeight="1" x14ac:dyDescent="0.25">
      <c r="A674" s="62"/>
      <c r="B674" s="67"/>
      <c r="C674" s="68"/>
      <c r="D674" s="67"/>
      <c r="E674" s="62"/>
    </row>
    <row r="675" spans="1:5" s="61" customFormat="1" ht="15" customHeight="1" x14ac:dyDescent="0.25">
      <c r="A675" s="62"/>
      <c r="B675" s="65"/>
      <c r="C675" s="66"/>
      <c r="D675" s="65"/>
      <c r="E675" s="71"/>
    </row>
    <row r="676" spans="1:5" s="61" customFormat="1" ht="15" customHeight="1" x14ac:dyDescent="0.25">
      <c r="A676" s="62"/>
      <c r="B676" s="65"/>
      <c r="C676" s="66"/>
      <c r="D676" s="65"/>
      <c r="E676" s="71"/>
    </row>
    <row r="677" spans="1:5" s="61" customFormat="1" ht="15" customHeight="1" x14ac:dyDescent="0.25">
      <c r="A677" s="62"/>
      <c r="B677" s="65"/>
      <c r="C677" s="66"/>
      <c r="D677" s="65"/>
      <c r="E677" s="62"/>
    </row>
    <row r="678" spans="1:5" s="61" customFormat="1" ht="15" customHeight="1" x14ac:dyDescent="0.25">
      <c r="A678" s="62"/>
      <c r="B678" s="65"/>
      <c r="C678" s="66"/>
      <c r="D678" s="65"/>
      <c r="E678" s="62"/>
    </row>
    <row r="679" spans="1:5" s="61" customFormat="1" ht="15" customHeight="1" x14ac:dyDescent="0.25">
      <c r="A679" s="62"/>
      <c r="B679" s="65"/>
      <c r="C679" s="66"/>
      <c r="D679" s="65"/>
      <c r="E679" s="62"/>
    </row>
    <row r="680" spans="1:5" s="61" customFormat="1" ht="15" customHeight="1" x14ac:dyDescent="0.25">
      <c r="A680" s="62"/>
      <c r="B680" s="65"/>
      <c r="C680" s="66"/>
      <c r="D680" s="65"/>
      <c r="E680" s="62"/>
    </row>
    <row r="681" spans="1:5" s="61" customFormat="1" ht="15" customHeight="1" x14ac:dyDescent="0.25">
      <c r="A681" s="62"/>
      <c r="B681" s="65"/>
      <c r="C681" s="66"/>
      <c r="D681" s="65"/>
      <c r="E681" s="62"/>
    </row>
    <row r="682" spans="1:5" s="61" customFormat="1" ht="15" customHeight="1" x14ac:dyDescent="0.25">
      <c r="A682" s="62"/>
      <c r="B682" s="65"/>
      <c r="C682" s="66"/>
      <c r="D682" s="65"/>
      <c r="E682" s="62"/>
    </row>
    <row r="683" spans="1:5" s="61" customFormat="1" ht="15" customHeight="1" x14ac:dyDescent="0.25">
      <c r="A683" s="62"/>
      <c r="B683" s="65"/>
      <c r="C683" s="66"/>
      <c r="D683" s="65"/>
      <c r="E683" s="71"/>
    </row>
    <row r="684" spans="1:5" s="61" customFormat="1" ht="15" customHeight="1" x14ac:dyDescent="0.25">
      <c r="A684" s="62"/>
      <c r="B684" s="65"/>
      <c r="C684" s="66"/>
      <c r="D684" s="65"/>
      <c r="E684" s="62"/>
    </row>
    <row r="685" spans="1:5" s="61" customFormat="1" ht="15" customHeight="1" x14ac:dyDescent="0.25">
      <c r="A685" s="62"/>
      <c r="B685" s="65"/>
      <c r="C685" s="66"/>
      <c r="D685" s="65"/>
      <c r="E685" s="62"/>
    </row>
    <row r="686" spans="1:5" s="61" customFormat="1" ht="15" customHeight="1" x14ac:dyDescent="0.25">
      <c r="A686" s="62"/>
      <c r="B686" s="65"/>
      <c r="C686" s="66"/>
      <c r="D686" s="65"/>
      <c r="E686" s="62"/>
    </row>
    <row r="687" spans="1:5" s="61" customFormat="1" ht="15" customHeight="1" x14ac:dyDescent="0.25">
      <c r="A687" s="62"/>
      <c r="B687" s="65"/>
      <c r="C687" s="66"/>
      <c r="D687" s="65"/>
      <c r="E687" s="62"/>
    </row>
    <row r="688" spans="1:5" s="61" customFormat="1" ht="15" customHeight="1" x14ac:dyDescent="0.25">
      <c r="A688" s="62"/>
      <c r="B688" s="65"/>
      <c r="C688" s="66"/>
      <c r="D688" s="65"/>
      <c r="E688" s="71"/>
    </row>
    <row r="689" spans="1:5" s="61" customFormat="1" ht="15" customHeight="1" x14ac:dyDescent="0.25">
      <c r="A689" s="62"/>
      <c r="B689" s="65"/>
      <c r="C689" s="66"/>
      <c r="D689" s="65"/>
      <c r="E689" s="62"/>
    </row>
    <row r="690" spans="1:5" s="61" customFormat="1" ht="15" customHeight="1" x14ac:dyDescent="0.25">
      <c r="A690" s="62"/>
      <c r="B690" s="67"/>
      <c r="C690" s="68"/>
      <c r="D690" s="67"/>
      <c r="E690" s="62"/>
    </row>
    <row r="691" spans="1:5" s="61" customFormat="1" ht="15" customHeight="1" x14ac:dyDescent="0.25">
      <c r="A691" s="62"/>
      <c r="B691" s="65"/>
      <c r="C691" s="66"/>
      <c r="D691" s="65"/>
      <c r="E691" s="62"/>
    </row>
    <row r="692" spans="1:5" s="61" customFormat="1" ht="15" customHeight="1" x14ac:dyDescent="0.25">
      <c r="A692" s="62"/>
      <c r="B692" s="65"/>
      <c r="C692" s="66"/>
      <c r="D692" s="65"/>
      <c r="E692" s="71"/>
    </row>
    <row r="693" spans="1:5" s="61" customFormat="1" ht="15" customHeight="1" x14ac:dyDescent="0.25">
      <c r="A693" s="62"/>
      <c r="B693" s="65"/>
      <c r="C693" s="66"/>
      <c r="D693" s="65"/>
      <c r="E693" s="71"/>
    </row>
    <row r="694" spans="1:5" s="61" customFormat="1" ht="15" customHeight="1" x14ac:dyDescent="0.25">
      <c r="A694" s="62"/>
      <c r="B694" s="65"/>
      <c r="C694" s="66"/>
      <c r="D694" s="65"/>
      <c r="E694" s="62"/>
    </row>
    <row r="695" spans="1:5" s="61" customFormat="1" ht="15" customHeight="1" x14ac:dyDescent="0.25">
      <c r="A695" s="62"/>
      <c r="B695" s="65"/>
      <c r="C695" s="66"/>
      <c r="D695" s="65"/>
      <c r="E695" s="62"/>
    </row>
    <row r="696" spans="1:5" s="61" customFormat="1" ht="15" customHeight="1" x14ac:dyDescent="0.25">
      <c r="A696" s="62"/>
      <c r="B696" s="65"/>
      <c r="C696" s="66"/>
      <c r="D696" s="65"/>
      <c r="E696" s="62"/>
    </row>
    <row r="697" spans="1:5" s="61" customFormat="1" ht="15" customHeight="1" x14ac:dyDescent="0.25">
      <c r="A697" s="62"/>
      <c r="B697" s="65"/>
      <c r="C697" s="66"/>
      <c r="D697" s="65"/>
      <c r="E697" s="62"/>
    </row>
    <row r="698" spans="1:5" s="61" customFormat="1" ht="15" customHeight="1" x14ac:dyDescent="0.25">
      <c r="A698" s="62"/>
      <c r="B698" s="65"/>
      <c r="C698" s="66"/>
      <c r="D698" s="65"/>
      <c r="E698" s="62"/>
    </row>
    <row r="699" spans="1:5" s="61" customFormat="1" ht="15" customHeight="1" x14ac:dyDescent="0.25">
      <c r="A699" s="62"/>
      <c r="B699" s="65"/>
      <c r="C699" s="66"/>
      <c r="D699" s="65"/>
      <c r="E699" s="62"/>
    </row>
    <row r="700" spans="1:5" s="61" customFormat="1" ht="15" customHeight="1" x14ac:dyDescent="0.25">
      <c r="A700" s="62"/>
      <c r="B700" s="65"/>
      <c r="C700" s="66"/>
      <c r="D700" s="65"/>
      <c r="E700" s="62"/>
    </row>
    <row r="701" spans="1:5" s="61" customFormat="1" ht="15" customHeight="1" x14ac:dyDescent="0.25">
      <c r="A701" s="62"/>
      <c r="B701" s="65"/>
      <c r="C701" s="66"/>
      <c r="D701" s="65"/>
      <c r="E701" s="62"/>
    </row>
    <row r="702" spans="1:5" s="61" customFormat="1" ht="15" customHeight="1" x14ac:dyDescent="0.25">
      <c r="A702" s="62"/>
      <c r="B702" s="65"/>
      <c r="C702" s="66"/>
      <c r="D702" s="65"/>
      <c r="E702" s="62"/>
    </row>
    <row r="703" spans="1:5" s="61" customFormat="1" ht="15" customHeight="1" x14ac:dyDescent="0.25">
      <c r="A703" s="62"/>
      <c r="B703" s="65"/>
      <c r="C703" s="66"/>
      <c r="D703" s="65"/>
      <c r="E703" s="62"/>
    </row>
    <row r="704" spans="1:5" s="61" customFormat="1" ht="15" customHeight="1" x14ac:dyDescent="0.25">
      <c r="A704" s="62"/>
      <c r="B704" s="65"/>
      <c r="C704" s="66"/>
      <c r="D704" s="65"/>
      <c r="E704" s="62"/>
    </row>
    <row r="705" spans="1:5" s="61" customFormat="1" ht="15" customHeight="1" x14ac:dyDescent="0.25">
      <c r="A705" s="62"/>
      <c r="B705" s="65"/>
      <c r="C705" s="66"/>
      <c r="D705" s="65"/>
      <c r="E705" s="62"/>
    </row>
    <row r="706" spans="1:5" s="61" customFormat="1" ht="15" customHeight="1" x14ac:dyDescent="0.25">
      <c r="A706" s="62"/>
      <c r="B706" s="65"/>
      <c r="C706" s="66"/>
      <c r="D706" s="65"/>
      <c r="E706" s="62"/>
    </row>
    <row r="707" spans="1:5" s="61" customFormat="1" ht="15" customHeight="1" x14ac:dyDescent="0.25">
      <c r="A707" s="62"/>
      <c r="B707" s="65"/>
      <c r="C707" s="66"/>
      <c r="D707" s="65"/>
      <c r="E707" s="62"/>
    </row>
    <row r="708" spans="1:5" s="61" customFormat="1" ht="15" customHeight="1" x14ac:dyDescent="0.25">
      <c r="A708" s="62"/>
      <c r="B708" s="65"/>
      <c r="C708" s="66"/>
      <c r="D708" s="65"/>
      <c r="E708" s="62"/>
    </row>
    <row r="709" spans="1:5" s="61" customFormat="1" ht="15" customHeight="1" x14ac:dyDescent="0.25">
      <c r="A709" s="62"/>
      <c r="B709" s="65"/>
      <c r="C709" s="66"/>
      <c r="D709" s="65"/>
      <c r="E709" s="62"/>
    </row>
    <row r="710" spans="1:5" s="61" customFormat="1" ht="15" customHeight="1" x14ac:dyDescent="0.25">
      <c r="A710" s="62"/>
      <c r="B710" s="65"/>
      <c r="C710" s="66"/>
      <c r="D710" s="65"/>
      <c r="E710" s="62"/>
    </row>
    <row r="711" spans="1:5" s="61" customFormat="1" ht="15" customHeight="1" x14ac:dyDescent="0.25">
      <c r="A711" s="62"/>
      <c r="B711" s="65"/>
      <c r="C711" s="66"/>
      <c r="D711" s="65"/>
      <c r="E711" s="62"/>
    </row>
    <row r="712" spans="1:5" s="61" customFormat="1" ht="15" customHeight="1" x14ac:dyDescent="0.25">
      <c r="A712" s="62"/>
      <c r="B712" s="65"/>
      <c r="C712" s="66"/>
      <c r="D712" s="65"/>
      <c r="E712" s="62"/>
    </row>
    <row r="713" spans="1:5" s="61" customFormat="1" ht="15" customHeight="1" x14ac:dyDescent="0.25">
      <c r="A713" s="62"/>
      <c r="B713" s="65"/>
      <c r="C713" s="66"/>
      <c r="D713" s="65"/>
      <c r="E713" s="62"/>
    </row>
    <row r="714" spans="1:5" s="61" customFormat="1" ht="15" customHeight="1" x14ac:dyDescent="0.25">
      <c r="A714" s="62"/>
      <c r="B714" s="65"/>
      <c r="C714" s="66"/>
      <c r="D714" s="65"/>
      <c r="E714" s="62"/>
    </row>
    <row r="715" spans="1:5" s="61" customFormat="1" ht="15" customHeight="1" x14ac:dyDescent="0.25">
      <c r="A715" s="62"/>
      <c r="B715" s="65"/>
      <c r="C715" s="66"/>
      <c r="D715" s="65"/>
      <c r="E715" s="62"/>
    </row>
    <row r="716" spans="1:5" s="61" customFormat="1" ht="15" customHeight="1" x14ac:dyDescent="0.25">
      <c r="A716" s="62"/>
      <c r="B716" s="65"/>
      <c r="C716" s="66"/>
      <c r="D716" s="65"/>
      <c r="E716" s="62"/>
    </row>
    <row r="717" spans="1:5" s="61" customFormat="1" ht="15" customHeight="1" x14ac:dyDescent="0.25">
      <c r="A717" s="62"/>
      <c r="B717" s="65"/>
      <c r="C717" s="66"/>
      <c r="D717" s="65"/>
      <c r="E717" s="62"/>
    </row>
    <row r="718" spans="1:5" s="61" customFormat="1" ht="15" customHeight="1" x14ac:dyDescent="0.25">
      <c r="A718" s="62"/>
      <c r="B718" s="65"/>
      <c r="C718" s="66"/>
      <c r="D718" s="65"/>
      <c r="E718" s="62"/>
    </row>
    <row r="719" spans="1:5" s="61" customFormat="1" ht="15" customHeight="1" x14ac:dyDescent="0.25">
      <c r="A719" s="62"/>
      <c r="B719" s="65"/>
      <c r="C719" s="66"/>
      <c r="D719" s="65"/>
      <c r="E719" s="71"/>
    </row>
    <row r="720" spans="1:5" s="61" customFormat="1" ht="15" customHeight="1" x14ac:dyDescent="0.25">
      <c r="A720" s="62"/>
      <c r="B720" s="65"/>
      <c r="C720" s="66"/>
      <c r="D720" s="65"/>
      <c r="E720" s="62"/>
    </row>
    <row r="721" spans="1:5" s="61" customFormat="1" ht="15" customHeight="1" x14ac:dyDescent="0.25">
      <c r="A721" s="62"/>
      <c r="B721" s="65"/>
      <c r="C721" s="66"/>
      <c r="D721" s="65"/>
      <c r="E721" s="62"/>
    </row>
    <row r="722" spans="1:5" s="61" customFormat="1" ht="15" customHeight="1" x14ac:dyDescent="0.25">
      <c r="A722" s="62"/>
      <c r="B722" s="65"/>
      <c r="C722" s="66"/>
      <c r="D722" s="65"/>
      <c r="E722" s="62"/>
    </row>
    <row r="723" spans="1:5" s="61" customFormat="1" ht="15" customHeight="1" x14ac:dyDescent="0.25">
      <c r="A723" s="62"/>
      <c r="B723" s="65"/>
      <c r="C723" s="66"/>
      <c r="D723" s="65"/>
      <c r="E723" s="71"/>
    </row>
    <row r="724" spans="1:5" s="61" customFormat="1" ht="15" customHeight="1" x14ac:dyDescent="0.25">
      <c r="A724" s="62"/>
      <c r="B724" s="65"/>
      <c r="C724" s="66"/>
      <c r="D724" s="65"/>
      <c r="E724" s="62"/>
    </row>
    <row r="725" spans="1:5" s="61" customFormat="1" ht="15" customHeight="1" x14ac:dyDescent="0.25">
      <c r="A725" s="62"/>
      <c r="B725" s="65"/>
      <c r="C725" s="66"/>
      <c r="D725" s="65"/>
      <c r="E725" s="62"/>
    </row>
    <row r="726" spans="1:5" s="61" customFormat="1" ht="15" customHeight="1" x14ac:dyDescent="0.25">
      <c r="A726" s="62"/>
      <c r="B726" s="65"/>
      <c r="C726" s="66"/>
      <c r="D726" s="65"/>
      <c r="E726" s="62"/>
    </row>
    <row r="727" spans="1:5" s="61" customFormat="1" ht="15" customHeight="1" x14ac:dyDescent="0.25">
      <c r="A727" s="62"/>
      <c r="B727" s="65"/>
      <c r="C727" s="66"/>
      <c r="D727" s="65"/>
      <c r="E727" s="62"/>
    </row>
    <row r="728" spans="1:5" s="61" customFormat="1" ht="15" customHeight="1" x14ac:dyDescent="0.25">
      <c r="A728" s="62"/>
      <c r="B728" s="65"/>
      <c r="C728" s="66"/>
      <c r="D728" s="65"/>
      <c r="E728" s="62"/>
    </row>
    <row r="729" spans="1:5" s="61" customFormat="1" ht="15" customHeight="1" x14ac:dyDescent="0.25">
      <c r="A729" s="62"/>
      <c r="B729" s="65"/>
      <c r="C729" s="66"/>
      <c r="D729" s="65"/>
      <c r="E729" s="71"/>
    </row>
    <row r="730" spans="1:5" s="61" customFormat="1" ht="15" customHeight="1" x14ac:dyDescent="0.25">
      <c r="A730" s="62"/>
      <c r="B730" s="65"/>
      <c r="C730" s="66"/>
      <c r="D730" s="65"/>
      <c r="E730" s="62"/>
    </row>
    <row r="731" spans="1:5" s="61" customFormat="1" ht="15" customHeight="1" x14ac:dyDescent="0.25">
      <c r="A731" s="62"/>
      <c r="B731" s="65"/>
      <c r="C731" s="66"/>
      <c r="D731" s="65"/>
      <c r="E731" s="62"/>
    </row>
    <row r="732" spans="1:5" s="61" customFormat="1" ht="15" customHeight="1" x14ac:dyDescent="0.25">
      <c r="A732" s="62"/>
      <c r="B732" s="65"/>
      <c r="C732" s="66"/>
      <c r="D732" s="65"/>
      <c r="E732" s="71"/>
    </row>
    <row r="733" spans="1:5" s="61" customFormat="1" ht="15" customHeight="1" x14ac:dyDescent="0.25">
      <c r="A733" s="62"/>
      <c r="B733" s="65"/>
      <c r="C733" s="66"/>
      <c r="D733" s="65"/>
      <c r="E733" s="62"/>
    </row>
    <row r="734" spans="1:5" s="61" customFormat="1" ht="15" customHeight="1" x14ac:dyDescent="0.25">
      <c r="A734" s="62"/>
      <c r="B734" s="65"/>
      <c r="C734" s="66"/>
      <c r="D734" s="65"/>
      <c r="E734" s="62"/>
    </row>
    <row r="735" spans="1:5" s="61" customFormat="1" ht="15" customHeight="1" x14ac:dyDescent="0.25">
      <c r="A735" s="62"/>
      <c r="B735" s="65"/>
      <c r="C735" s="66"/>
      <c r="D735" s="65"/>
      <c r="E735" s="62"/>
    </row>
    <row r="736" spans="1:5" s="61" customFormat="1" ht="15" customHeight="1" x14ac:dyDescent="0.25">
      <c r="A736" s="62"/>
      <c r="B736" s="65"/>
      <c r="C736" s="66"/>
      <c r="D736" s="65"/>
      <c r="E736" s="62"/>
    </row>
    <row r="737" spans="1:5" s="61" customFormat="1" ht="15" customHeight="1" x14ac:dyDescent="0.25">
      <c r="A737" s="62"/>
      <c r="B737" s="65"/>
      <c r="C737" s="66"/>
      <c r="D737" s="65"/>
      <c r="E737" s="71"/>
    </row>
    <row r="738" spans="1:5" s="61" customFormat="1" ht="15" customHeight="1" x14ac:dyDescent="0.25">
      <c r="A738" s="62"/>
      <c r="B738" s="65"/>
      <c r="C738" s="66"/>
      <c r="D738" s="65"/>
      <c r="E738" s="71"/>
    </row>
    <row r="739" spans="1:5" s="61" customFormat="1" ht="15" customHeight="1" x14ac:dyDescent="0.25">
      <c r="A739" s="62"/>
      <c r="B739" s="65"/>
      <c r="C739" s="66"/>
      <c r="D739" s="65"/>
      <c r="E739" s="62"/>
    </row>
    <row r="740" spans="1:5" s="61" customFormat="1" ht="15" customHeight="1" x14ac:dyDescent="0.25">
      <c r="A740" s="62"/>
      <c r="B740" s="65"/>
      <c r="C740" s="66"/>
      <c r="D740" s="65"/>
      <c r="E740" s="62"/>
    </row>
    <row r="741" spans="1:5" s="61" customFormat="1" ht="15" customHeight="1" x14ac:dyDescent="0.25">
      <c r="A741" s="62"/>
      <c r="B741" s="65"/>
      <c r="C741" s="66"/>
      <c r="D741" s="65"/>
      <c r="E741" s="71"/>
    </row>
    <row r="742" spans="1:5" s="61" customFormat="1" ht="15" customHeight="1" x14ac:dyDescent="0.25">
      <c r="A742" s="62"/>
      <c r="B742" s="65"/>
      <c r="C742" s="66"/>
      <c r="D742" s="65"/>
      <c r="E742" s="62"/>
    </row>
    <row r="743" spans="1:5" s="61" customFormat="1" ht="15" customHeight="1" x14ac:dyDescent="0.25">
      <c r="A743" s="62"/>
      <c r="B743" s="65"/>
      <c r="C743" s="66"/>
      <c r="D743" s="65"/>
      <c r="E743" s="62"/>
    </row>
    <row r="744" spans="1:5" s="61" customFormat="1" ht="15" customHeight="1" x14ac:dyDescent="0.25">
      <c r="A744" s="62"/>
      <c r="B744" s="65"/>
      <c r="C744" s="66"/>
      <c r="D744" s="65"/>
      <c r="E744" s="71"/>
    </row>
    <row r="745" spans="1:5" s="61" customFormat="1" ht="15" customHeight="1" x14ac:dyDescent="0.25">
      <c r="A745" s="62"/>
      <c r="B745" s="65"/>
      <c r="C745" s="66"/>
      <c r="D745" s="65"/>
      <c r="E745" s="62"/>
    </row>
    <row r="746" spans="1:5" s="61" customFormat="1" ht="15" customHeight="1" x14ac:dyDescent="0.25">
      <c r="A746" s="62"/>
      <c r="B746" s="65"/>
      <c r="C746" s="66"/>
      <c r="D746" s="65"/>
      <c r="E746" s="62"/>
    </row>
    <row r="747" spans="1:5" s="61" customFormat="1" ht="15" customHeight="1" x14ac:dyDescent="0.25">
      <c r="A747" s="62"/>
      <c r="B747" s="65"/>
      <c r="C747" s="66"/>
      <c r="D747" s="65"/>
      <c r="E747" s="62"/>
    </row>
    <row r="748" spans="1:5" s="61" customFormat="1" ht="15" customHeight="1" x14ac:dyDescent="0.25">
      <c r="A748" s="62"/>
      <c r="B748" s="65"/>
      <c r="C748" s="66"/>
      <c r="D748" s="65"/>
      <c r="E748" s="62"/>
    </row>
    <row r="749" spans="1:5" s="61" customFormat="1" ht="15" customHeight="1" x14ac:dyDescent="0.25">
      <c r="A749" s="62"/>
      <c r="B749" s="65"/>
      <c r="C749" s="66"/>
      <c r="D749" s="65"/>
      <c r="E749" s="62"/>
    </row>
    <row r="750" spans="1:5" s="61" customFormat="1" ht="15" customHeight="1" x14ac:dyDescent="0.25">
      <c r="A750" s="62"/>
      <c r="B750" s="65"/>
      <c r="C750" s="66"/>
      <c r="D750" s="65"/>
      <c r="E750" s="62"/>
    </row>
    <row r="751" spans="1:5" s="61" customFormat="1" ht="15" customHeight="1" x14ac:dyDescent="0.25">
      <c r="A751" s="62"/>
      <c r="B751" s="65"/>
      <c r="C751" s="66"/>
      <c r="D751" s="65"/>
      <c r="E751" s="71"/>
    </row>
    <row r="752" spans="1:5" s="61" customFormat="1" ht="15" customHeight="1" x14ac:dyDescent="0.25">
      <c r="A752" s="62"/>
      <c r="B752" s="65"/>
      <c r="C752" s="66"/>
      <c r="D752" s="65"/>
      <c r="E752" s="62"/>
    </row>
    <row r="753" spans="1:5" s="61" customFormat="1" ht="15" customHeight="1" x14ac:dyDescent="0.25">
      <c r="A753" s="62"/>
      <c r="B753" s="65"/>
      <c r="C753" s="66"/>
      <c r="D753" s="65"/>
      <c r="E753" s="62"/>
    </row>
    <row r="754" spans="1:5" s="61" customFormat="1" ht="15" customHeight="1" x14ac:dyDescent="0.25">
      <c r="A754" s="62"/>
      <c r="B754" s="65"/>
      <c r="C754" s="66"/>
      <c r="D754" s="65"/>
      <c r="E754" s="62"/>
    </row>
    <row r="755" spans="1:5" s="61" customFormat="1" ht="15" customHeight="1" x14ac:dyDescent="0.25">
      <c r="A755" s="62"/>
      <c r="B755" s="65"/>
      <c r="C755" s="66"/>
      <c r="D755" s="65"/>
      <c r="E755" s="62"/>
    </row>
    <row r="756" spans="1:5" s="61" customFormat="1" ht="15" customHeight="1" x14ac:dyDescent="0.25">
      <c r="A756" s="62"/>
      <c r="B756" s="65"/>
      <c r="C756" s="66"/>
      <c r="D756" s="65"/>
      <c r="E756" s="62"/>
    </row>
    <row r="757" spans="1:5" s="61" customFormat="1" ht="15" customHeight="1" x14ac:dyDescent="0.25">
      <c r="A757" s="62"/>
      <c r="B757" s="65"/>
      <c r="C757" s="66"/>
      <c r="D757" s="65"/>
      <c r="E757" s="62"/>
    </row>
    <row r="758" spans="1:5" s="61" customFormat="1" ht="15" customHeight="1" x14ac:dyDescent="0.25">
      <c r="A758" s="62"/>
      <c r="B758" s="65"/>
      <c r="C758" s="66"/>
      <c r="D758" s="65"/>
      <c r="E758" s="62"/>
    </row>
    <row r="759" spans="1:5" s="61" customFormat="1" ht="15" customHeight="1" x14ac:dyDescent="0.25">
      <c r="A759" s="62"/>
      <c r="B759" s="65"/>
      <c r="C759" s="66"/>
      <c r="D759" s="67"/>
      <c r="E759" s="62"/>
    </row>
    <row r="760" spans="1:5" s="61" customFormat="1" ht="15" customHeight="1" x14ac:dyDescent="0.25">
      <c r="A760" s="62"/>
      <c r="B760" s="65"/>
      <c r="C760" s="66"/>
      <c r="D760" s="65"/>
      <c r="E760" s="71"/>
    </row>
    <row r="761" spans="1:5" s="61" customFormat="1" ht="15" customHeight="1" x14ac:dyDescent="0.25">
      <c r="A761" s="62"/>
      <c r="B761" s="65"/>
      <c r="C761" s="66"/>
      <c r="D761" s="65"/>
      <c r="E761" s="62"/>
    </row>
    <row r="762" spans="1:5" s="61" customFormat="1" ht="15" customHeight="1" x14ac:dyDescent="0.25">
      <c r="A762" s="62"/>
      <c r="B762" s="65"/>
      <c r="C762" s="66"/>
      <c r="D762" s="65"/>
      <c r="E762" s="62"/>
    </row>
    <row r="763" spans="1:5" s="61" customFormat="1" ht="15" customHeight="1" x14ac:dyDescent="0.25">
      <c r="A763" s="62"/>
      <c r="B763" s="65"/>
      <c r="C763" s="66"/>
      <c r="D763" s="65"/>
      <c r="E763" s="62"/>
    </row>
    <row r="764" spans="1:5" s="61" customFormat="1" ht="15" customHeight="1" x14ac:dyDescent="0.25">
      <c r="A764" s="58"/>
      <c r="B764" s="59"/>
      <c r="C764" s="60"/>
      <c r="E764" s="58"/>
    </row>
    <row r="765" spans="1:5" s="61" customFormat="1" ht="15" customHeight="1" x14ac:dyDescent="0.25">
      <c r="A765" s="58"/>
      <c r="B765" s="59"/>
      <c r="C765" s="60"/>
      <c r="E765" s="58"/>
    </row>
    <row r="766" spans="1:5" s="61" customFormat="1" ht="15" customHeight="1" x14ac:dyDescent="0.25">
      <c r="A766" s="58"/>
      <c r="B766" s="59"/>
      <c r="C766" s="60"/>
      <c r="E766" s="58"/>
    </row>
    <row r="767" spans="1:5" s="61" customFormat="1" ht="15" customHeight="1" x14ac:dyDescent="0.25">
      <c r="A767" s="58"/>
      <c r="B767" s="59"/>
      <c r="C767" s="60"/>
      <c r="E767" s="58"/>
    </row>
    <row r="768" spans="1:5" s="61" customFormat="1" ht="15" customHeight="1" x14ac:dyDescent="0.25">
      <c r="A768" s="58"/>
      <c r="B768" s="59"/>
      <c r="C768" s="60"/>
      <c r="E768" s="58"/>
    </row>
  </sheetData>
  <sheetProtection algorithmName="SHA-512" hashValue="ZI1HbOAMYps1x05JPcu4zG1HKqem/R8k0ZyS3tn5Dyk6CR08XaAl+tsNF2bFMx8qE+uFKfkXA7cE7b2dfZGuqg==" saltValue="goLSLDdw5UnXjninzxlIJg==" spinCount="100000" sheet="1" objects="1" scenarios="1"/>
  <protectedRanges>
    <protectedRange sqref="A60:E60 A64:E64 A52:E52" name="Anlage_1_1_1_1"/>
    <protectedRange sqref="A53:E53" name="Anlage_1_2_1"/>
    <protectedRange sqref="A61:E61" name="Anlage_1_2_1_1"/>
    <protectedRange sqref="A66:D66" name="Anlage_1_1_1_2"/>
    <protectedRange sqref="A68:D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name="Anlage_1_2_2"/>
    <protectedRange sqref="B135:D135" name="Anlage_1_4"/>
    <protectedRange sqref="A67:E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name="Anlage_2_1"/>
    <protectedRange sqref="A65:E65" name="Anlage_1_1_1_1_1"/>
    <protectedRange sqref="A4:E4 G1:G2" name="Anlage_2"/>
    <protectedRange sqref="A1 C1:E3 B2:B3" name="Anlage_1_1"/>
    <protectedRange sqref="H1:H2" name="Anlage_2_2"/>
    <protectedRange sqref="A8:A23 A25:A41" name="Anlage_1_2"/>
    <protectedRange sqref="A7:E7" name="Anlage_1_1_1_3"/>
    <protectedRange sqref="A24:E24 A42:E42 A50:E50" name="Anlage_1_2_1_2"/>
  </protectedRanges>
  <sortState xmlns:xlrd2="http://schemas.microsoft.com/office/spreadsheetml/2017/richdata2" ref="A25:H40">
    <sortCondition ref="D25:D40"/>
  </sortState>
  <customSheetViews>
    <customSheetView guid="{EC3C9B65-93AF-4809-AA87-BB93A7D1393C}">
      <selection activeCell="D30" sqref="D30"/>
      <pageMargins left="0.7" right="0.7" top="0.78740157499999996" bottom="0.78740157499999996" header="0.3" footer="0.3"/>
    </customSheetView>
  </customSheetViews>
  <mergeCells count="9">
    <mergeCell ref="A42:E42"/>
    <mergeCell ref="A49:E49"/>
    <mergeCell ref="A50:E50"/>
    <mergeCell ref="A1:E3"/>
    <mergeCell ref="A6:E6"/>
    <mergeCell ref="A7:E7"/>
    <mergeCell ref="A23:E23"/>
    <mergeCell ref="A24:E24"/>
    <mergeCell ref="A41:E41"/>
  </mergeCells>
  <dataValidations count="1">
    <dataValidation type="whole" errorStyle="information" allowBlank="1" showInputMessage="1" showErrorMessage="1" sqref="E54:E59 E43:E48 E5" xr:uid="{4C8BFB8B-29BA-40D0-80D2-2EDF250F9F40}">
      <formula1>0</formula1>
      <formula2>100</formula2>
    </dataValidation>
  </dataValidations>
  <pageMargins left="0.7" right="0.7" top="0.78740157499999996" bottom="0.78740157499999996"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76"/>
  <sheetViews>
    <sheetView zoomScaleNormal="100" workbookViewId="0">
      <pane ySplit="4" topLeftCell="A18" activePane="bottomLeft" state="frozen"/>
      <selection pane="bottomLeft" activeCell="E51" sqref="E51"/>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67.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53" t="s">
        <v>155</v>
      </c>
      <c r="B1" s="253"/>
      <c r="C1" s="253"/>
      <c r="D1" s="253"/>
      <c r="E1" s="253"/>
      <c r="G1" s="29" t="s">
        <v>15</v>
      </c>
      <c r="H1" s="31" t="s">
        <v>190</v>
      </c>
    </row>
    <row r="2" spans="1:8" s="28" customFormat="1" ht="15" customHeight="1" x14ac:dyDescent="0.25">
      <c r="A2" s="253"/>
      <c r="B2" s="253"/>
      <c r="C2" s="253"/>
      <c r="D2" s="253"/>
      <c r="E2" s="253"/>
      <c r="G2" s="29" t="s">
        <v>14</v>
      </c>
      <c r="H2" s="32">
        <v>4</v>
      </c>
    </row>
    <row r="3" spans="1:8" s="28" customFormat="1" ht="15" customHeight="1" x14ac:dyDescent="0.25">
      <c r="A3" s="254"/>
      <c r="B3" s="254"/>
      <c r="C3" s="254"/>
      <c r="D3" s="254"/>
      <c r="E3" s="254"/>
    </row>
    <row r="4" spans="1:8" s="28" customFormat="1" x14ac:dyDescent="0.25">
      <c r="A4" s="119" t="s">
        <v>0</v>
      </c>
      <c r="B4" s="119" t="s">
        <v>1</v>
      </c>
      <c r="C4" s="119" t="s">
        <v>2</v>
      </c>
      <c r="D4" s="120" t="s">
        <v>3</v>
      </c>
      <c r="E4" s="119" t="s">
        <v>4</v>
      </c>
    </row>
    <row r="5" spans="1:8" s="28" customFormat="1" ht="15" customHeight="1" x14ac:dyDescent="0.25">
      <c r="A5" s="51">
        <v>995</v>
      </c>
      <c r="B5" s="47" t="s">
        <v>19</v>
      </c>
      <c r="C5" s="48" t="s">
        <v>19</v>
      </c>
      <c r="D5" s="49" t="s">
        <v>20</v>
      </c>
      <c r="E5" s="50"/>
    </row>
    <row r="6" spans="1:8" s="28" customFormat="1" x14ac:dyDescent="0.25">
      <c r="A6" s="255"/>
      <c r="B6" s="255"/>
      <c r="C6" s="255"/>
      <c r="D6" s="255"/>
      <c r="E6" s="255"/>
    </row>
    <row r="7" spans="1:8" s="43" customFormat="1" ht="15" customHeight="1" x14ac:dyDescent="0.25">
      <c r="A7" s="251" t="s">
        <v>196</v>
      </c>
      <c r="B7" s="251"/>
      <c r="C7" s="251"/>
      <c r="D7" s="251"/>
      <c r="E7" s="251"/>
      <c r="F7" s="38"/>
      <c r="G7" s="38"/>
      <c r="H7" s="38"/>
    </row>
    <row r="8" spans="1:8" s="43" customFormat="1" x14ac:dyDescent="0.25">
      <c r="A8" s="122">
        <v>1</v>
      </c>
      <c r="B8" s="52" t="s">
        <v>22</v>
      </c>
      <c r="C8" s="52">
        <v>40259</v>
      </c>
      <c r="D8" s="52" t="s">
        <v>194</v>
      </c>
      <c r="E8" s="123">
        <v>2</v>
      </c>
      <c r="F8" s="38"/>
      <c r="G8" s="38"/>
      <c r="H8" s="38"/>
    </row>
    <row r="9" spans="1:8" s="43" customFormat="1" x14ac:dyDescent="0.25">
      <c r="A9" s="148">
        <v>2</v>
      </c>
      <c r="B9" s="52" t="s">
        <v>22</v>
      </c>
      <c r="C9" s="52">
        <v>40260</v>
      </c>
      <c r="D9" s="52" t="s">
        <v>195</v>
      </c>
      <c r="E9" s="123">
        <v>4</v>
      </c>
      <c r="F9" s="38"/>
      <c r="G9" s="38"/>
      <c r="H9" s="38"/>
    </row>
    <row r="10" spans="1:8" s="43" customFormat="1" x14ac:dyDescent="0.25">
      <c r="A10" s="148">
        <v>3</v>
      </c>
      <c r="B10" s="52" t="s">
        <v>22</v>
      </c>
      <c r="C10" s="52">
        <v>40258</v>
      </c>
      <c r="D10" s="52" t="s">
        <v>156</v>
      </c>
      <c r="E10" s="123">
        <v>5</v>
      </c>
      <c r="F10" s="38"/>
      <c r="G10" s="38"/>
      <c r="H10" s="38"/>
    </row>
    <row r="11" spans="1:8" s="43" customFormat="1" x14ac:dyDescent="0.25">
      <c r="A11" s="148">
        <v>4</v>
      </c>
      <c r="B11" s="52" t="s">
        <v>24</v>
      </c>
      <c r="C11" s="52">
        <v>41171</v>
      </c>
      <c r="D11" s="52" t="s">
        <v>60</v>
      </c>
      <c r="E11" s="123">
        <v>6</v>
      </c>
      <c r="F11" s="38"/>
      <c r="G11" s="38"/>
      <c r="H11" s="38"/>
    </row>
    <row r="12" spans="1:8" s="43" customFormat="1" x14ac:dyDescent="0.25">
      <c r="A12" s="148">
        <v>5</v>
      </c>
      <c r="B12" s="52" t="s">
        <v>25</v>
      </c>
      <c r="C12" s="52">
        <v>41132</v>
      </c>
      <c r="D12" s="52" t="s">
        <v>37</v>
      </c>
      <c r="E12" s="123">
        <v>5</v>
      </c>
      <c r="F12" s="38"/>
      <c r="G12" s="38"/>
      <c r="H12" s="38"/>
    </row>
    <row r="13" spans="1:8" s="43" customFormat="1" x14ac:dyDescent="0.25">
      <c r="A13" s="148">
        <v>6</v>
      </c>
      <c r="B13" s="52" t="s">
        <v>22</v>
      </c>
      <c r="C13" s="52">
        <v>40257</v>
      </c>
      <c r="D13" s="52" t="s">
        <v>192</v>
      </c>
      <c r="E13" s="123">
        <v>5</v>
      </c>
      <c r="F13" s="38"/>
      <c r="G13" s="38"/>
      <c r="H13" s="38"/>
    </row>
    <row r="14" spans="1:8" s="43" customFormat="1" x14ac:dyDescent="0.25">
      <c r="A14" s="148">
        <v>7</v>
      </c>
      <c r="B14" s="52" t="s">
        <v>22</v>
      </c>
      <c r="C14" s="52">
        <v>40261</v>
      </c>
      <c r="D14" s="52" t="s">
        <v>65</v>
      </c>
      <c r="E14" s="123">
        <v>5</v>
      </c>
      <c r="F14" s="38"/>
      <c r="G14" s="38"/>
      <c r="H14" s="38"/>
    </row>
    <row r="15" spans="1:8" s="43" customFormat="1" x14ac:dyDescent="0.25">
      <c r="A15" s="148">
        <v>8</v>
      </c>
      <c r="B15" s="52" t="s">
        <v>26</v>
      </c>
      <c r="C15" s="52">
        <v>41118</v>
      </c>
      <c r="D15" s="52" t="s">
        <v>191</v>
      </c>
      <c r="E15" s="123">
        <v>5</v>
      </c>
      <c r="F15" s="38"/>
      <c r="G15" s="38"/>
      <c r="H15" s="38"/>
    </row>
    <row r="16" spans="1:8" s="43" customFormat="1" x14ac:dyDescent="0.25">
      <c r="A16" s="148">
        <v>9</v>
      </c>
      <c r="B16" s="52" t="s">
        <v>26</v>
      </c>
      <c r="C16" s="52">
        <v>95171</v>
      </c>
      <c r="D16" s="52" t="s">
        <v>71</v>
      </c>
      <c r="E16" s="123">
        <v>6</v>
      </c>
      <c r="F16" s="38"/>
      <c r="G16" s="38"/>
      <c r="H16" s="38"/>
    </row>
    <row r="17" spans="1:8" s="43" customFormat="1" x14ac:dyDescent="0.25">
      <c r="A17" s="148">
        <v>10</v>
      </c>
      <c r="B17" s="52" t="s">
        <v>22</v>
      </c>
      <c r="C17" s="52">
        <v>40097</v>
      </c>
      <c r="D17" s="52" t="s">
        <v>78</v>
      </c>
      <c r="E17" s="123">
        <v>5</v>
      </c>
      <c r="F17" s="38"/>
      <c r="G17" s="38"/>
      <c r="H17" s="38"/>
    </row>
    <row r="18" spans="1:8" s="43" customFormat="1" x14ac:dyDescent="0.25">
      <c r="A18" s="148">
        <v>11</v>
      </c>
      <c r="B18" s="124" t="s">
        <v>22</v>
      </c>
      <c r="C18" s="124">
        <v>40458</v>
      </c>
      <c r="D18" s="52" t="s">
        <v>81</v>
      </c>
      <c r="E18" s="123">
        <v>4</v>
      </c>
      <c r="F18" s="38"/>
      <c r="G18" s="38"/>
      <c r="H18" s="38"/>
    </row>
    <row r="19" spans="1:8" s="43" customFormat="1" x14ac:dyDescent="0.25">
      <c r="A19" s="148">
        <v>12</v>
      </c>
      <c r="B19" s="52" t="s">
        <v>22</v>
      </c>
      <c r="C19" s="52">
        <v>40410</v>
      </c>
      <c r="D19" s="52" t="s">
        <v>193</v>
      </c>
      <c r="E19" s="123">
        <v>1</v>
      </c>
      <c r="F19" s="38"/>
      <c r="G19" s="38"/>
      <c r="H19" s="38"/>
    </row>
    <row r="20" spans="1:8" s="43" customFormat="1" x14ac:dyDescent="0.25">
      <c r="A20" s="148">
        <v>13</v>
      </c>
      <c r="B20" s="52" t="s">
        <v>22</v>
      </c>
      <c r="C20" s="52">
        <v>40256</v>
      </c>
      <c r="D20" s="52" t="s">
        <v>158</v>
      </c>
      <c r="E20" s="123">
        <v>8</v>
      </c>
      <c r="F20" s="38"/>
      <c r="G20" s="38"/>
      <c r="H20" s="38"/>
    </row>
    <row r="21" spans="1:8" s="43" customFormat="1" x14ac:dyDescent="0.25">
      <c r="A21" s="148">
        <v>14</v>
      </c>
      <c r="B21" s="52" t="s">
        <v>22</v>
      </c>
      <c r="C21" s="52">
        <v>40252</v>
      </c>
      <c r="D21" s="52" t="s">
        <v>157</v>
      </c>
      <c r="E21" s="123">
        <v>5</v>
      </c>
      <c r="F21" s="38"/>
      <c r="G21" s="38"/>
      <c r="H21" s="38"/>
    </row>
    <row r="22" spans="1:8" s="43" customFormat="1" x14ac:dyDescent="0.25">
      <c r="A22" s="148">
        <v>15</v>
      </c>
      <c r="B22" s="52" t="s">
        <v>25</v>
      </c>
      <c r="C22" s="52">
        <v>41122</v>
      </c>
      <c r="D22" s="52" t="s">
        <v>88</v>
      </c>
      <c r="E22" s="123">
        <v>5</v>
      </c>
      <c r="F22" s="38"/>
      <c r="G22" s="38"/>
      <c r="H22" s="38"/>
    </row>
    <row r="23" spans="1:8" s="43" customFormat="1" x14ac:dyDescent="0.25">
      <c r="A23" s="256"/>
      <c r="B23" s="256"/>
      <c r="C23" s="256"/>
      <c r="D23" s="256"/>
      <c r="E23" s="256"/>
      <c r="F23" s="38"/>
      <c r="G23" s="38"/>
      <c r="H23" s="38"/>
    </row>
    <row r="24" spans="1:8" s="43" customFormat="1" x14ac:dyDescent="0.25">
      <c r="A24" s="251" t="s">
        <v>197</v>
      </c>
      <c r="B24" s="251"/>
      <c r="C24" s="251"/>
      <c r="D24" s="251"/>
      <c r="E24" s="251"/>
      <c r="F24" s="38"/>
      <c r="G24" s="38"/>
      <c r="H24" s="38"/>
    </row>
    <row r="25" spans="1:8" s="43" customFormat="1" x14ac:dyDescent="0.25">
      <c r="A25" s="122">
        <v>16</v>
      </c>
      <c r="B25" s="52" t="s">
        <v>25</v>
      </c>
      <c r="C25" s="52">
        <v>40020</v>
      </c>
      <c r="D25" s="52" t="s">
        <v>198</v>
      </c>
      <c r="E25" s="123">
        <v>5</v>
      </c>
      <c r="F25" s="38"/>
      <c r="G25" s="38"/>
      <c r="H25" s="38"/>
    </row>
    <row r="26" spans="1:8" s="43" customFormat="1" x14ac:dyDescent="0.25">
      <c r="A26" s="148">
        <v>17</v>
      </c>
      <c r="B26" s="52" t="s">
        <v>22</v>
      </c>
      <c r="C26" s="52">
        <v>40330</v>
      </c>
      <c r="D26" s="52" t="s">
        <v>52</v>
      </c>
      <c r="E26" s="123">
        <v>5</v>
      </c>
      <c r="F26" s="38"/>
      <c r="G26" s="38"/>
      <c r="H26" s="38"/>
    </row>
    <row r="27" spans="1:8" s="43" customFormat="1" x14ac:dyDescent="0.25">
      <c r="A27" s="148">
        <v>18</v>
      </c>
      <c r="B27" s="52" t="s">
        <v>22</v>
      </c>
      <c r="C27" s="52">
        <v>40328</v>
      </c>
      <c r="D27" s="52" t="s">
        <v>159</v>
      </c>
      <c r="E27" s="123">
        <v>5</v>
      </c>
      <c r="F27" s="38"/>
      <c r="G27" s="38"/>
      <c r="H27" s="38"/>
    </row>
    <row r="28" spans="1:8" s="43" customFormat="1" x14ac:dyDescent="0.25">
      <c r="A28" s="148">
        <v>19</v>
      </c>
      <c r="B28" s="52" t="s">
        <v>22</v>
      </c>
      <c r="C28" s="52">
        <v>40198</v>
      </c>
      <c r="D28" s="52" t="s">
        <v>32</v>
      </c>
      <c r="E28" s="123">
        <v>5</v>
      </c>
      <c r="F28" s="38"/>
      <c r="G28" s="38"/>
      <c r="H28" s="38"/>
    </row>
    <row r="29" spans="1:8" s="43" customFormat="1" x14ac:dyDescent="0.25">
      <c r="A29" s="148">
        <v>20</v>
      </c>
      <c r="B29" s="52" t="s">
        <v>22</v>
      </c>
      <c r="C29" s="52">
        <v>40111</v>
      </c>
      <c r="D29" s="52" t="s">
        <v>199</v>
      </c>
      <c r="E29" s="123">
        <v>5</v>
      </c>
      <c r="F29" s="38"/>
      <c r="G29" s="38"/>
      <c r="H29" s="38"/>
    </row>
    <row r="30" spans="1:8" s="43" customFormat="1" x14ac:dyDescent="0.25">
      <c r="A30" s="148">
        <v>21</v>
      </c>
      <c r="B30" s="52" t="s">
        <v>22</v>
      </c>
      <c r="C30" s="52">
        <v>40145</v>
      </c>
      <c r="D30" s="52" t="s">
        <v>200</v>
      </c>
      <c r="E30" s="123">
        <v>5</v>
      </c>
      <c r="F30" s="38"/>
      <c r="G30" s="38"/>
      <c r="H30" s="38"/>
    </row>
    <row r="31" spans="1:8" s="43" customFormat="1" x14ac:dyDescent="0.25">
      <c r="A31" s="148">
        <v>22</v>
      </c>
      <c r="B31" s="52" t="s">
        <v>22</v>
      </c>
      <c r="C31" s="52">
        <v>40465</v>
      </c>
      <c r="D31" s="52" t="s">
        <v>201</v>
      </c>
      <c r="E31" s="123">
        <v>5</v>
      </c>
      <c r="F31" s="38"/>
      <c r="G31" s="38"/>
      <c r="H31" s="38"/>
    </row>
    <row r="32" spans="1:8" s="43" customFormat="1" x14ac:dyDescent="0.25">
      <c r="A32" s="148">
        <v>23</v>
      </c>
      <c r="B32" s="52" t="s">
        <v>22</v>
      </c>
      <c r="C32" s="52">
        <v>40219</v>
      </c>
      <c r="D32" s="52" t="s">
        <v>35</v>
      </c>
      <c r="E32" s="123">
        <v>5</v>
      </c>
      <c r="F32" s="38"/>
      <c r="G32" s="38"/>
      <c r="H32" s="38"/>
    </row>
    <row r="33" spans="1:8" s="43" customFormat="1" x14ac:dyDescent="0.25">
      <c r="A33" s="148">
        <v>24</v>
      </c>
      <c r="B33" s="52" t="s">
        <v>22</v>
      </c>
      <c r="C33" s="52">
        <v>40223</v>
      </c>
      <c r="D33" s="52" t="s">
        <v>36</v>
      </c>
      <c r="E33" s="123">
        <v>5</v>
      </c>
      <c r="F33" s="38"/>
      <c r="G33" s="38"/>
      <c r="H33" s="38"/>
    </row>
    <row r="34" spans="1:8" s="43" customFormat="1" x14ac:dyDescent="0.25">
      <c r="A34" s="148">
        <v>25</v>
      </c>
      <c r="B34" s="52" t="s">
        <v>22</v>
      </c>
      <c r="C34" s="52">
        <v>40478</v>
      </c>
      <c r="D34" s="52" t="s">
        <v>202</v>
      </c>
      <c r="E34" s="123">
        <v>5</v>
      </c>
      <c r="F34" s="38"/>
      <c r="G34" s="38"/>
      <c r="H34" s="38"/>
    </row>
    <row r="35" spans="1:8" s="43" customFormat="1" x14ac:dyDescent="0.25">
      <c r="A35" s="148">
        <v>26</v>
      </c>
      <c r="B35" s="52" t="s">
        <v>22</v>
      </c>
      <c r="C35" s="52">
        <v>40461</v>
      </c>
      <c r="D35" s="52" t="s">
        <v>64</v>
      </c>
      <c r="E35" s="123">
        <v>5</v>
      </c>
      <c r="F35" s="38"/>
      <c r="G35" s="38"/>
      <c r="H35" s="38"/>
    </row>
    <row r="36" spans="1:8" s="43" customFormat="1" x14ac:dyDescent="0.25">
      <c r="A36" s="148">
        <v>27</v>
      </c>
      <c r="B36" s="52" t="s">
        <v>22</v>
      </c>
      <c r="C36" s="52">
        <v>40475</v>
      </c>
      <c r="D36" s="52" t="s">
        <v>203</v>
      </c>
      <c r="E36" s="123">
        <v>5</v>
      </c>
      <c r="F36" s="38"/>
      <c r="G36" s="38"/>
      <c r="H36" s="38"/>
    </row>
    <row r="37" spans="1:8" s="43" customFormat="1" x14ac:dyDescent="0.25">
      <c r="A37" s="148">
        <v>28</v>
      </c>
      <c r="B37" s="52" t="s">
        <v>22</v>
      </c>
      <c r="C37" s="52">
        <v>40229</v>
      </c>
      <c r="D37" s="52" t="s">
        <v>66</v>
      </c>
      <c r="E37" s="123">
        <v>5</v>
      </c>
      <c r="F37" s="38"/>
      <c r="G37" s="38"/>
      <c r="H37" s="38"/>
    </row>
    <row r="38" spans="1:8" s="43" customFormat="1" x14ac:dyDescent="0.25">
      <c r="A38" s="148">
        <v>29</v>
      </c>
      <c r="B38" s="52" t="s">
        <v>25</v>
      </c>
      <c r="C38" s="52">
        <v>41257</v>
      </c>
      <c r="D38" s="52" t="s">
        <v>72</v>
      </c>
      <c r="E38" s="123">
        <v>5</v>
      </c>
      <c r="F38" s="38"/>
      <c r="G38" s="38"/>
      <c r="H38" s="38"/>
    </row>
    <row r="39" spans="1:8" s="43" customFormat="1" x14ac:dyDescent="0.25">
      <c r="A39" s="148">
        <v>30</v>
      </c>
      <c r="B39" s="52" t="s">
        <v>25</v>
      </c>
      <c r="C39" s="52">
        <v>41253</v>
      </c>
      <c r="D39" s="52" t="s">
        <v>74</v>
      </c>
      <c r="E39" s="123">
        <v>4</v>
      </c>
      <c r="F39" s="38"/>
      <c r="G39" s="38"/>
      <c r="H39" s="38"/>
    </row>
    <row r="40" spans="1:8" s="43" customFormat="1" x14ac:dyDescent="0.25">
      <c r="A40" s="148">
        <v>31</v>
      </c>
      <c r="B40" s="52" t="s">
        <v>25</v>
      </c>
      <c r="C40" s="52">
        <v>41254</v>
      </c>
      <c r="D40" s="52" t="s">
        <v>75</v>
      </c>
      <c r="E40" s="123">
        <v>1</v>
      </c>
      <c r="F40" s="38"/>
      <c r="G40" s="38"/>
      <c r="H40" s="38"/>
    </row>
    <row r="41" spans="1:8" s="43" customFormat="1" x14ac:dyDescent="0.25">
      <c r="A41" s="148">
        <v>32</v>
      </c>
      <c r="B41" s="52" t="s">
        <v>22</v>
      </c>
      <c r="C41" s="52">
        <v>40192</v>
      </c>
      <c r="D41" s="52" t="s">
        <v>77</v>
      </c>
      <c r="E41" s="123">
        <v>4</v>
      </c>
      <c r="F41" s="38"/>
      <c r="G41" s="38"/>
      <c r="H41" s="38"/>
    </row>
    <row r="42" spans="1:8" s="43" customFormat="1" x14ac:dyDescent="0.25">
      <c r="A42" s="148">
        <v>33</v>
      </c>
      <c r="B42" s="52" t="s">
        <v>204</v>
      </c>
      <c r="C42" s="52">
        <v>10014</v>
      </c>
      <c r="D42" s="52" t="s">
        <v>205</v>
      </c>
      <c r="E42" s="123">
        <v>1</v>
      </c>
      <c r="F42" s="38"/>
      <c r="G42" s="38"/>
      <c r="H42" s="38"/>
    </row>
    <row r="43" spans="1:8" s="43" customFormat="1" x14ac:dyDescent="0.25">
      <c r="A43" s="148">
        <v>34</v>
      </c>
      <c r="B43" s="52" t="s">
        <v>22</v>
      </c>
      <c r="C43" s="52">
        <v>40332</v>
      </c>
      <c r="D43" s="52" t="s">
        <v>160</v>
      </c>
      <c r="E43" s="123">
        <v>5</v>
      </c>
      <c r="F43" s="38"/>
      <c r="G43" s="38"/>
      <c r="H43" s="38"/>
    </row>
    <row r="44" spans="1:8" s="43" customFormat="1" x14ac:dyDescent="0.25">
      <c r="A44" s="148">
        <v>35</v>
      </c>
      <c r="B44" s="52" t="s">
        <v>22</v>
      </c>
      <c r="C44" s="52">
        <v>40333</v>
      </c>
      <c r="D44" s="52" t="s">
        <v>206</v>
      </c>
      <c r="E44" s="123">
        <v>5</v>
      </c>
      <c r="F44" s="38"/>
      <c r="G44" s="38"/>
      <c r="H44" s="38"/>
    </row>
    <row r="45" spans="1:8" s="43" customFormat="1" x14ac:dyDescent="0.25">
      <c r="A45" s="148">
        <v>36</v>
      </c>
      <c r="B45" s="52" t="s">
        <v>22</v>
      </c>
      <c r="C45" s="52">
        <v>40230</v>
      </c>
      <c r="D45" s="52" t="s">
        <v>45</v>
      </c>
      <c r="E45" s="123">
        <v>5</v>
      </c>
      <c r="F45" s="38"/>
      <c r="G45" s="38"/>
      <c r="H45" s="38"/>
    </row>
    <row r="46" spans="1:8" s="43" customFormat="1" x14ac:dyDescent="0.25">
      <c r="A46" s="148">
        <v>37</v>
      </c>
      <c r="B46" s="52" t="s">
        <v>22</v>
      </c>
      <c r="C46" s="52">
        <v>40347</v>
      </c>
      <c r="D46" s="52" t="s">
        <v>84</v>
      </c>
      <c r="E46" s="123">
        <v>5</v>
      </c>
      <c r="F46" s="38"/>
      <c r="G46" s="38"/>
      <c r="H46" s="38"/>
    </row>
    <row r="47" spans="1:8" s="43" customFormat="1" x14ac:dyDescent="0.25">
      <c r="A47" s="148">
        <v>38</v>
      </c>
      <c r="B47" s="52" t="s">
        <v>25</v>
      </c>
      <c r="C47" s="52">
        <v>41123</v>
      </c>
      <c r="D47" s="52" t="s">
        <v>161</v>
      </c>
      <c r="E47" s="123">
        <v>5</v>
      </c>
      <c r="F47" s="38"/>
      <c r="G47" s="38"/>
      <c r="H47" s="38"/>
    </row>
    <row r="48" spans="1:8" s="43" customFormat="1" x14ac:dyDescent="0.25">
      <c r="A48" s="148">
        <v>39</v>
      </c>
      <c r="B48" s="52" t="s">
        <v>22</v>
      </c>
      <c r="C48" s="52">
        <v>40325</v>
      </c>
      <c r="D48" s="52" t="s">
        <v>162</v>
      </c>
      <c r="E48" s="123">
        <v>5</v>
      </c>
      <c r="F48" s="38"/>
      <c r="G48" s="38"/>
      <c r="H48" s="38"/>
    </row>
    <row r="49" spans="1:8" s="43" customFormat="1" x14ac:dyDescent="0.25">
      <c r="A49" s="257"/>
      <c r="B49" s="257"/>
      <c r="C49" s="257"/>
      <c r="D49" s="257"/>
      <c r="E49" s="257"/>
      <c r="F49" s="38"/>
      <c r="G49" s="38"/>
      <c r="H49" s="38"/>
    </row>
    <row r="50" spans="1:8" s="43" customFormat="1" x14ac:dyDescent="0.25">
      <c r="A50" s="251" t="s">
        <v>46</v>
      </c>
      <c r="B50" s="251"/>
      <c r="C50" s="251"/>
      <c r="D50" s="251"/>
      <c r="E50" s="251"/>
      <c r="F50" s="38"/>
      <c r="G50" s="38"/>
      <c r="H50" s="38"/>
    </row>
    <row r="51" spans="1:8" s="43" customFormat="1" x14ac:dyDescent="0.25">
      <c r="A51" s="148">
        <v>40</v>
      </c>
      <c r="B51" s="52" t="s">
        <v>23</v>
      </c>
      <c r="C51" s="52">
        <v>39001</v>
      </c>
      <c r="D51" s="52" t="s">
        <v>47</v>
      </c>
      <c r="E51" s="50"/>
      <c r="F51" s="38"/>
      <c r="G51" s="38"/>
      <c r="H51" s="38"/>
    </row>
    <row r="52" spans="1:8" s="43" customFormat="1" x14ac:dyDescent="0.25">
      <c r="A52" s="148">
        <v>41</v>
      </c>
      <c r="B52" s="52" t="s">
        <v>23</v>
      </c>
      <c r="C52" s="52">
        <v>39002</v>
      </c>
      <c r="D52" s="52" t="s">
        <v>47</v>
      </c>
      <c r="E52" s="50"/>
      <c r="F52" s="38"/>
      <c r="G52" s="38"/>
      <c r="H52" s="38"/>
    </row>
    <row r="53" spans="1:8" s="43" customFormat="1" x14ac:dyDescent="0.25">
      <c r="A53" s="148">
        <v>42</v>
      </c>
      <c r="B53" s="52" t="s">
        <v>23</v>
      </c>
      <c r="C53" s="52">
        <v>39003</v>
      </c>
      <c r="D53" s="52" t="s">
        <v>47</v>
      </c>
      <c r="E53" s="50"/>
      <c r="F53" s="38"/>
      <c r="G53" s="38"/>
      <c r="H53" s="38"/>
    </row>
    <row r="54" spans="1:8" s="43" customFormat="1" x14ac:dyDescent="0.25">
      <c r="A54" s="148">
        <v>43</v>
      </c>
      <c r="B54" s="52" t="s">
        <v>23</v>
      </c>
      <c r="C54" s="52">
        <v>39101</v>
      </c>
      <c r="D54" s="52" t="s">
        <v>48</v>
      </c>
      <c r="E54" s="50"/>
      <c r="F54" s="38"/>
      <c r="G54" s="38"/>
      <c r="H54" s="38"/>
    </row>
    <row r="55" spans="1:8" s="43" customFormat="1" x14ac:dyDescent="0.25">
      <c r="A55" s="148">
        <v>44</v>
      </c>
      <c r="B55" s="52" t="s">
        <v>23</v>
      </c>
      <c r="C55" s="52">
        <v>39102</v>
      </c>
      <c r="D55" s="52" t="s">
        <v>48</v>
      </c>
      <c r="E55" s="50"/>
      <c r="F55" s="38"/>
      <c r="G55" s="38"/>
      <c r="H55" s="38"/>
    </row>
    <row r="56" spans="1:8" s="43" customFormat="1" x14ac:dyDescent="0.25">
      <c r="A56" s="148">
        <v>45</v>
      </c>
      <c r="B56" s="52" t="s">
        <v>23</v>
      </c>
      <c r="C56" s="52">
        <v>39104</v>
      </c>
      <c r="D56" s="52" t="s">
        <v>48</v>
      </c>
      <c r="E56" s="50"/>
      <c r="F56" s="38"/>
      <c r="G56" s="38"/>
      <c r="H56" s="38"/>
    </row>
    <row r="57" spans="1:8" s="43" customFormat="1" ht="7.5" customHeight="1" x14ac:dyDescent="0.25">
      <c r="A57" s="252"/>
      <c r="B57" s="252"/>
      <c r="C57" s="252"/>
      <c r="D57" s="252"/>
      <c r="E57" s="252"/>
      <c r="F57" s="38"/>
      <c r="G57" s="38"/>
      <c r="H57" s="38"/>
    </row>
    <row r="58" spans="1:8" s="43" customFormat="1" x14ac:dyDescent="0.25">
      <c r="A58" s="251" t="s">
        <v>49</v>
      </c>
      <c r="B58" s="251"/>
      <c r="C58" s="251"/>
      <c r="D58" s="251"/>
      <c r="E58" s="251"/>
      <c r="F58" s="38"/>
      <c r="G58" s="38"/>
      <c r="H58" s="38"/>
    </row>
    <row r="59" spans="1:8" s="43" customFormat="1" ht="15.75" x14ac:dyDescent="0.25">
      <c r="A59" s="148">
        <v>46</v>
      </c>
      <c r="B59" s="53" t="s">
        <v>19</v>
      </c>
      <c r="C59" s="52">
        <v>9800</v>
      </c>
      <c r="D59" s="52" t="s">
        <v>50</v>
      </c>
      <c r="E59" s="95">
        <v>30</v>
      </c>
      <c r="F59" s="38"/>
      <c r="G59" s="38"/>
      <c r="H59" s="38"/>
    </row>
    <row r="60" spans="1:8" s="38" customFormat="1" ht="15" customHeight="1" x14ac:dyDescent="0.25">
      <c r="A60" s="148">
        <v>47</v>
      </c>
      <c r="B60" s="96"/>
      <c r="C60" s="96">
        <v>510</v>
      </c>
      <c r="D60" s="97" t="s">
        <v>97</v>
      </c>
      <c r="E60" s="96"/>
    </row>
    <row r="61" spans="1:8" s="38" customFormat="1" ht="15" customHeight="1" x14ac:dyDescent="0.25">
      <c r="A61" s="78"/>
      <c r="B61" s="78"/>
      <c r="C61" s="78"/>
      <c r="D61" s="78"/>
      <c r="E61" s="78"/>
    </row>
    <row r="62" spans="1:8" s="38" customFormat="1" ht="15" customHeight="1" x14ac:dyDescent="0.25">
      <c r="A62" s="79"/>
      <c r="B62" s="63"/>
      <c r="C62" s="64"/>
      <c r="D62" s="63"/>
      <c r="E62" s="80"/>
    </row>
    <row r="63" spans="1:8" s="38" customFormat="1" ht="15" customHeight="1" x14ac:dyDescent="0.25">
      <c r="A63" s="79"/>
      <c r="B63" s="63"/>
      <c r="C63" s="64"/>
      <c r="D63" s="63"/>
      <c r="E63" s="80"/>
    </row>
    <row r="64" spans="1:8" s="38" customFormat="1" ht="15" customHeight="1" x14ac:dyDescent="0.25">
      <c r="A64" s="79"/>
      <c r="B64" s="63"/>
      <c r="C64" s="64"/>
      <c r="D64" s="63"/>
      <c r="E64" s="80"/>
    </row>
    <row r="65" spans="1:5" s="38" customFormat="1" ht="15" customHeight="1" x14ac:dyDescent="0.25">
      <c r="A65" s="79"/>
      <c r="B65" s="63"/>
      <c r="C65" s="64"/>
      <c r="D65" s="63"/>
      <c r="E65" s="80"/>
    </row>
    <row r="66" spans="1:5" s="38" customFormat="1" ht="15" customHeight="1" x14ac:dyDescent="0.25">
      <c r="A66" s="79"/>
      <c r="B66" s="63"/>
      <c r="C66" s="64"/>
      <c r="D66" s="63"/>
      <c r="E66" s="80"/>
    </row>
    <row r="67" spans="1:5" s="38" customFormat="1" ht="15" customHeight="1" x14ac:dyDescent="0.25">
      <c r="A67" s="79"/>
      <c r="B67" s="63"/>
      <c r="C67" s="64"/>
      <c r="D67" s="63"/>
      <c r="E67" s="80"/>
    </row>
    <row r="68" spans="1:5" s="38" customFormat="1" ht="15" customHeight="1" x14ac:dyDescent="0.25">
      <c r="A68" s="77"/>
      <c r="B68" s="77"/>
      <c r="C68" s="77"/>
      <c r="D68" s="77"/>
      <c r="E68" s="77"/>
    </row>
    <row r="69" spans="1:5" s="38" customFormat="1" ht="15" customHeight="1" x14ac:dyDescent="0.25">
      <c r="A69" s="78"/>
      <c r="B69" s="78"/>
      <c r="C69" s="78"/>
      <c r="D69" s="78"/>
      <c r="E69" s="78"/>
    </row>
    <row r="70" spans="1:5" s="38" customFormat="1" ht="15" customHeight="1" x14ac:dyDescent="0.25">
      <c r="A70" s="79"/>
      <c r="B70" s="81"/>
      <c r="C70" s="64"/>
      <c r="D70" s="63"/>
      <c r="E70" s="79"/>
    </row>
    <row r="71" spans="1:5" s="38" customFormat="1" ht="15" customHeight="1" x14ac:dyDescent="0.25">
      <c r="A71" s="79"/>
      <c r="B71" s="81"/>
      <c r="C71" s="64"/>
      <c r="D71" s="63"/>
      <c r="E71" s="79"/>
    </row>
    <row r="72" spans="1:5" s="38" customFormat="1" ht="15" customHeight="1" x14ac:dyDescent="0.25">
      <c r="A72" s="77"/>
      <c r="B72" s="77"/>
      <c r="C72" s="77"/>
      <c r="D72" s="77"/>
      <c r="E72" s="77"/>
    </row>
    <row r="73" spans="1:5" s="38" customFormat="1" ht="15" customHeight="1" x14ac:dyDescent="0.25">
      <c r="A73" s="82"/>
      <c r="B73" s="82"/>
      <c r="C73" s="82"/>
      <c r="D73" s="82"/>
      <c r="E73" s="82"/>
    </row>
    <row r="74" spans="1:5" s="38" customFormat="1" ht="15" customHeight="1" x14ac:dyDescent="0.25">
      <c r="A74" s="78"/>
      <c r="B74" s="78"/>
      <c r="C74" s="78"/>
      <c r="D74" s="78"/>
      <c r="E74" s="67"/>
    </row>
    <row r="75" spans="1:5" s="38" customFormat="1" ht="15" customHeight="1" x14ac:dyDescent="0.25">
      <c r="A75" s="79"/>
      <c r="B75" s="67"/>
      <c r="C75" s="68"/>
      <c r="D75" s="67"/>
      <c r="E75" s="79"/>
    </row>
    <row r="76" spans="1:5" s="38" customFormat="1" ht="15" customHeight="1" x14ac:dyDescent="0.25">
      <c r="A76" s="79"/>
      <c r="B76" s="67"/>
      <c r="C76" s="68"/>
      <c r="D76" s="67"/>
      <c r="E76" s="79"/>
    </row>
    <row r="77" spans="1:5" s="38" customFormat="1" ht="15" customHeight="1" x14ac:dyDescent="0.25">
      <c r="A77" s="79"/>
      <c r="B77" s="67"/>
      <c r="C77" s="68"/>
      <c r="D77" s="67"/>
      <c r="E77" s="79"/>
    </row>
    <row r="78" spans="1:5" s="38" customFormat="1" ht="15" customHeight="1" x14ac:dyDescent="0.25">
      <c r="A78" s="79"/>
      <c r="B78" s="67"/>
      <c r="C78" s="68"/>
      <c r="D78" s="67"/>
      <c r="E78" s="79"/>
    </row>
    <row r="79" spans="1:5" s="38" customFormat="1" ht="15" customHeight="1" x14ac:dyDescent="0.25">
      <c r="A79" s="79"/>
      <c r="B79" s="67"/>
      <c r="C79" s="68"/>
      <c r="D79" s="67"/>
      <c r="E79" s="79"/>
    </row>
    <row r="80" spans="1:5" s="38" customFormat="1" ht="15" customHeight="1" x14ac:dyDescent="0.25">
      <c r="A80" s="62"/>
      <c r="B80" s="65"/>
      <c r="C80" s="66"/>
      <c r="D80" s="65"/>
      <c r="E80" s="62"/>
    </row>
    <row r="81" spans="1:5" s="38" customFormat="1" ht="15" customHeight="1" x14ac:dyDescent="0.25">
      <c r="A81" s="62"/>
      <c r="B81" s="65"/>
      <c r="C81" s="66"/>
      <c r="D81" s="65"/>
      <c r="E81" s="62"/>
    </row>
    <row r="82" spans="1:5" s="38" customFormat="1" ht="15" customHeight="1" x14ac:dyDescent="0.25">
      <c r="A82" s="62"/>
      <c r="B82" s="65"/>
      <c r="C82" s="66"/>
      <c r="D82" s="65"/>
      <c r="E82" s="62"/>
    </row>
    <row r="83" spans="1:5" s="38" customFormat="1" ht="15" customHeight="1" x14ac:dyDescent="0.25">
      <c r="A83" s="62"/>
      <c r="B83" s="65"/>
      <c r="C83" s="66"/>
      <c r="D83" s="65"/>
      <c r="E83" s="62"/>
    </row>
    <row r="84" spans="1:5" s="38" customFormat="1" ht="15" customHeight="1" x14ac:dyDescent="0.25">
      <c r="A84" s="62"/>
      <c r="B84" s="65"/>
      <c r="C84" s="66"/>
      <c r="D84" s="65"/>
      <c r="E84" s="62"/>
    </row>
    <row r="85" spans="1:5" s="38" customFormat="1" ht="15" customHeight="1" x14ac:dyDescent="0.25">
      <c r="A85" s="62"/>
      <c r="B85" s="65"/>
      <c r="C85" s="66"/>
      <c r="D85" s="65"/>
      <c r="E85" s="62"/>
    </row>
    <row r="86" spans="1:5" s="38" customFormat="1" ht="15" customHeight="1" x14ac:dyDescent="0.25">
      <c r="A86" s="62"/>
      <c r="B86" s="65"/>
      <c r="C86" s="66"/>
      <c r="D86" s="65"/>
      <c r="E86" s="62"/>
    </row>
    <row r="87" spans="1:5" s="38" customFormat="1" ht="15" customHeight="1" x14ac:dyDescent="0.25">
      <c r="A87" s="62"/>
      <c r="B87" s="65"/>
      <c r="C87" s="66"/>
      <c r="D87" s="67"/>
      <c r="E87" s="62"/>
    </row>
    <row r="88" spans="1:5" s="38" customFormat="1" ht="15" customHeight="1" x14ac:dyDescent="0.25">
      <c r="A88" s="62"/>
      <c r="B88" s="65"/>
      <c r="C88" s="66"/>
      <c r="D88" s="65"/>
      <c r="E88" s="62"/>
    </row>
    <row r="89" spans="1:5" s="38" customFormat="1" ht="15" customHeight="1" x14ac:dyDescent="0.25">
      <c r="A89" s="62"/>
      <c r="B89" s="65"/>
      <c r="C89" s="66"/>
      <c r="D89" s="65"/>
      <c r="E89" s="62"/>
    </row>
    <row r="90" spans="1:5" s="38" customFormat="1" ht="15" customHeight="1" x14ac:dyDescent="0.25">
      <c r="A90" s="62"/>
      <c r="B90" s="65"/>
      <c r="C90" s="66"/>
      <c r="D90" s="65"/>
      <c r="E90" s="62"/>
    </row>
    <row r="91" spans="1:5" s="38" customFormat="1" ht="15" customHeight="1" x14ac:dyDescent="0.25">
      <c r="A91" s="62"/>
      <c r="B91" s="65"/>
      <c r="C91" s="66"/>
      <c r="D91" s="65"/>
      <c r="E91" s="62"/>
    </row>
    <row r="92" spans="1:5" s="38" customFormat="1" ht="15" customHeight="1" x14ac:dyDescent="0.25">
      <c r="A92" s="62"/>
      <c r="B92" s="67"/>
      <c r="C92" s="68"/>
      <c r="D92" s="67"/>
      <c r="E92" s="62"/>
    </row>
    <row r="93" spans="1:5" s="38" customFormat="1" ht="15" customHeight="1" x14ac:dyDescent="0.25">
      <c r="A93" s="62"/>
      <c r="B93" s="67"/>
      <c r="C93" s="68"/>
      <c r="D93" s="67"/>
      <c r="E93" s="62"/>
    </row>
    <row r="94" spans="1:5" s="38" customFormat="1" ht="15" customHeight="1" x14ac:dyDescent="0.25">
      <c r="A94" s="62"/>
      <c r="B94" s="65"/>
      <c r="C94" s="66"/>
      <c r="D94" s="65"/>
      <c r="E94" s="62"/>
    </row>
    <row r="95" spans="1:5" s="38" customFormat="1" ht="15" customHeight="1" x14ac:dyDescent="0.25">
      <c r="A95" s="62"/>
      <c r="B95" s="65"/>
      <c r="C95" s="66"/>
      <c r="D95" s="65"/>
      <c r="E95" s="62"/>
    </row>
    <row r="96" spans="1:5" s="38" customFormat="1" ht="15" customHeight="1" x14ac:dyDescent="0.25">
      <c r="A96" s="62"/>
      <c r="B96" s="65"/>
      <c r="C96" s="66"/>
      <c r="D96" s="65"/>
      <c r="E96" s="62"/>
    </row>
    <row r="97" spans="1:5" s="38" customFormat="1" ht="15" customHeight="1" x14ac:dyDescent="0.25">
      <c r="A97" s="62"/>
      <c r="B97" s="65"/>
      <c r="C97" s="66"/>
      <c r="D97" s="67"/>
      <c r="E97" s="62"/>
    </row>
    <row r="98" spans="1:5" s="38" customFormat="1" ht="15" customHeight="1" x14ac:dyDescent="0.25">
      <c r="A98" s="62"/>
      <c r="B98" s="65"/>
      <c r="C98" s="66"/>
      <c r="D98" s="67"/>
      <c r="E98" s="62"/>
    </row>
    <row r="99" spans="1:5" s="38" customFormat="1" ht="15" customHeight="1" x14ac:dyDescent="0.25">
      <c r="A99" s="62"/>
      <c r="B99" s="65"/>
      <c r="C99" s="66"/>
      <c r="D99" s="65"/>
      <c r="E99" s="62"/>
    </row>
    <row r="100" spans="1:5" s="38" customFormat="1" ht="15" customHeight="1" x14ac:dyDescent="0.25">
      <c r="A100" s="62"/>
      <c r="B100" s="65"/>
      <c r="C100" s="66"/>
      <c r="D100" s="65"/>
      <c r="E100" s="62"/>
    </row>
    <row r="101" spans="1:5" s="38" customFormat="1" ht="15" customHeight="1" x14ac:dyDescent="0.25">
      <c r="A101" s="62"/>
      <c r="B101" s="65"/>
      <c r="C101" s="66"/>
      <c r="D101" s="65"/>
      <c r="E101" s="62"/>
    </row>
    <row r="102" spans="1:5" s="38" customFormat="1" ht="15" customHeight="1" x14ac:dyDescent="0.25">
      <c r="A102" s="62"/>
      <c r="B102" s="65"/>
      <c r="C102" s="66"/>
      <c r="D102" s="65"/>
      <c r="E102" s="62"/>
    </row>
    <row r="103" spans="1:5" s="38" customFormat="1" ht="15" customHeight="1" x14ac:dyDescent="0.25">
      <c r="A103" s="62"/>
      <c r="B103" s="65"/>
      <c r="C103" s="66"/>
      <c r="D103" s="65"/>
      <c r="E103" s="62"/>
    </row>
    <row r="104" spans="1:5" s="38" customFormat="1" ht="15" customHeight="1" x14ac:dyDescent="0.25">
      <c r="A104" s="62"/>
      <c r="B104" s="65"/>
      <c r="C104" s="66"/>
      <c r="D104" s="65"/>
      <c r="E104" s="62"/>
    </row>
    <row r="105" spans="1:5" s="38" customFormat="1" ht="15" customHeight="1" x14ac:dyDescent="0.25">
      <c r="A105" s="62"/>
      <c r="B105" s="65"/>
      <c r="C105" s="66"/>
      <c r="D105" s="65"/>
      <c r="E105" s="62"/>
    </row>
    <row r="106" spans="1:5" s="38" customFormat="1" ht="15" customHeight="1" x14ac:dyDescent="0.25">
      <c r="A106" s="62"/>
      <c r="B106" s="65"/>
      <c r="C106" s="66"/>
      <c r="D106" s="65"/>
      <c r="E106" s="62"/>
    </row>
    <row r="107" spans="1:5" s="38" customFormat="1" ht="15" customHeight="1" x14ac:dyDescent="0.25">
      <c r="A107" s="62"/>
      <c r="B107" s="65"/>
      <c r="C107" s="66"/>
      <c r="D107" s="65"/>
      <c r="E107" s="62"/>
    </row>
    <row r="108" spans="1:5" s="38" customFormat="1" ht="15" customHeight="1" x14ac:dyDescent="0.25">
      <c r="A108" s="62"/>
      <c r="B108" s="65"/>
      <c r="C108" s="66"/>
      <c r="D108" s="65"/>
      <c r="E108" s="62"/>
    </row>
    <row r="109" spans="1:5" s="38" customFormat="1" ht="15" customHeight="1" x14ac:dyDescent="0.25">
      <c r="A109" s="62"/>
      <c r="B109" s="65"/>
      <c r="C109" s="66"/>
      <c r="D109" s="65"/>
      <c r="E109" s="62"/>
    </row>
    <row r="110" spans="1:5" s="38" customFormat="1" ht="15" customHeight="1" x14ac:dyDescent="0.25">
      <c r="A110" s="62"/>
      <c r="B110" s="65"/>
      <c r="C110" s="66"/>
      <c r="D110" s="65"/>
      <c r="E110" s="62"/>
    </row>
    <row r="111" spans="1:5" s="38" customFormat="1" ht="15" customHeight="1" x14ac:dyDescent="0.25">
      <c r="A111" s="62"/>
      <c r="B111" s="65"/>
      <c r="C111" s="66"/>
      <c r="D111" s="65"/>
      <c r="E111" s="62"/>
    </row>
    <row r="112" spans="1:5" s="38" customFormat="1" ht="15" customHeight="1" x14ac:dyDescent="0.25">
      <c r="A112" s="62"/>
      <c r="B112" s="65"/>
      <c r="C112" s="66"/>
      <c r="D112" s="65"/>
      <c r="E112" s="62"/>
    </row>
    <row r="113" spans="1:5" s="38" customFormat="1" ht="15" customHeight="1" x14ac:dyDescent="0.25">
      <c r="A113" s="62"/>
      <c r="B113" s="65"/>
      <c r="C113" s="66"/>
      <c r="D113" s="65"/>
      <c r="E113" s="62"/>
    </row>
    <row r="114" spans="1:5" s="38" customFormat="1" ht="15" customHeight="1" x14ac:dyDescent="0.25">
      <c r="A114" s="62"/>
      <c r="B114" s="65"/>
      <c r="C114" s="66"/>
      <c r="D114" s="65"/>
      <c r="E114" s="62"/>
    </row>
    <row r="115" spans="1:5" s="38" customFormat="1" ht="15" customHeight="1" x14ac:dyDescent="0.25">
      <c r="A115" s="62"/>
      <c r="B115" s="65"/>
      <c r="C115" s="66"/>
      <c r="D115" s="67"/>
      <c r="E115" s="62"/>
    </row>
    <row r="116" spans="1:5" s="38" customFormat="1" ht="15" customHeight="1" x14ac:dyDescent="0.25">
      <c r="A116" s="62"/>
      <c r="B116" s="65"/>
      <c r="C116" s="66"/>
      <c r="D116" s="65"/>
      <c r="E116" s="62"/>
    </row>
    <row r="117" spans="1:5" s="38" customFormat="1" ht="15" customHeight="1" x14ac:dyDescent="0.25">
      <c r="A117" s="62"/>
      <c r="B117" s="65"/>
      <c r="C117" s="66"/>
      <c r="D117" s="65"/>
      <c r="E117" s="62"/>
    </row>
    <row r="118" spans="1:5" s="38" customFormat="1" ht="15" customHeight="1" x14ac:dyDescent="0.25">
      <c r="A118" s="62"/>
      <c r="B118" s="65"/>
      <c r="C118" s="66"/>
      <c r="D118" s="65"/>
      <c r="E118" s="62"/>
    </row>
    <row r="119" spans="1:5" s="38" customFormat="1" ht="15" customHeight="1" x14ac:dyDescent="0.25">
      <c r="A119" s="62"/>
      <c r="B119" s="65"/>
      <c r="C119" s="66"/>
      <c r="D119" s="65"/>
      <c r="E119" s="62"/>
    </row>
    <row r="120" spans="1:5" s="38" customFormat="1" ht="15" customHeight="1" x14ac:dyDescent="0.25">
      <c r="A120" s="62"/>
      <c r="B120" s="65"/>
      <c r="C120" s="66"/>
      <c r="D120" s="65"/>
      <c r="E120" s="62"/>
    </row>
    <row r="121" spans="1:5" s="38" customFormat="1" ht="15" customHeight="1" x14ac:dyDescent="0.25">
      <c r="A121" s="62"/>
      <c r="B121" s="65"/>
      <c r="C121" s="66"/>
      <c r="D121" s="65"/>
      <c r="E121" s="62"/>
    </row>
    <row r="122" spans="1:5" s="38" customFormat="1" ht="15" customHeight="1" x14ac:dyDescent="0.25">
      <c r="A122" s="62"/>
      <c r="B122" s="65"/>
      <c r="C122" s="66"/>
      <c r="D122" s="65"/>
      <c r="E122" s="62"/>
    </row>
    <row r="123" spans="1:5" s="38" customFormat="1" ht="15" customHeight="1" x14ac:dyDescent="0.25">
      <c r="A123" s="62"/>
      <c r="B123" s="65"/>
      <c r="C123" s="66"/>
      <c r="D123" s="65"/>
      <c r="E123" s="62"/>
    </row>
    <row r="124" spans="1:5" s="38" customFormat="1" ht="15" customHeight="1" x14ac:dyDescent="0.25">
      <c r="A124" s="62"/>
      <c r="B124" s="69"/>
      <c r="C124" s="70"/>
      <c r="D124" s="69"/>
      <c r="E124" s="71"/>
    </row>
    <row r="125" spans="1:5" s="38" customFormat="1" ht="15" customHeight="1" x14ac:dyDescent="0.25">
      <c r="A125" s="62"/>
      <c r="B125" s="65"/>
      <c r="C125" s="66"/>
      <c r="D125" s="65"/>
      <c r="E125" s="62"/>
    </row>
    <row r="126" spans="1:5" s="38" customFormat="1" ht="15" customHeight="1" x14ac:dyDescent="0.25">
      <c r="A126" s="62"/>
      <c r="B126" s="65"/>
      <c r="C126" s="66"/>
      <c r="D126" s="65"/>
      <c r="E126" s="62"/>
    </row>
    <row r="127" spans="1:5" s="38" customFormat="1" ht="15" customHeight="1" x14ac:dyDescent="0.25">
      <c r="A127" s="62"/>
      <c r="B127" s="65"/>
      <c r="C127" s="66"/>
      <c r="D127" s="65"/>
      <c r="E127" s="62"/>
    </row>
    <row r="128" spans="1:5" s="38" customFormat="1" ht="15" customHeight="1" x14ac:dyDescent="0.25">
      <c r="A128" s="62"/>
      <c r="B128" s="65"/>
      <c r="C128" s="66"/>
      <c r="D128" s="65"/>
      <c r="E128" s="62"/>
    </row>
    <row r="129" spans="1:5" s="38" customFormat="1" ht="15" customHeight="1" x14ac:dyDescent="0.25">
      <c r="A129" s="62"/>
      <c r="B129" s="65"/>
      <c r="C129" s="66"/>
      <c r="D129" s="65"/>
      <c r="E129" s="62"/>
    </row>
    <row r="130" spans="1:5" s="38" customFormat="1" ht="15" customHeight="1" x14ac:dyDescent="0.25">
      <c r="A130" s="62"/>
      <c r="B130" s="65"/>
      <c r="C130" s="66"/>
      <c r="D130" s="65"/>
      <c r="E130" s="62"/>
    </row>
    <row r="131" spans="1:5" s="38" customFormat="1" ht="15" customHeight="1" x14ac:dyDescent="0.25">
      <c r="A131" s="62"/>
      <c r="B131" s="65"/>
      <c r="C131" s="66"/>
      <c r="D131" s="65"/>
      <c r="E131" s="62"/>
    </row>
    <row r="132" spans="1:5" s="38" customFormat="1" ht="15" customHeight="1" x14ac:dyDescent="0.25">
      <c r="A132" s="62"/>
      <c r="B132" s="65"/>
      <c r="C132" s="66"/>
      <c r="D132" s="65"/>
      <c r="E132" s="62"/>
    </row>
    <row r="133" spans="1:5" s="38" customFormat="1" ht="15" customHeight="1" x14ac:dyDescent="0.25">
      <c r="A133" s="62"/>
      <c r="B133" s="65"/>
      <c r="C133" s="66"/>
      <c r="D133" s="65"/>
      <c r="E133" s="62"/>
    </row>
    <row r="134" spans="1:5" s="38" customFormat="1" ht="15" customHeight="1" x14ac:dyDescent="0.25">
      <c r="A134" s="62"/>
      <c r="B134" s="65"/>
      <c r="C134" s="66"/>
      <c r="D134" s="65"/>
      <c r="E134" s="62"/>
    </row>
    <row r="135" spans="1:5" s="38" customFormat="1" ht="15" customHeight="1" x14ac:dyDescent="0.25">
      <c r="A135" s="62"/>
      <c r="B135" s="65"/>
      <c r="C135" s="66"/>
      <c r="D135" s="65"/>
      <c r="E135" s="62"/>
    </row>
    <row r="136" spans="1:5" s="38" customFormat="1" ht="15" customHeight="1" x14ac:dyDescent="0.25">
      <c r="A136" s="62"/>
      <c r="B136" s="65"/>
      <c r="C136" s="66"/>
      <c r="D136" s="65"/>
      <c r="E136" s="62"/>
    </row>
    <row r="137" spans="1:5" s="38" customFormat="1" ht="15" customHeight="1" x14ac:dyDescent="0.25">
      <c r="A137" s="62"/>
      <c r="B137" s="65"/>
      <c r="C137" s="66"/>
      <c r="D137" s="65"/>
      <c r="E137" s="62"/>
    </row>
    <row r="138" spans="1:5" s="38" customFormat="1" ht="15" customHeight="1" x14ac:dyDescent="0.25">
      <c r="A138" s="62"/>
      <c r="B138" s="65"/>
      <c r="C138" s="66"/>
      <c r="D138" s="65"/>
      <c r="E138" s="62"/>
    </row>
    <row r="139" spans="1:5" s="38" customFormat="1" ht="15" customHeight="1" x14ac:dyDescent="0.25">
      <c r="A139" s="62"/>
      <c r="B139" s="65"/>
      <c r="C139" s="66"/>
      <c r="D139" s="65"/>
      <c r="E139" s="62"/>
    </row>
    <row r="140" spans="1:5" s="38" customFormat="1" ht="15" customHeight="1" x14ac:dyDescent="0.25">
      <c r="A140" s="62"/>
      <c r="B140" s="65"/>
      <c r="C140" s="66"/>
      <c r="D140" s="65"/>
      <c r="E140" s="62"/>
    </row>
    <row r="141" spans="1:5" s="38" customFormat="1" ht="15" customHeight="1" x14ac:dyDescent="0.25">
      <c r="A141" s="62"/>
      <c r="B141" s="65"/>
      <c r="C141" s="66"/>
      <c r="D141" s="65"/>
      <c r="E141" s="62"/>
    </row>
    <row r="142" spans="1:5" s="38" customFormat="1" ht="15" customHeight="1" x14ac:dyDescent="0.25">
      <c r="A142" s="62"/>
      <c r="B142" s="65"/>
      <c r="C142" s="66"/>
      <c r="D142" s="65"/>
      <c r="E142" s="62"/>
    </row>
    <row r="143" spans="1:5" s="38" customFormat="1" ht="15" customHeight="1" x14ac:dyDescent="0.25">
      <c r="A143" s="62"/>
      <c r="B143" s="65"/>
      <c r="C143" s="66"/>
      <c r="D143" s="65"/>
      <c r="E143" s="62"/>
    </row>
    <row r="144" spans="1:5" s="38" customFormat="1" ht="15" customHeight="1" x14ac:dyDescent="0.25">
      <c r="A144" s="62"/>
      <c r="B144" s="65"/>
      <c r="C144" s="66"/>
      <c r="D144" s="65"/>
      <c r="E144" s="62"/>
    </row>
    <row r="145" spans="1:5" s="38" customFormat="1" ht="15" customHeight="1" x14ac:dyDescent="0.25">
      <c r="A145" s="62"/>
      <c r="B145" s="65"/>
      <c r="C145" s="66"/>
      <c r="D145" s="65"/>
      <c r="E145" s="62"/>
    </row>
    <row r="146" spans="1:5" s="38" customFormat="1" ht="15" customHeight="1" x14ac:dyDescent="0.25">
      <c r="A146" s="62"/>
      <c r="B146" s="65"/>
      <c r="C146" s="66"/>
      <c r="D146" s="65"/>
      <c r="E146" s="62"/>
    </row>
    <row r="147" spans="1:5" s="38" customFormat="1" ht="15" customHeight="1" x14ac:dyDescent="0.25">
      <c r="A147" s="62"/>
      <c r="B147" s="65"/>
      <c r="C147" s="66"/>
      <c r="D147" s="65"/>
      <c r="E147" s="62"/>
    </row>
    <row r="148" spans="1:5" s="38" customFormat="1" ht="15" customHeight="1" x14ac:dyDescent="0.25">
      <c r="A148" s="62"/>
      <c r="B148" s="65"/>
      <c r="C148" s="66"/>
      <c r="D148" s="65"/>
      <c r="E148" s="62"/>
    </row>
    <row r="149" spans="1:5" s="38" customFormat="1" ht="15" customHeight="1" x14ac:dyDescent="0.25">
      <c r="A149" s="62"/>
      <c r="B149" s="65"/>
      <c r="C149" s="66"/>
      <c r="D149" s="65"/>
      <c r="E149" s="62"/>
    </row>
    <row r="150" spans="1:5" s="38" customFormat="1" ht="15" customHeight="1" x14ac:dyDescent="0.25">
      <c r="A150" s="62"/>
      <c r="B150" s="65"/>
      <c r="C150" s="66"/>
      <c r="D150" s="65"/>
      <c r="E150" s="62"/>
    </row>
    <row r="151" spans="1:5" s="38" customFormat="1" ht="15" customHeight="1" x14ac:dyDescent="0.25">
      <c r="A151" s="62"/>
      <c r="B151" s="65"/>
      <c r="C151" s="66"/>
      <c r="D151" s="65"/>
      <c r="E151" s="62"/>
    </row>
    <row r="152" spans="1:5" s="38" customFormat="1" ht="15" customHeight="1" x14ac:dyDescent="0.25">
      <c r="A152" s="62"/>
      <c r="B152" s="65"/>
      <c r="C152" s="66"/>
      <c r="D152" s="65"/>
      <c r="E152" s="62"/>
    </row>
    <row r="153" spans="1:5" s="38" customFormat="1" ht="15" customHeight="1" x14ac:dyDescent="0.25">
      <c r="A153" s="62"/>
      <c r="B153" s="65"/>
      <c r="C153" s="66"/>
      <c r="D153" s="65"/>
      <c r="E153" s="62"/>
    </row>
    <row r="154" spans="1:5" s="38" customFormat="1" ht="15" customHeight="1" x14ac:dyDescent="0.25">
      <c r="A154" s="62"/>
      <c r="B154" s="65"/>
      <c r="C154" s="66"/>
      <c r="D154" s="65"/>
      <c r="E154" s="62"/>
    </row>
    <row r="155" spans="1:5" s="38" customFormat="1" ht="15" customHeight="1" x14ac:dyDescent="0.25">
      <c r="A155" s="62"/>
      <c r="B155" s="65"/>
      <c r="C155" s="66"/>
      <c r="D155" s="65"/>
      <c r="E155" s="62"/>
    </row>
    <row r="156" spans="1:5" s="38" customFormat="1" ht="15" customHeight="1" x14ac:dyDescent="0.25">
      <c r="A156" s="62"/>
      <c r="B156" s="65"/>
      <c r="C156" s="66"/>
      <c r="D156" s="65"/>
      <c r="E156" s="62"/>
    </row>
    <row r="157" spans="1:5" s="38" customFormat="1" ht="15" customHeight="1" x14ac:dyDescent="0.25">
      <c r="A157" s="62"/>
      <c r="B157" s="65"/>
      <c r="C157" s="66"/>
      <c r="D157" s="65"/>
      <c r="E157" s="62"/>
    </row>
    <row r="158" spans="1:5" s="38" customFormat="1" ht="15" customHeight="1" x14ac:dyDescent="0.25">
      <c r="A158" s="62"/>
      <c r="B158" s="65"/>
      <c r="C158" s="66"/>
      <c r="D158" s="65"/>
      <c r="E158" s="62"/>
    </row>
    <row r="159" spans="1:5" s="38" customFormat="1" ht="15" customHeight="1" x14ac:dyDescent="0.25">
      <c r="A159" s="62"/>
      <c r="B159" s="65"/>
      <c r="C159" s="66"/>
      <c r="D159" s="65"/>
      <c r="E159" s="62"/>
    </row>
    <row r="160" spans="1:5" s="38" customFormat="1" ht="15" customHeight="1" x14ac:dyDescent="0.25">
      <c r="A160" s="62"/>
      <c r="B160" s="65"/>
      <c r="C160" s="66"/>
      <c r="D160" s="67"/>
      <c r="E160" s="62"/>
    </row>
    <row r="161" spans="1:5" s="38" customFormat="1" ht="15" customHeight="1" x14ac:dyDescent="0.25">
      <c r="A161" s="62"/>
      <c r="B161" s="65"/>
      <c r="C161" s="66"/>
      <c r="D161" s="65"/>
      <c r="E161" s="62"/>
    </row>
    <row r="162" spans="1:5" s="38" customFormat="1" ht="15" customHeight="1" x14ac:dyDescent="0.25">
      <c r="A162" s="62"/>
      <c r="B162" s="65"/>
      <c r="C162" s="66"/>
      <c r="D162" s="65"/>
      <c r="E162" s="62"/>
    </row>
    <row r="163" spans="1:5" s="38" customFormat="1" ht="15" customHeight="1" x14ac:dyDescent="0.25">
      <c r="A163" s="62"/>
      <c r="B163" s="65"/>
      <c r="C163" s="66"/>
      <c r="D163" s="65"/>
      <c r="E163" s="62"/>
    </row>
    <row r="164" spans="1:5" s="38" customFormat="1" ht="15" customHeight="1" x14ac:dyDescent="0.25">
      <c r="A164" s="62"/>
      <c r="B164" s="65"/>
      <c r="C164" s="66"/>
      <c r="D164" s="65"/>
      <c r="E164" s="62"/>
    </row>
    <row r="165" spans="1:5" s="38" customFormat="1" ht="15" customHeight="1" x14ac:dyDescent="0.25">
      <c r="A165" s="62"/>
      <c r="B165" s="65"/>
      <c r="C165" s="66"/>
      <c r="D165" s="67"/>
      <c r="E165" s="62"/>
    </row>
    <row r="166" spans="1:5" s="38" customFormat="1" ht="15" customHeight="1" x14ac:dyDescent="0.25">
      <c r="A166" s="62"/>
      <c r="B166" s="65"/>
      <c r="C166" s="66"/>
      <c r="D166" s="67"/>
      <c r="E166" s="62"/>
    </row>
    <row r="167" spans="1:5" s="38" customFormat="1" ht="15" customHeight="1" x14ac:dyDescent="0.25">
      <c r="A167" s="62"/>
      <c r="B167" s="67"/>
      <c r="C167" s="68"/>
      <c r="D167" s="67"/>
      <c r="E167" s="62"/>
    </row>
    <row r="168" spans="1:5" s="38" customFormat="1" ht="15" customHeight="1" x14ac:dyDescent="0.25">
      <c r="A168" s="62"/>
      <c r="B168" s="67"/>
      <c r="C168" s="68"/>
      <c r="D168" s="67"/>
      <c r="E168" s="62"/>
    </row>
    <row r="169" spans="1:5" s="38" customFormat="1" ht="15" customHeight="1" x14ac:dyDescent="0.25">
      <c r="A169" s="62"/>
      <c r="B169" s="65"/>
      <c r="C169" s="66"/>
      <c r="D169" s="65"/>
      <c r="E169" s="62"/>
    </row>
    <row r="170" spans="1:5" s="38" customFormat="1" ht="15" customHeight="1" x14ac:dyDescent="0.25">
      <c r="A170" s="62"/>
      <c r="B170" s="65"/>
      <c r="C170" s="66"/>
      <c r="D170" s="65"/>
      <c r="E170" s="62"/>
    </row>
    <row r="171" spans="1:5" s="38" customFormat="1" ht="15" customHeight="1" x14ac:dyDescent="0.25">
      <c r="A171" s="62"/>
      <c r="B171" s="65"/>
      <c r="C171" s="66"/>
      <c r="D171" s="65"/>
      <c r="E171" s="62"/>
    </row>
    <row r="172" spans="1:5" s="38" customFormat="1" ht="15" customHeight="1" x14ac:dyDescent="0.25">
      <c r="A172" s="62"/>
      <c r="B172" s="65"/>
      <c r="C172" s="66"/>
      <c r="D172" s="65"/>
      <c r="E172" s="62"/>
    </row>
    <row r="173" spans="1:5" s="38" customFormat="1" ht="15" customHeight="1" x14ac:dyDescent="0.25">
      <c r="A173" s="62"/>
      <c r="B173" s="65"/>
      <c r="C173" s="66"/>
      <c r="D173" s="65"/>
      <c r="E173" s="62"/>
    </row>
    <row r="174" spans="1:5" s="38" customFormat="1" ht="15" customHeight="1" x14ac:dyDescent="0.25">
      <c r="A174" s="62"/>
      <c r="B174" s="65"/>
      <c r="C174" s="66"/>
      <c r="D174" s="67"/>
      <c r="E174" s="62"/>
    </row>
    <row r="175" spans="1:5" s="38" customFormat="1" ht="15" customHeight="1" x14ac:dyDescent="0.25">
      <c r="A175" s="62"/>
      <c r="B175" s="65"/>
      <c r="C175" s="66"/>
      <c r="D175" s="65"/>
      <c r="E175" s="62"/>
    </row>
    <row r="176" spans="1:5" s="38" customFormat="1" ht="15" customHeight="1" x14ac:dyDescent="0.25">
      <c r="A176" s="62"/>
      <c r="B176" s="65"/>
      <c r="C176" s="66"/>
      <c r="D176" s="65"/>
      <c r="E176" s="62"/>
    </row>
    <row r="177" spans="1:5" s="38" customFormat="1" ht="15" customHeight="1" x14ac:dyDescent="0.25">
      <c r="A177" s="62"/>
      <c r="B177" s="65"/>
      <c r="C177" s="66"/>
      <c r="D177" s="65"/>
      <c r="E177" s="62"/>
    </row>
    <row r="178" spans="1:5" s="38" customFormat="1" ht="15" customHeight="1" x14ac:dyDescent="0.25">
      <c r="A178" s="62"/>
      <c r="B178" s="65"/>
      <c r="C178" s="66"/>
      <c r="D178" s="65"/>
      <c r="E178" s="62"/>
    </row>
    <row r="179" spans="1:5" s="38" customFormat="1" ht="15" customHeight="1" x14ac:dyDescent="0.25">
      <c r="A179" s="62"/>
      <c r="B179" s="65"/>
      <c r="C179" s="66"/>
      <c r="D179" s="65"/>
      <c r="E179" s="62"/>
    </row>
    <row r="180" spans="1:5" s="38" customFormat="1" ht="15" customHeight="1" x14ac:dyDescent="0.25">
      <c r="A180" s="62"/>
      <c r="B180" s="65"/>
      <c r="C180" s="66"/>
      <c r="D180" s="65"/>
      <c r="E180" s="62"/>
    </row>
    <row r="181" spans="1:5" s="38" customFormat="1" ht="15" customHeight="1" x14ac:dyDescent="0.25">
      <c r="A181" s="62"/>
      <c r="B181" s="65"/>
      <c r="C181" s="66"/>
      <c r="D181" s="65"/>
      <c r="E181" s="62"/>
    </row>
    <row r="182" spans="1:5" s="38" customFormat="1" ht="15" customHeight="1" x14ac:dyDescent="0.25">
      <c r="A182" s="62"/>
      <c r="B182" s="65"/>
      <c r="C182" s="66"/>
      <c r="D182" s="65"/>
      <c r="E182" s="62"/>
    </row>
    <row r="183" spans="1:5" s="38" customFormat="1" ht="15" customHeight="1" x14ac:dyDescent="0.25">
      <c r="A183" s="62"/>
      <c r="B183" s="65"/>
      <c r="C183" s="66"/>
      <c r="D183" s="65"/>
      <c r="E183" s="62"/>
    </row>
    <row r="184" spans="1:5" s="38" customFormat="1" ht="15" customHeight="1" x14ac:dyDescent="0.25">
      <c r="A184" s="62"/>
      <c r="B184" s="65"/>
      <c r="C184" s="66"/>
      <c r="D184" s="65"/>
      <c r="E184" s="62"/>
    </row>
    <row r="185" spans="1:5" s="38" customFormat="1" ht="15" customHeight="1" x14ac:dyDescent="0.25">
      <c r="A185" s="62"/>
      <c r="B185" s="65"/>
      <c r="C185" s="66"/>
      <c r="D185" s="65"/>
      <c r="E185" s="62"/>
    </row>
    <row r="186" spans="1:5" s="38" customFormat="1" ht="15" customHeight="1" x14ac:dyDescent="0.25">
      <c r="A186" s="62"/>
      <c r="B186" s="65"/>
      <c r="C186" s="66"/>
      <c r="D186" s="65"/>
      <c r="E186" s="62"/>
    </row>
    <row r="187" spans="1:5" s="38" customFormat="1" ht="15" customHeight="1" x14ac:dyDescent="0.25">
      <c r="A187" s="62"/>
      <c r="B187" s="65"/>
      <c r="C187" s="66"/>
      <c r="D187" s="65"/>
      <c r="E187" s="62"/>
    </row>
    <row r="188" spans="1:5" s="38" customFormat="1" ht="15" customHeight="1" x14ac:dyDescent="0.25">
      <c r="A188" s="62"/>
      <c r="B188" s="65"/>
      <c r="C188" s="66"/>
      <c r="D188" s="65"/>
      <c r="E188" s="62"/>
    </row>
    <row r="189" spans="1:5" s="38" customFormat="1" ht="15" customHeight="1" x14ac:dyDescent="0.25">
      <c r="A189" s="62"/>
      <c r="B189" s="65"/>
      <c r="C189" s="66"/>
      <c r="D189" s="65"/>
      <c r="E189" s="62"/>
    </row>
    <row r="190" spans="1:5" s="38" customFormat="1" ht="15" customHeight="1" x14ac:dyDescent="0.25">
      <c r="A190" s="62"/>
      <c r="B190" s="65"/>
      <c r="C190" s="66"/>
      <c r="D190" s="65"/>
      <c r="E190" s="62"/>
    </row>
    <row r="191" spans="1:5" s="38" customFormat="1" ht="15" customHeight="1" x14ac:dyDescent="0.25">
      <c r="A191" s="62"/>
      <c r="B191" s="65"/>
      <c r="C191" s="66"/>
      <c r="D191" s="65"/>
      <c r="E191" s="62"/>
    </row>
    <row r="192" spans="1:5" s="38" customFormat="1" ht="15" customHeight="1" x14ac:dyDescent="0.25">
      <c r="A192" s="62"/>
      <c r="B192" s="65"/>
      <c r="C192" s="66"/>
      <c r="D192" s="65"/>
      <c r="E192" s="62"/>
    </row>
    <row r="193" spans="1:5" s="38" customFormat="1" ht="15" customHeight="1" x14ac:dyDescent="0.25">
      <c r="A193" s="62"/>
      <c r="B193" s="65"/>
      <c r="C193" s="66"/>
      <c r="D193" s="65"/>
      <c r="E193" s="62"/>
    </row>
    <row r="194" spans="1:5" s="38" customFormat="1" ht="15" customHeight="1" x14ac:dyDescent="0.25">
      <c r="A194" s="62"/>
      <c r="B194" s="65"/>
      <c r="C194" s="66"/>
      <c r="D194" s="67"/>
      <c r="E194" s="62"/>
    </row>
    <row r="195" spans="1:5" s="38" customFormat="1" ht="15" customHeight="1" x14ac:dyDescent="0.25">
      <c r="A195" s="62"/>
      <c r="B195" s="65"/>
      <c r="C195" s="66"/>
      <c r="D195" s="65"/>
      <c r="E195" s="62"/>
    </row>
    <row r="196" spans="1:5" s="38" customFormat="1" ht="15" customHeight="1" x14ac:dyDescent="0.25">
      <c r="A196" s="62"/>
      <c r="B196" s="65"/>
      <c r="C196" s="66"/>
      <c r="D196" s="65"/>
      <c r="E196" s="62"/>
    </row>
    <row r="197" spans="1:5" s="38" customFormat="1" ht="15" customHeight="1" x14ac:dyDescent="0.25">
      <c r="A197" s="62"/>
      <c r="B197" s="65"/>
      <c r="C197" s="66"/>
      <c r="D197" s="65"/>
      <c r="E197" s="62"/>
    </row>
    <row r="198" spans="1:5" s="38" customFormat="1" ht="15" customHeight="1" x14ac:dyDescent="0.25">
      <c r="A198" s="62"/>
      <c r="B198" s="65"/>
      <c r="C198" s="66"/>
      <c r="D198" s="65"/>
      <c r="E198" s="62"/>
    </row>
    <row r="199" spans="1:5" s="38" customFormat="1" ht="15" customHeight="1" x14ac:dyDescent="0.25">
      <c r="A199" s="62"/>
      <c r="B199" s="65"/>
      <c r="C199" s="66"/>
      <c r="D199" s="65"/>
      <c r="E199" s="62"/>
    </row>
    <row r="200" spans="1:5" s="38" customFormat="1" ht="15" customHeight="1" x14ac:dyDescent="0.25">
      <c r="A200" s="62"/>
      <c r="B200" s="65"/>
      <c r="C200" s="66"/>
      <c r="D200" s="65"/>
      <c r="E200" s="62"/>
    </row>
    <row r="201" spans="1:5" s="38" customFormat="1" ht="15" customHeight="1" x14ac:dyDescent="0.25">
      <c r="A201" s="62"/>
      <c r="B201" s="65"/>
      <c r="C201" s="66"/>
      <c r="D201" s="65"/>
      <c r="E201" s="62"/>
    </row>
    <row r="202" spans="1:5" s="38" customFormat="1" ht="15" customHeight="1" x14ac:dyDescent="0.25">
      <c r="A202" s="62"/>
      <c r="B202" s="65"/>
      <c r="C202" s="66"/>
      <c r="D202" s="67"/>
      <c r="E202" s="62"/>
    </row>
    <row r="203" spans="1:5" s="38" customFormat="1" ht="15" customHeight="1" x14ac:dyDescent="0.25">
      <c r="A203" s="62"/>
      <c r="B203" s="65"/>
      <c r="C203" s="66"/>
      <c r="D203" s="65"/>
      <c r="E203" s="62"/>
    </row>
    <row r="204" spans="1:5" s="38" customFormat="1" ht="15" customHeight="1" x14ac:dyDescent="0.25">
      <c r="A204" s="62"/>
      <c r="B204" s="65"/>
      <c r="C204" s="66"/>
      <c r="D204" s="65"/>
      <c r="E204" s="62"/>
    </row>
    <row r="205" spans="1:5" s="38" customFormat="1" ht="15" customHeight="1" x14ac:dyDescent="0.25">
      <c r="A205" s="62"/>
      <c r="B205" s="65"/>
      <c r="C205" s="66"/>
      <c r="D205" s="65"/>
      <c r="E205" s="62"/>
    </row>
    <row r="206" spans="1:5" s="38" customFormat="1" ht="15" customHeight="1" x14ac:dyDescent="0.25">
      <c r="A206" s="62"/>
      <c r="B206" s="65"/>
      <c r="C206" s="66"/>
      <c r="D206" s="67"/>
      <c r="E206" s="62"/>
    </row>
    <row r="207" spans="1:5" s="38" customFormat="1" ht="15" customHeight="1" x14ac:dyDescent="0.25">
      <c r="A207" s="62"/>
      <c r="B207" s="65"/>
      <c r="C207" s="66"/>
      <c r="D207" s="65"/>
      <c r="E207" s="62"/>
    </row>
    <row r="208" spans="1:5" s="38" customFormat="1" ht="15" customHeight="1" x14ac:dyDescent="0.25">
      <c r="A208" s="62"/>
      <c r="B208" s="65"/>
      <c r="C208" s="66"/>
      <c r="D208" s="65"/>
      <c r="E208" s="62"/>
    </row>
    <row r="209" spans="1:5" s="38" customFormat="1" ht="15" customHeight="1" x14ac:dyDescent="0.25">
      <c r="A209" s="62"/>
      <c r="B209" s="65"/>
      <c r="C209" s="66"/>
      <c r="D209" s="65"/>
      <c r="E209" s="62"/>
    </row>
    <row r="210" spans="1:5" s="38" customFormat="1" ht="15" customHeight="1" x14ac:dyDescent="0.25">
      <c r="A210" s="62"/>
      <c r="B210" s="65"/>
      <c r="C210" s="66"/>
      <c r="D210" s="65"/>
      <c r="E210" s="62"/>
    </row>
    <row r="211" spans="1:5" s="38" customFormat="1" ht="15" customHeight="1" x14ac:dyDescent="0.25">
      <c r="A211" s="62"/>
      <c r="B211" s="65"/>
      <c r="C211" s="66"/>
      <c r="D211" s="65"/>
      <c r="E211" s="62"/>
    </row>
    <row r="212" spans="1:5" s="38" customFormat="1" ht="15" customHeight="1" x14ac:dyDescent="0.25">
      <c r="A212" s="62"/>
      <c r="B212" s="65"/>
      <c r="C212" s="66"/>
      <c r="D212" s="65"/>
      <c r="E212" s="62"/>
    </row>
    <row r="213" spans="1:5" s="38" customFormat="1" ht="15" customHeight="1" x14ac:dyDescent="0.25">
      <c r="A213" s="62"/>
      <c r="B213" s="65"/>
      <c r="C213" s="66"/>
      <c r="D213" s="65"/>
      <c r="E213" s="62"/>
    </row>
    <row r="214" spans="1:5" s="38" customFormat="1" ht="15" customHeight="1" x14ac:dyDescent="0.25">
      <c r="A214" s="62"/>
      <c r="B214" s="65"/>
      <c r="C214" s="66"/>
      <c r="D214" s="65"/>
      <c r="E214" s="62"/>
    </row>
    <row r="215" spans="1:5" s="38" customFormat="1" ht="15" customHeight="1" x14ac:dyDescent="0.25">
      <c r="A215" s="62"/>
      <c r="B215" s="65"/>
      <c r="C215" s="66"/>
      <c r="D215" s="65"/>
      <c r="E215" s="62"/>
    </row>
    <row r="216" spans="1:5" s="38" customFormat="1" ht="15" customHeight="1" x14ac:dyDescent="0.25">
      <c r="A216" s="62"/>
      <c r="B216" s="65"/>
      <c r="C216" s="66"/>
      <c r="D216" s="65"/>
      <c r="E216" s="62"/>
    </row>
    <row r="217" spans="1:5" s="38" customFormat="1" ht="15" customHeight="1" x14ac:dyDescent="0.25">
      <c r="A217" s="62"/>
      <c r="B217" s="65"/>
      <c r="C217" s="66"/>
      <c r="D217" s="65"/>
      <c r="E217" s="62"/>
    </row>
    <row r="218" spans="1:5" s="38" customFormat="1" ht="15" customHeight="1" x14ac:dyDescent="0.25">
      <c r="A218" s="62"/>
      <c r="B218" s="65"/>
      <c r="C218" s="66"/>
      <c r="D218" s="65"/>
      <c r="E218" s="62"/>
    </row>
    <row r="219" spans="1:5" s="38" customFormat="1" ht="15" customHeight="1" x14ac:dyDescent="0.25">
      <c r="A219" s="62"/>
      <c r="B219" s="65"/>
      <c r="C219" s="66"/>
      <c r="D219" s="65"/>
      <c r="E219" s="62"/>
    </row>
    <row r="220" spans="1:5" s="38" customFormat="1" ht="15" customHeight="1" x14ac:dyDescent="0.25">
      <c r="A220" s="62"/>
      <c r="B220" s="65"/>
      <c r="C220" s="66"/>
      <c r="D220" s="65"/>
      <c r="E220" s="62"/>
    </row>
    <row r="221" spans="1:5" s="38" customFormat="1" ht="15" customHeight="1" x14ac:dyDescent="0.25">
      <c r="A221" s="62"/>
      <c r="B221" s="65"/>
      <c r="C221" s="66"/>
      <c r="D221" s="65"/>
      <c r="E221" s="62"/>
    </row>
    <row r="222" spans="1:5" s="38" customFormat="1" ht="15" customHeight="1" x14ac:dyDescent="0.25">
      <c r="A222" s="62"/>
      <c r="B222" s="65"/>
      <c r="C222" s="66"/>
      <c r="D222" s="65"/>
      <c r="E222" s="62"/>
    </row>
    <row r="223" spans="1:5" s="38" customFormat="1" ht="15" customHeight="1" x14ac:dyDescent="0.25">
      <c r="A223" s="62"/>
      <c r="B223" s="65"/>
      <c r="C223" s="66"/>
      <c r="D223" s="65"/>
      <c r="E223" s="62"/>
    </row>
    <row r="224" spans="1:5" s="38" customFormat="1" ht="15" customHeight="1" x14ac:dyDescent="0.25">
      <c r="A224" s="62"/>
      <c r="B224" s="65"/>
      <c r="C224" s="66"/>
      <c r="D224" s="65"/>
      <c r="E224" s="62"/>
    </row>
    <row r="225" spans="1:5" s="38" customFormat="1" ht="15" customHeight="1" x14ac:dyDescent="0.25">
      <c r="A225" s="62"/>
      <c r="B225" s="65"/>
      <c r="C225" s="66"/>
      <c r="D225" s="65"/>
      <c r="E225" s="62"/>
    </row>
    <row r="226" spans="1:5" s="38" customFormat="1" ht="15" customHeight="1" x14ac:dyDescent="0.25">
      <c r="A226" s="62"/>
      <c r="B226" s="65"/>
      <c r="C226" s="66"/>
      <c r="D226" s="65"/>
      <c r="E226" s="62"/>
    </row>
    <row r="227" spans="1:5" s="38" customFormat="1" ht="15" customHeight="1" x14ac:dyDescent="0.25">
      <c r="A227" s="62"/>
      <c r="B227" s="65"/>
      <c r="C227" s="66"/>
      <c r="D227" s="65"/>
      <c r="E227" s="62"/>
    </row>
    <row r="228" spans="1:5" s="38" customFormat="1" ht="15" customHeight="1" x14ac:dyDescent="0.25">
      <c r="A228" s="62"/>
      <c r="B228" s="65"/>
      <c r="C228" s="66"/>
      <c r="D228" s="65"/>
      <c r="E228" s="62"/>
    </row>
    <row r="229" spans="1:5" s="38" customFormat="1" ht="15" customHeight="1" x14ac:dyDescent="0.25">
      <c r="A229" s="62"/>
      <c r="B229" s="65"/>
      <c r="C229" s="66"/>
      <c r="D229" s="65"/>
      <c r="E229" s="62"/>
    </row>
    <row r="230" spans="1:5" s="38" customFormat="1" ht="15" customHeight="1" x14ac:dyDescent="0.25">
      <c r="A230" s="62"/>
      <c r="B230" s="65"/>
      <c r="C230" s="66"/>
      <c r="D230" s="65"/>
      <c r="E230" s="62"/>
    </row>
    <row r="231" spans="1:5" s="38" customFormat="1" ht="15" customHeight="1" x14ac:dyDescent="0.25">
      <c r="A231" s="62"/>
      <c r="B231" s="65"/>
      <c r="C231" s="66"/>
      <c r="D231" s="67"/>
      <c r="E231" s="62"/>
    </row>
    <row r="232" spans="1:5" s="38" customFormat="1" ht="15" customHeight="1" x14ac:dyDescent="0.25">
      <c r="A232" s="62"/>
      <c r="B232" s="65"/>
      <c r="C232" s="66"/>
      <c r="D232" s="65"/>
      <c r="E232" s="62"/>
    </row>
    <row r="233" spans="1:5" s="38" customFormat="1" ht="15" customHeight="1" x14ac:dyDescent="0.25">
      <c r="A233" s="62"/>
      <c r="B233" s="65"/>
      <c r="C233" s="66"/>
      <c r="D233" s="65"/>
      <c r="E233" s="62"/>
    </row>
    <row r="234" spans="1:5" s="38" customFormat="1" ht="15" customHeight="1" x14ac:dyDescent="0.25">
      <c r="A234" s="62"/>
      <c r="B234" s="65"/>
      <c r="C234" s="66"/>
      <c r="D234" s="65"/>
      <c r="E234" s="62"/>
    </row>
    <row r="235" spans="1:5" s="38" customFormat="1" ht="15" customHeight="1" x14ac:dyDescent="0.25">
      <c r="A235" s="62"/>
      <c r="B235" s="72"/>
      <c r="C235" s="73"/>
      <c r="D235" s="72"/>
      <c r="E235" s="74"/>
    </row>
    <row r="236" spans="1:5" s="38" customFormat="1" ht="15" customHeight="1" x14ac:dyDescent="0.25">
      <c r="A236" s="62"/>
      <c r="B236" s="65"/>
      <c r="C236" s="66"/>
      <c r="D236" s="65"/>
      <c r="E236" s="62"/>
    </row>
    <row r="237" spans="1:5" s="38" customFormat="1" ht="15" customHeight="1" x14ac:dyDescent="0.25">
      <c r="A237" s="62"/>
      <c r="B237" s="65"/>
      <c r="C237" s="66"/>
      <c r="D237" s="65"/>
      <c r="E237" s="62"/>
    </row>
    <row r="238" spans="1:5" s="38" customFormat="1" ht="15" customHeight="1" x14ac:dyDescent="0.25">
      <c r="A238" s="62"/>
      <c r="B238" s="65"/>
      <c r="C238" s="66"/>
      <c r="D238" s="65"/>
      <c r="E238" s="62"/>
    </row>
    <row r="239" spans="1:5" s="61" customFormat="1" ht="15" customHeight="1" x14ac:dyDescent="0.25">
      <c r="A239" s="62"/>
      <c r="B239" s="65"/>
      <c r="C239" s="66"/>
      <c r="D239" s="65"/>
      <c r="E239" s="62"/>
    </row>
    <row r="240" spans="1:5" s="61" customFormat="1" ht="15" customHeight="1" x14ac:dyDescent="0.25">
      <c r="A240" s="62"/>
      <c r="B240" s="65"/>
      <c r="C240" s="66"/>
      <c r="D240" s="65"/>
      <c r="E240" s="62"/>
    </row>
    <row r="241" spans="1:5" s="61" customFormat="1" ht="15" customHeight="1" x14ac:dyDescent="0.25">
      <c r="A241" s="62"/>
      <c r="B241" s="65"/>
      <c r="C241" s="66"/>
      <c r="D241" s="65"/>
      <c r="E241" s="62"/>
    </row>
    <row r="242" spans="1:5" s="61" customFormat="1" ht="15" customHeight="1" x14ac:dyDescent="0.25">
      <c r="A242" s="62"/>
      <c r="B242" s="67"/>
      <c r="C242" s="68"/>
      <c r="D242" s="67"/>
      <c r="E242" s="62"/>
    </row>
    <row r="243" spans="1:5" s="61" customFormat="1" ht="15" customHeight="1" x14ac:dyDescent="0.25">
      <c r="A243" s="62"/>
      <c r="B243" s="65"/>
      <c r="C243" s="66"/>
      <c r="D243" s="65"/>
      <c r="E243" s="62"/>
    </row>
    <row r="244" spans="1:5" s="61" customFormat="1" ht="15" customHeight="1" x14ac:dyDescent="0.25">
      <c r="A244" s="62"/>
      <c r="B244" s="65"/>
      <c r="C244" s="66"/>
      <c r="D244" s="65"/>
      <c r="E244" s="62"/>
    </row>
    <row r="245" spans="1:5" s="61" customFormat="1" ht="15" customHeight="1" x14ac:dyDescent="0.25">
      <c r="A245" s="62"/>
      <c r="B245" s="65"/>
      <c r="C245" s="66"/>
      <c r="D245" s="65"/>
      <c r="E245" s="62"/>
    </row>
    <row r="246" spans="1:5" s="61" customFormat="1" ht="15" customHeight="1" x14ac:dyDescent="0.25">
      <c r="A246" s="62"/>
      <c r="B246" s="65"/>
      <c r="C246" s="66"/>
      <c r="D246" s="65"/>
      <c r="E246" s="62"/>
    </row>
    <row r="247" spans="1:5" s="61" customFormat="1" ht="15" customHeight="1" x14ac:dyDescent="0.25">
      <c r="A247" s="62"/>
      <c r="B247" s="65"/>
      <c r="C247" s="66"/>
      <c r="D247" s="65"/>
      <c r="E247" s="62"/>
    </row>
    <row r="248" spans="1:5" s="61" customFormat="1" ht="15" customHeight="1" x14ac:dyDescent="0.25">
      <c r="A248" s="62"/>
      <c r="B248" s="65"/>
      <c r="C248" s="66"/>
      <c r="D248" s="65"/>
      <c r="E248" s="62"/>
    </row>
    <row r="249" spans="1:5" s="61" customFormat="1" ht="15" customHeight="1" x14ac:dyDescent="0.25">
      <c r="A249" s="62"/>
      <c r="B249" s="65"/>
      <c r="C249" s="66"/>
      <c r="D249" s="65"/>
      <c r="E249" s="62"/>
    </row>
    <row r="250" spans="1:5" s="61" customFormat="1" ht="15" customHeight="1" x14ac:dyDescent="0.25">
      <c r="A250" s="62"/>
      <c r="B250" s="65"/>
      <c r="C250" s="66"/>
      <c r="D250" s="65"/>
      <c r="E250" s="62"/>
    </row>
    <row r="251" spans="1:5" s="61" customFormat="1" ht="15" customHeight="1" x14ac:dyDescent="0.25">
      <c r="A251" s="62"/>
      <c r="B251" s="65"/>
      <c r="C251" s="66"/>
      <c r="D251" s="65"/>
      <c r="E251" s="62"/>
    </row>
    <row r="252" spans="1:5" s="61" customFormat="1" ht="15" customHeight="1" x14ac:dyDescent="0.25">
      <c r="A252" s="62"/>
      <c r="B252" s="65"/>
      <c r="C252" s="66"/>
      <c r="D252" s="65"/>
      <c r="E252" s="62"/>
    </row>
    <row r="253" spans="1:5" s="61" customFormat="1" ht="15" customHeight="1" x14ac:dyDescent="0.25">
      <c r="A253" s="62"/>
      <c r="B253" s="65"/>
      <c r="C253" s="66"/>
      <c r="D253" s="65"/>
      <c r="E253" s="62"/>
    </row>
    <row r="254" spans="1:5" s="61" customFormat="1" ht="15" customHeight="1" x14ac:dyDescent="0.25">
      <c r="A254" s="62"/>
      <c r="B254" s="65"/>
      <c r="C254" s="66"/>
      <c r="D254" s="65"/>
      <c r="E254" s="62"/>
    </row>
    <row r="255" spans="1:5" s="61" customFormat="1" ht="15" customHeight="1" x14ac:dyDescent="0.25">
      <c r="A255" s="62"/>
      <c r="B255" s="65"/>
      <c r="C255" s="66"/>
      <c r="D255" s="65"/>
      <c r="E255" s="62"/>
    </row>
    <row r="256" spans="1:5" s="61" customFormat="1" ht="15" customHeight="1" x14ac:dyDescent="0.25">
      <c r="A256" s="62"/>
      <c r="B256" s="65"/>
      <c r="C256" s="66"/>
      <c r="D256" s="65"/>
      <c r="E256" s="62"/>
    </row>
    <row r="257" spans="1:5" s="61" customFormat="1" ht="15" customHeight="1" x14ac:dyDescent="0.25">
      <c r="A257" s="62"/>
      <c r="B257" s="65"/>
      <c r="C257" s="66"/>
      <c r="D257" s="65"/>
      <c r="E257" s="62"/>
    </row>
    <row r="258" spans="1:5" s="61" customFormat="1" ht="15" customHeight="1" x14ac:dyDescent="0.25">
      <c r="A258" s="62"/>
      <c r="B258" s="65"/>
      <c r="C258" s="66"/>
      <c r="D258" s="65"/>
      <c r="E258" s="62"/>
    </row>
    <row r="259" spans="1:5" s="61" customFormat="1" ht="15" customHeight="1" x14ac:dyDescent="0.25">
      <c r="A259" s="62"/>
      <c r="B259" s="65"/>
      <c r="C259" s="66"/>
      <c r="D259" s="65"/>
      <c r="E259" s="62"/>
    </row>
    <row r="260" spans="1:5" s="61" customFormat="1" ht="15" customHeight="1" x14ac:dyDescent="0.25">
      <c r="A260" s="62"/>
      <c r="B260" s="65"/>
      <c r="C260" s="66"/>
      <c r="D260" s="65"/>
      <c r="E260" s="62"/>
    </row>
    <row r="261" spans="1:5" s="61" customFormat="1" ht="15" customHeight="1" x14ac:dyDescent="0.25">
      <c r="A261" s="62"/>
      <c r="B261" s="65"/>
      <c r="C261" s="66"/>
      <c r="D261" s="65"/>
      <c r="E261" s="62"/>
    </row>
    <row r="262" spans="1:5" s="61" customFormat="1" ht="15" customHeight="1" x14ac:dyDescent="0.25">
      <c r="A262" s="62"/>
      <c r="B262" s="65"/>
      <c r="C262" s="66"/>
      <c r="D262" s="65"/>
      <c r="E262" s="62"/>
    </row>
    <row r="263" spans="1:5" s="61" customFormat="1" ht="15" customHeight="1" x14ac:dyDescent="0.25">
      <c r="A263" s="62"/>
      <c r="B263" s="67"/>
      <c r="C263" s="68"/>
      <c r="D263" s="67"/>
      <c r="E263" s="62"/>
    </row>
    <row r="264" spans="1:5" s="61" customFormat="1" ht="15" customHeight="1" x14ac:dyDescent="0.25">
      <c r="A264" s="62"/>
      <c r="B264" s="65"/>
      <c r="C264" s="66"/>
      <c r="D264" s="67"/>
      <c r="E264" s="62"/>
    </row>
    <row r="265" spans="1:5" s="61" customFormat="1" ht="15" customHeight="1" x14ac:dyDescent="0.25">
      <c r="A265" s="62"/>
      <c r="B265" s="65"/>
      <c r="C265" s="66"/>
      <c r="D265" s="67"/>
      <c r="E265" s="62"/>
    </row>
    <row r="266" spans="1:5" s="61" customFormat="1" ht="15" customHeight="1" x14ac:dyDescent="0.25">
      <c r="A266" s="62"/>
      <c r="B266" s="65"/>
      <c r="C266" s="66"/>
      <c r="D266" s="65"/>
      <c r="E266" s="62"/>
    </row>
    <row r="267" spans="1:5" s="61" customFormat="1" ht="15" customHeight="1" x14ac:dyDescent="0.25">
      <c r="A267" s="62"/>
      <c r="B267" s="65"/>
      <c r="C267" s="66"/>
      <c r="D267" s="65"/>
      <c r="E267" s="62"/>
    </row>
    <row r="268" spans="1:5" s="61" customFormat="1" ht="15" customHeight="1" x14ac:dyDescent="0.25">
      <c r="A268" s="62"/>
      <c r="B268" s="65"/>
      <c r="C268" s="66"/>
      <c r="D268" s="65"/>
      <c r="E268" s="62"/>
    </row>
    <row r="269" spans="1:5" s="61" customFormat="1" ht="15" customHeight="1" x14ac:dyDescent="0.25">
      <c r="A269" s="62"/>
      <c r="B269" s="65"/>
      <c r="C269" s="66"/>
      <c r="D269" s="65"/>
      <c r="E269" s="62"/>
    </row>
    <row r="270" spans="1:5" s="61" customFormat="1" ht="15" customHeight="1" x14ac:dyDescent="0.25">
      <c r="A270" s="62"/>
      <c r="B270" s="65"/>
      <c r="C270" s="66"/>
      <c r="D270" s="65"/>
      <c r="E270" s="62"/>
    </row>
    <row r="271" spans="1:5" s="61" customFormat="1" ht="15" customHeight="1" x14ac:dyDescent="0.25">
      <c r="A271" s="62"/>
      <c r="B271" s="65"/>
      <c r="C271" s="66"/>
      <c r="D271" s="65"/>
      <c r="E271" s="62"/>
    </row>
    <row r="272" spans="1:5" s="61" customFormat="1" ht="15" customHeight="1" x14ac:dyDescent="0.25">
      <c r="A272" s="62"/>
      <c r="B272" s="65"/>
      <c r="C272" s="66"/>
      <c r="D272" s="65"/>
      <c r="E272" s="62"/>
    </row>
    <row r="273" spans="1:5" s="61" customFormat="1" ht="15" customHeight="1" x14ac:dyDescent="0.25">
      <c r="A273" s="62"/>
      <c r="B273" s="65"/>
      <c r="C273" s="66"/>
      <c r="D273" s="65"/>
      <c r="E273" s="62"/>
    </row>
    <row r="274" spans="1:5" s="61" customFormat="1" ht="15" customHeight="1" x14ac:dyDescent="0.25">
      <c r="A274" s="62"/>
      <c r="B274" s="65"/>
      <c r="C274" s="66"/>
      <c r="D274" s="65"/>
      <c r="E274" s="62"/>
    </row>
    <row r="275" spans="1:5" s="61" customFormat="1" ht="15" customHeight="1" x14ac:dyDescent="0.25">
      <c r="A275" s="62"/>
      <c r="B275" s="65"/>
      <c r="C275" s="66"/>
      <c r="D275" s="65"/>
      <c r="E275" s="62"/>
    </row>
    <row r="276" spans="1:5" s="61" customFormat="1" ht="15" customHeight="1" x14ac:dyDescent="0.25">
      <c r="A276" s="62"/>
      <c r="B276" s="65"/>
      <c r="C276" s="66"/>
      <c r="D276" s="65"/>
      <c r="E276" s="62"/>
    </row>
    <row r="277" spans="1:5" s="61" customFormat="1" ht="15" customHeight="1" x14ac:dyDescent="0.25">
      <c r="A277" s="62"/>
      <c r="B277" s="65"/>
      <c r="C277" s="66"/>
      <c r="D277" s="65"/>
      <c r="E277" s="62"/>
    </row>
    <row r="278" spans="1:5" s="61" customFormat="1" ht="15" customHeight="1" x14ac:dyDescent="0.25">
      <c r="A278" s="62"/>
      <c r="B278" s="65"/>
      <c r="C278" s="66"/>
      <c r="D278" s="65"/>
      <c r="E278" s="62"/>
    </row>
    <row r="279" spans="1:5" s="61" customFormat="1" ht="15" customHeight="1" x14ac:dyDescent="0.25">
      <c r="A279" s="62"/>
      <c r="B279" s="65"/>
      <c r="C279" s="66"/>
      <c r="D279" s="65"/>
      <c r="E279" s="62"/>
    </row>
    <row r="280" spans="1:5" s="61" customFormat="1" ht="15" customHeight="1" x14ac:dyDescent="0.25">
      <c r="A280" s="62"/>
      <c r="B280" s="65"/>
      <c r="C280" s="66"/>
      <c r="D280" s="65"/>
      <c r="E280" s="62"/>
    </row>
    <row r="281" spans="1:5" s="61" customFormat="1" ht="15" customHeight="1" x14ac:dyDescent="0.25">
      <c r="A281" s="62"/>
      <c r="B281" s="65"/>
      <c r="C281" s="66"/>
      <c r="D281" s="65"/>
      <c r="E281" s="62"/>
    </row>
    <row r="282" spans="1:5" s="61" customFormat="1" ht="15" customHeight="1" x14ac:dyDescent="0.25">
      <c r="A282" s="62"/>
      <c r="B282" s="65"/>
      <c r="C282" s="66"/>
      <c r="D282" s="65"/>
      <c r="E282" s="62"/>
    </row>
    <row r="283" spans="1:5" s="61" customFormat="1" ht="15" customHeight="1" x14ac:dyDescent="0.25">
      <c r="A283" s="62"/>
      <c r="B283" s="65"/>
      <c r="C283" s="66"/>
      <c r="D283" s="65"/>
      <c r="E283" s="62"/>
    </row>
    <row r="284" spans="1:5" s="61" customFormat="1" ht="15" customHeight="1" x14ac:dyDescent="0.25">
      <c r="A284" s="62"/>
      <c r="B284" s="65"/>
      <c r="C284" s="66"/>
      <c r="D284" s="65"/>
      <c r="E284" s="62"/>
    </row>
    <row r="285" spans="1:5" s="61" customFormat="1" ht="15" customHeight="1" x14ac:dyDescent="0.25">
      <c r="A285" s="62"/>
      <c r="B285" s="65"/>
      <c r="C285" s="66"/>
      <c r="D285" s="65"/>
      <c r="E285" s="62"/>
    </row>
    <row r="286" spans="1:5" s="61" customFormat="1" ht="15" customHeight="1" x14ac:dyDescent="0.25">
      <c r="A286" s="62"/>
      <c r="B286" s="65"/>
      <c r="C286" s="66"/>
      <c r="D286" s="65"/>
      <c r="E286" s="62"/>
    </row>
    <row r="287" spans="1:5" s="61" customFormat="1" ht="15" customHeight="1" x14ac:dyDescent="0.25">
      <c r="A287" s="62"/>
      <c r="B287" s="65"/>
      <c r="C287" s="66"/>
      <c r="D287" s="67"/>
      <c r="E287" s="62"/>
    </row>
    <row r="288" spans="1:5" s="61" customFormat="1" ht="15" customHeight="1" x14ac:dyDescent="0.25">
      <c r="A288" s="62"/>
      <c r="B288" s="65"/>
      <c r="C288" s="66"/>
      <c r="D288" s="65"/>
      <c r="E288" s="62"/>
    </row>
    <row r="289" spans="1:5" s="61" customFormat="1" ht="15" customHeight="1" x14ac:dyDescent="0.25">
      <c r="A289" s="62"/>
      <c r="B289" s="65"/>
      <c r="C289" s="66"/>
      <c r="D289" s="65"/>
      <c r="E289" s="62"/>
    </row>
    <row r="290" spans="1:5" s="61" customFormat="1" ht="15" customHeight="1" x14ac:dyDescent="0.25">
      <c r="A290" s="62"/>
      <c r="B290" s="65"/>
      <c r="C290" s="66"/>
      <c r="D290" s="65"/>
      <c r="E290" s="62"/>
    </row>
    <row r="291" spans="1:5" s="61" customFormat="1" ht="15" customHeight="1" x14ac:dyDescent="0.25">
      <c r="A291" s="62"/>
      <c r="B291" s="65"/>
      <c r="C291" s="66"/>
      <c r="D291" s="67"/>
      <c r="E291" s="62"/>
    </row>
    <row r="292" spans="1:5" s="61" customFormat="1" ht="15" customHeight="1" x14ac:dyDescent="0.25">
      <c r="A292" s="62"/>
      <c r="B292" s="65"/>
      <c r="C292" s="66"/>
      <c r="D292" s="67"/>
      <c r="E292" s="62"/>
    </row>
    <row r="293" spans="1:5" s="61" customFormat="1" ht="15" customHeight="1" x14ac:dyDescent="0.25">
      <c r="A293" s="62"/>
      <c r="B293" s="67"/>
      <c r="C293" s="68"/>
      <c r="D293" s="67"/>
      <c r="E293" s="62"/>
    </row>
    <row r="294" spans="1:5" s="61" customFormat="1" ht="15" customHeight="1" x14ac:dyDescent="0.25">
      <c r="A294" s="62"/>
      <c r="B294" s="65"/>
      <c r="C294" s="66"/>
      <c r="D294" s="67"/>
      <c r="E294" s="62"/>
    </row>
    <row r="295" spans="1:5" s="61" customFormat="1" ht="15" customHeight="1" x14ac:dyDescent="0.25">
      <c r="A295" s="62"/>
      <c r="B295" s="65"/>
      <c r="C295" s="66"/>
      <c r="D295" s="65"/>
      <c r="E295" s="62"/>
    </row>
    <row r="296" spans="1:5" s="61" customFormat="1" ht="15" customHeight="1" x14ac:dyDescent="0.25">
      <c r="A296" s="62"/>
      <c r="B296" s="65"/>
      <c r="C296" s="66"/>
      <c r="D296" s="65"/>
      <c r="E296" s="62"/>
    </row>
    <row r="297" spans="1:5" s="61" customFormat="1" ht="15" customHeight="1" x14ac:dyDescent="0.25">
      <c r="A297" s="62"/>
      <c r="B297" s="65"/>
      <c r="C297" s="66"/>
      <c r="D297" s="65"/>
      <c r="E297" s="62"/>
    </row>
    <row r="298" spans="1:5" s="61" customFormat="1" ht="15" customHeight="1" x14ac:dyDescent="0.25">
      <c r="A298" s="62"/>
      <c r="B298" s="65"/>
      <c r="C298" s="66"/>
      <c r="D298" s="65"/>
      <c r="E298" s="62"/>
    </row>
    <row r="299" spans="1:5" s="61" customFormat="1" ht="15" customHeight="1" x14ac:dyDescent="0.25">
      <c r="A299" s="62"/>
      <c r="B299" s="65"/>
      <c r="C299" s="66"/>
      <c r="D299" s="65"/>
      <c r="E299" s="62"/>
    </row>
    <row r="300" spans="1:5" s="61" customFormat="1" ht="15" customHeight="1" x14ac:dyDescent="0.25">
      <c r="A300" s="62"/>
      <c r="B300" s="65"/>
      <c r="C300" s="66"/>
      <c r="D300" s="65"/>
      <c r="E300" s="62"/>
    </row>
    <row r="301" spans="1:5" s="61" customFormat="1" ht="15" customHeight="1" x14ac:dyDescent="0.25">
      <c r="A301" s="62"/>
      <c r="B301" s="65"/>
      <c r="C301" s="66"/>
      <c r="D301" s="65"/>
      <c r="E301" s="62"/>
    </row>
    <row r="302" spans="1:5" s="61" customFormat="1" ht="15" customHeight="1" x14ac:dyDescent="0.25">
      <c r="A302" s="62"/>
      <c r="B302" s="65"/>
      <c r="C302" s="66"/>
      <c r="D302" s="65"/>
      <c r="E302" s="62"/>
    </row>
    <row r="303" spans="1:5" s="61" customFormat="1" ht="15" customHeight="1" x14ac:dyDescent="0.25">
      <c r="A303" s="62"/>
      <c r="B303" s="65"/>
      <c r="C303" s="66"/>
      <c r="D303" s="65"/>
      <c r="E303" s="62"/>
    </row>
    <row r="304" spans="1:5" s="61" customFormat="1" ht="15" customHeight="1" x14ac:dyDescent="0.25">
      <c r="A304" s="62"/>
      <c r="B304" s="65"/>
      <c r="C304" s="66"/>
      <c r="D304" s="65"/>
      <c r="E304" s="62"/>
    </row>
    <row r="305" spans="1:5" s="61" customFormat="1" ht="15" customHeight="1" x14ac:dyDescent="0.25">
      <c r="A305" s="62"/>
      <c r="B305" s="65"/>
      <c r="C305" s="66"/>
      <c r="D305" s="65"/>
      <c r="E305" s="62"/>
    </row>
    <row r="306" spans="1:5" s="61" customFormat="1" ht="15" customHeight="1" x14ac:dyDescent="0.25">
      <c r="A306" s="62"/>
      <c r="B306" s="65"/>
      <c r="C306" s="66"/>
      <c r="D306" s="65"/>
      <c r="E306" s="62"/>
    </row>
    <row r="307" spans="1:5" s="61" customFormat="1" ht="15" customHeight="1" x14ac:dyDescent="0.25">
      <c r="A307" s="62"/>
      <c r="B307" s="65"/>
      <c r="C307" s="66"/>
      <c r="D307" s="65"/>
      <c r="E307" s="62"/>
    </row>
    <row r="308" spans="1:5" s="61" customFormat="1" ht="15" customHeight="1" x14ac:dyDescent="0.25">
      <c r="A308" s="62"/>
      <c r="B308" s="65"/>
      <c r="C308" s="66"/>
      <c r="D308" s="65"/>
      <c r="E308" s="62"/>
    </row>
    <row r="309" spans="1:5" s="61" customFormat="1" ht="15" customHeight="1" x14ac:dyDescent="0.25">
      <c r="A309" s="62"/>
      <c r="B309" s="65"/>
      <c r="C309" s="66"/>
      <c r="D309" s="65"/>
      <c r="E309" s="62"/>
    </row>
    <row r="310" spans="1:5" s="61" customFormat="1" ht="15" customHeight="1" x14ac:dyDescent="0.25">
      <c r="A310" s="62"/>
      <c r="B310" s="65"/>
      <c r="C310" s="66"/>
      <c r="D310" s="65"/>
      <c r="E310" s="62"/>
    </row>
    <row r="311" spans="1:5" s="61" customFormat="1" ht="15" customHeight="1" x14ac:dyDescent="0.25">
      <c r="A311" s="62"/>
      <c r="B311" s="65"/>
      <c r="C311" s="66"/>
      <c r="D311" s="65"/>
      <c r="E311" s="62"/>
    </row>
    <row r="312" spans="1:5" s="61" customFormat="1" ht="15" customHeight="1" x14ac:dyDescent="0.25">
      <c r="A312" s="62"/>
      <c r="B312" s="65"/>
      <c r="C312" s="66"/>
      <c r="D312" s="65"/>
      <c r="E312" s="62"/>
    </row>
    <row r="313" spans="1:5" s="61" customFormat="1" ht="15" customHeight="1" x14ac:dyDescent="0.25">
      <c r="A313" s="62"/>
      <c r="B313" s="65"/>
      <c r="C313" s="66"/>
      <c r="D313" s="65"/>
      <c r="E313" s="62"/>
    </row>
    <row r="314" spans="1:5" s="61" customFormat="1" ht="15" customHeight="1" x14ac:dyDescent="0.25">
      <c r="A314" s="62"/>
      <c r="B314" s="65"/>
      <c r="C314" s="66"/>
      <c r="D314" s="65"/>
      <c r="E314" s="62"/>
    </row>
    <row r="315" spans="1:5" s="61" customFormat="1" ht="15" customHeight="1" x14ac:dyDescent="0.25">
      <c r="A315" s="62"/>
      <c r="B315" s="65"/>
      <c r="C315" s="66"/>
      <c r="D315" s="65"/>
      <c r="E315" s="62"/>
    </row>
    <row r="316" spans="1:5" s="61" customFormat="1" ht="15" customHeight="1" x14ac:dyDescent="0.25">
      <c r="A316" s="62"/>
      <c r="B316" s="65"/>
      <c r="C316" s="66"/>
      <c r="D316" s="65"/>
      <c r="E316" s="62"/>
    </row>
    <row r="317" spans="1:5" s="61" customFormat="1" ht="15" customHeight="1" x14ac:dyDescent="0.25">
      <c r="A317" s="62"/>
      <c r="B317" s="65"/>
      <c r="C317" s="66"/>
      <c r="D317" s="65"/>
      <c r="E317" s="62"/>
    </row>
    <row r="318" spans="1:5" s="61" customFormat="1" ht="15" customHeight="1" x14ac:dyDescent="0.25">
      <c r="A318" s="62"/>
      <c r="B318" s="65"/>
      <c r="C318" s="66"/>
      <c r="D318" s="65"/>
      <c r="E318" s="62"/>
    </row>
    <row r="319" spans="1:5" s="61" customFormat="1" ht="15" customHeight="1" x14ac:dyDescent="0.25">
      <c r="A319" s="62"/>
      <c r="B319" s="65"/>
      <c r="C319" s="66"/>
      <c r="D319" s="65"/>
      <c r="E319" s="62"/>
    </row>
    <row r="320" spans="1:5" s="61" customFormat="1" ht="15" customHeight="1" x14ac:dyDescent="0.25">
      <c r="A320" s="62"/>
      <c r="B320" s="65"/>
      <c r="C320" s="66"/>
      <c r="D320" s="65"/>
      <c r="E320" s="62"/>
    </row>
    <row r="321" spans="1:5" s="61" customFormat="1" ht="15" customHeight="1" x14ac:dyDescent="0.25">
      <c r="A321" s="62"/>
      <c r="B321" s="65"/>
      <c r="C321" s="66"/>
      <c r="D321" s="65"/>
      <c r="E321" s="62"/>
    </row>
    <row r="322" spans="1:5" s="61" customFormat="1" ht="15" customHeight="1" x14ac:dyDescent="0.25">
      <c r="A322" s="62"/>
      <c r="B322" s="65"/>
      <c r="C322" s="66"/>
      <c r="D322" s="65"/>
      <c r="E322" s="62"/>
    </row>
    <row r="323" spans="1:5" s="61" customFormat="1" ht="15" customHeight="1" x14ac:dyDescent="0.25">
      <c r="A323" s="62"/>
      <c r="B323" s="65"/>
      <c r="C323" s="66"/>
      <c r="D323" s="65"/>
      <c r="E323" s="62"/>
    </row>
    <row r="324" spans="1:5" s="61" customFormat="1" ht="15" customHeight="1" x14ac:dyDescent="0.25">
      <c r="A324" s="62"/>
      <c r="B324" s="65"/>
      <c r="C324" s="66"/>
      <c r="D324" s="65"/>
      <c r="E324" s="62"/>
    </row>
    <row r="325" spans="1:5" s="61" customFormat="1" ht="15" customHeight="1" x14ac:dyDescent="0.25">
      <c r="A325" s="62"/>
      <c r="B325" s="65"/>
      <c r="C325" s="66"/>
      <c r="D325" s="65"/>
      <c r="E325" s="62"/>
    </row>
    <row r="326" spans="1:5" s="61" customFormat="1" ht="15" customHeight="1" x14ac:dyDescent="0.25">
      <c r="A326" s="62"/>
      <c r="B326" s="65"/>
      <c r="C326" s="66"/>
      <c r="D326" s="65"/>
      <c r="E326" s="62"/>
    </row>
    <row r="327" spans="1:5" s="61" customFormat="1" ht="15" customHeight="1" x14ac:dyDescent="0.25">
      <c r="A327" s="62"/>
      <c r="B327" s="65"/>
      <c r="C327" s="66"/>
      <c r="D327" s="65"/>
      <c r="E327" s="62"/>
    </row>
    <row r="328" spans="1:5" s="61" customFormat="1" ht="15" customHeight="1" x14ac:dyDescent="0.25">
      <c r="A328" s="62"/>
      <c r="B328" s="65"/>
      <c r="C328" s="66"/>
      <c r="D328" s="65"/>
      <c r="E328" s="62"/>
    </row>
    <row r="329" spans="1:5" s="61" customFormat="1" ht="15" customHeight="1" x14ac:dyDescent="0.25">
      <c r="A329" s="62"/>
      <c r="B329" s="65"/>
      <c r="C329" s="66"/>
      <c r="D329" s="65"/>
      <c r="E329" s="62"/>
    </row>
    <row r="330" spans="1:5" s="61" customFormat="1" ht="15" customHeight="1" x14ac:dyDescent="0.25">
      <c r="A330" s="62"/>
      <c r="B330" s="65"/>
      <c r="C330" s="66"/>
      <c r="D330" s="65"/>
      <c r="E330" s="62"/>
    </row>
    <row r="331" spans="1:5" s="61" customFormat="1" ht="15" customHeight="1" x14ac:dyDescent="0.25">
      <c r="A331" s="62"/>
      <c r="B331" s="65"/>
      <c r="C331" s="66"/>
      <c r="D331" s="65"/>
      <c r="E331" s="62"/>
    </row>
    <row r="332" spans="1:5" s="61" customFormat="1" ht="15" customHeight="1" x14ac:dyDescent="0.25">
      <c r="A332" s="62"/>
      <c r="B332" s="65"/>
      <c r="C332" s="66"/>
      <c r="D332" s="65"/>
      <c r="E332" s="62"/>
    </row>
    <row r="333" spans="1:5" s="61" customFormat="1" ht="15" customHeight="1" x14ac:dyDescent="0.25">
      <c r="A333" s="62"/>
      <c r="B333" s="65"/>
      <c r="C333" s="66"/>
      <c r="D333" s="65"/>
      <c r="E333" s="62"/>
    </row>
    <row r="334" spans="1:5" s="61" customFormat="1" ht="15" customHeight="1" x14ac:dyDescent="0.25">
      <c r="A334" s="62"/>
      <c r="B334" s="65"/>
      <c r="C334" s="66"/>
      <c r="D334" s="65"/>
      <c r="E334" s="62"/>
    </row>
    <row r="335" spans="1:5" s="61" customFormat="1" ht="15" customHeight="1" x14ac:dyDescent="0.25">
      <c r="A335" s="62"/>
      <c r="B335" s="65"/>
      <c r="C335" s="66"/>
      <c r="D335" s="65"/>
      <c r="E335" s="62"/>
    </row>
    <row r="336" spans="1:5" s="61" customFormat="1" ht="15" customHeight="1" x14ac:dyDescent="0.25">
      <c r="A336" s="62"/>
      <c r="B336" s="65"/>
      <c r="C336" s="66"/>
      <c r="D336" s="65"/>
      <c r="E336" s="62"/>
    </row>
    <row r="337" spans="1:5" s="61" customFormat="1" ht="15" customHeight="1" x14ac:dyDescent="0.25">
      <c r="A337" s="62"/>
      <c r="B337" s="65"/>
      <c r="C337" s="66"/>
      <c r="D337" s="65"/>
      <c r="E337" s="62"/>
    </row>
    <row r="338" spans="1:5" s="61" customFormat="1" ht="15" customHeight="1" x14ac:dyDescent="0.25">
      <c r="A338" s="62"/>
      <c r="B338" s="65"/>
      <c r="C338" s="66"/>
      <c r="D338" s="65"/>
      <c r="E338" s="62"/>
    </row>
    <row r="339" spans="1:5" s="61" customFormat="1" ht="15" customHeight="1" x14ac:dyDescent="0.25">
      <c r="A339" s="62"/>
      <c r="B339" s="65"/>
      <c r="C339" s="66"/>
      <c r="D339" s="65"/>
      <c r="E339" s="62"/>
    </row>
    <row r="340" spans="1:5" s="61" customFormat="1" ht="15" customHeight="1" x14ac:dyDescent="0.25">
      <c r="A340" s="62"/>
      <c r="B340" s="65"/>
      <c r="C340" s="66"/>
      <c r="D340" s="65"/>
      <c r="E340" s="62"/>
    </row>
    <row r="341" spans="1:5" s="61" customFormat="1" ht="15" customHeight="1" x14ac:dyDescent="0.25">
      <c r="A341" s="62"/>
      <c r="B341" s="65"/>
      <c r="C341" s="66"/>
      <c r="D341" s="65"/>
      <c r="E341" s="62"/>
    </row>
    <row r="342" spans="1:5" s="61" customFormat="1" ht="15" customHeight="1" x14ac:dyDescent="0.25">
      <c r="A342" s="62"/>
      <c r="B342" s="65"/>
      <c r="C342" s="66"/>
      <c r="D342" s="65"/>
      <c r="E342" s="62"/>
    </row>
    <row r="343" spans="1:5" s="61" customFormat="1" ht="15" customHeight="1" x14ac:dyDescent="0.25">
      <c r="A343" s="62"/>
      <c r="B343" s="65"/>
      <c r="C343" s="66"/>
      <c r="D343" s="65"/>
      <c r="E343" s="62"/>
    </row>
    <row r="344" spans="1:5" s="61" customFormat="1" ht="15" customHeight="1" x14ac:dyDescent="0.25">
      <c r="A344" s="62"/>
      <c r="B344" s="65"/>
      <c r="C344" s="66"/>
      <c r="D344" s="65"/>
      <c r="E344" s="62"/>
    </row>
    <row r="345" spans="1:5" s="61" customFormat="1" ht="15" customHeight="1" x14ac:dyDescent="0.25">
      <c r="A345" s="62"/>
      <c r="B345" s="65"/>
      <c r="C345" s="66"/>
      <c r="D345" s="65"/>
      <c r="E345" s="62"/>
    </row>
    <row r="346" spans="1:5" s="61" customFormat="1" ht="15" customHeight="1" x14ac:dyDescent="0.25">
      <c r="A346" s="62"/>
      <c r="B346" s="65"/>
      <c r="C346" s="66"/>
      <c r="D346" s="65"/>
      <c r="E346" s="62"/>
    </row>
    <row r="347" spans="1:5" s="61" customFormat="1" ht="15" customHeight="1" x14ac:dyDescent="0.25">
      <c r="A347" s="62"/>
      <c r="B347" s="65"/>
      <c r="C347" s="66"/>
      <c r="D347" s="65"/>
      <c r="E347" s="62"/>
    </row>
    <row r="348" spans="1:5" s="61" customFormat="1" ht="15" customHeight="1" x14ac:dyDescent="0.25">
      <c r="A348" s="62"/>
      <c r="B348" s="65"/>
      <c r="C348" s="66"/>
      <c r="D348" s="65"/>
      <c r="E348" s="62"/>
    </row>
    <row r="349" spans="1:5" s="61" customFormat="1" ht="15" customHeight="1" x14ac:dyDescent="0.25">
      <c r="A349" s="62"/>
      <c r="B349" s="65"/>
      <c r="C349" s="66"/>
      <c r="D349" s="65"/>
      <c r="E349" s="62"/>
    </row>
    <row r="350" spans="1:5" s="61" customFormat="1" ht="15" customHeight="1" x14ac:dyDescent="0.25">
      <c r="A350" s="62"/>
      <c r="B350" s="65"/>
      <c r="C350" s="66"/>
      <c r="D350" s="65"/>
      <c r="E350" s="62"/>
    </row>
    <row r="351" spans="1:5" s="61" customFormat="1" ht="15" customHeight="1" x14ac:dyDescent="0.25">
      <c r="A351" s="62"/>
      <c r="B351" s="65"/>
      <c r="C351" s="66"/>
      <c r="D351" s="65"/>
      <c r="E351" s="62"/>
    </row>
    <row r="352" spans="1:5" s="61" customFormat="1" ht="15" customHeight="1" x14ac:dyDescent="0.25">
      <c r="A352" s="62"/>
      <c r="B352" s="65"/>
      <c r="C352" s="66"/>
      <c r="D352" s="67"/>
      <c r="E352" s="62"/>
    </row>
    <row r="353" spans="1:5" s="61" customFormat="1" ht="15" customHeight="1" x14ac:dyDescent="0.25">
      <c r="A353" s="62"/>
      <c r="B353" s="65"/>
      <c r="C353" s="66"/>
      <c r="D353" s="65"/>
      <c r="E353" s="62"/>
    </row>
    <row r="354" spans="1:5" s="61" customFormat="1" ht="15" customHeight="1" x14ac:dyDescent="0.25">
      <c r="A354" s="62"/>
      <c r="B354" s="65"/>
      <c r="C354" s="66"/>
      <c r="D354" s="65"/>
      <c r="E354" s="62"/>
    </row>
    <row r="355" spans="1:5" s="61" customFormat="1" ht="15" customHeight="1" x14ac:dyDescent="0.25">
      <c r="A355" s="62"/>
      <c r="B355" s="65"/>
      <c r="C355" s="66"/>
      <c r="D355" s="65"/>
      <c r="E355" s="62"/>
    </row>
    <row r="356" spans="1:5" s="61" customFormat="1" ht="15" customHeight="1" x14ac:dyDescent="0.25">
      <c r="A356" s="62"/>
      <c r="B356" s="65"/>
      <c r="C356" s="66"/>
      <c r="D356" s="65"/>
      <c r="E356" s="62"/>
    </row>
    <row r="357" spans="1:5" s="61" customFormat="1" ht="15" customHeight="1" x14ac:dyDescent="0.25">
      <c r="A357" s="62"/>
      <c r="B357" s="65"/>
      <c r="C357" s="66"/>
      <c r="D357" s="65"/>
      <c r="E357" s="62"/>
    </row>
    <row r="358" spans="1:5" s="61" customFormat="1" ht="15" customHeight="1" x14ac:dyDescent="0.25">
      <c r="A358" s="62"/>
      <c r="B358" s="65"/>
      <c r="C358" s="66"/>
      <c r="D358" s="65"/>
      <c r="E358" s="62"/>
    </row>
    <row r="359" spans="1:5" s="61" customFormat="1" ht="15" customHeight="1" x14ac:dyDescent="0.25">
      <c r="A359" s="62"/>
      <c r="B359" s="65"/>
      <c r="C359" s="66"/>
      <c r="D359" s="65"/>
      <c r="E359" s="62"/>
    </row>
    <row r="360" spans="1:5" s="61" customFormat="1" ht="15" customHeight="1" x14ac:dyDescent="0.25">
      <c r="A360" s="62"/>
      <c r="B360" s="65"/>
      <c r="C360" s="66"/>
      <c r="D360" s="65"/>
      <c r="E360" s="62"/>
    </row>
    <row r="361" spans="1:5" s="61" customFormat="1" ht="15" customHeight="1" x14ac:dyDescent="0.25">
      <c r="A361" s="62"/>
      <c r="B361" s="65"/>
      <c r="C361" s="66"/>
      <c r="D361" s="65"/>
      <c r="E361" s="62"/>
    </row>
    <row r="362" spans="1:5" s="61" customFormat="1" ht="15" customHeight="1" x14ac:dyDescent="0.25">
      <c r="A362" s="62"/>
      <c r="B362" s="65"/>
      <c r="C362" s="66"/>
      <c r="D362" s="65"/>
      <c r="E362" s="62"/>
    </row>
    <row r="363" spans="1:5" s="61" customFormat="1" ht="15" customHeight="1" x14ac:dyDescent="0.25">
      <c r="A363" s="62"/>
      <c r="B363" s="65"/>
      <c r="C363" s="66"/>
      <c r="D363" s="65"/>
      <c r="E363" s="62"/>
    </row>
    <row r="364" spans="1:5" s="61" customFormat="1" ht="15" customHeight="1" x14ac:dyDescent="0.25">
      <c r="A364" s="62"/>
      <c r="B364" s="65"/>
      <c r="C364" s="66"/>
      <c r="D364" s="65"/>
      <c r="E364" s="62"/>
    </row>
    <row r="365" spans="1:5" s="61" customFormat="1" ht="15" customHeight="1" x14ac:dyDescent="0.25">
      <c r="A365" s="62"/>
      <c r="B365" s="65"/>
      <c r="C365" s="66"/>
      <c r="D365" s="65"/>
      <c r="E365" s="62"/>
    </row>
    <row r="366" spans="1:5" s="61" customFormat="1" ht="15" customHeight="1" x14ac:dyDescent="0.25">
      <c r="A366" s="62"/>
      <c r="B366" s="65"/>
      <c r="C366" s="66"/>
      <c r="D366" s="65"/>
      <c r="E366" s="62"/>
    </row>
    <row r="367" spans="1:5" s="61" customFormat="1" ht="15" customHeight="1" x14ac:dyDescent="0.25">
      <c r="A367" s="62"/>
      <c r="B367" s="65"/>
      <c r="C367" s="66"/>
      <c r="D367" s="65"/>
      <c r="E367" s="62"/>
    </row>
    <row r="368" spans="1:5" s="61" customFormat="1" ht="15" customHeight="1" x14ac:dyDescent="0.25">
      <c r="A368" s="62"/>
      <c r="B368" s="72"/>
      <c r="C368" s="73"/>
      <c r="D368" s="72"/>
      <c r="E368" s="74"/>
    </row>
    <row r="369" spans="1:5" s="61" customFormat="1" ht="15" customHeight="1" x14ac:dyDescent="0.25">
      <c r="A369" s="62"/>
      <c r="B369" s="65"/>
      <c r="C369" s="66"/>
      <c r="D369" s="65"/>
      <c r="E369" s="62"/>
    </row>
    <row r="370" spans="1:5" s="61" customFormat="1" ht="15" customHeight="1" x14ac:dyDescent="0.25">
      <c r="A370" s="62"/>
      <c r="B370" s="67"/>
      <c r="C370" s="68"/>
      <c r="D370" s="67"/>
      <c r="E370" s="62"/>
    </row>
    <row r="371" spans="1:5" s="61" customFormat="1" ht="15" customHeight="1" x14ac:dyDescent="0.25">
      <c r="A371" s="62"/>
      <c r="B371" s="65"/>
      <c r="C371" s="66"/>
      <c r="D371" s="65"/>
      <c r="E371" s="62"/>
    </row>
    <row r="372" spans="1:5" s="61" customFormat="1" ht="15" customHeight="1" x14ac:dyDescent="0.25">
      <c r="A372" s="62"/>
      <c r="B372" s="65"/>
      <c r="C372" s="66"/>
      <c r="D372" s="65"/>
      <c r="E372" s="62"/>
    </row>
    <row r="373" spans="1:5" s="61" customFormat="1" ht="15" customHeight="1" x14ac:dyDescent="0.25">
      <c r="A373" s="62"/>
      <c r="B373" s="65"/>
      <c r="C373" s="66"/>
      <c r="D373" s="65"/>
      <c r="E373" s="62"/>
    </row>
    <row r="374" spans="1:5" s="61" customFormat="1" ht="15" customHeight="1" x14ac:dyDescent="0.25">
      <c r="A374" s="62"/>
      <c r="B374" s="65"/>
      <c r="C374" s="66"/>
      <c r="D374" s="65"/>
      <c r="E374" s="62"/>
    </row>
    <row r="375" spans="1:5" s="61" customFormat="1" ht="15" customHeight="1" x14ac:dyDescent="0.25">
      <c r="A375" s="62"/>
      <c r="B375" s="65"/>
      <c r="C375" s="66"/>
      <c r="D375" s="65"/>
      <c r="E375" s="62"/>
    </row>
    <row r="376" spans="1:5" s="61" customFormat="1" ht="15" customHeight="1" x14ac:dyDescent="0.25">
      <c r="A376" s="62"/>
      <c r="B376" s="65"/>
      <c r="C376" s="66"/>
      <c r="D376" s="65"/>
      <c r="E376" s="62"/>
    </row>
    <row r="377" spans="1:5" s="61" customFormat="1" ht="15" customHeight="1" x14ac:dyDescent="0.25">
      <c r="A377" s="62"/>
      <c r="B377" s="65"/>
      <c r="C377" s="66"/>
      <c r="D377" s="67"/>
      <c r="E377" s="62"/>
    </row>
    <row r="378" spans="1:5" s="61" customFormat="1" ht="15" customHeight="1" x14ac:dyDescent="0.25">
      <c r="A378" s="62"/>
      <c r="B378" s="65"/>
      <c r="C378" s="66"/>
      <c r="D378" s="65"/>
      <c r="E378" s="62"/>
    </row>
    <row r="379" spans="1:5" s="61" customFormat="1" ht="15" customHeight="1" x14ac:dyDescent="0.25">
      <c r="A379" s="62"/>
      <c r="B379" s="65"/>
      <c r="C379" s="66"/>
      <c r="D379" s="65"/>
      <c r="E379" s="62"/>
    </row>
    <row r="380" spans="1:5" s="61" customFormat="1" ht="15" customHeight="1" x14ac:dyDescent="0.25">
      <c r="A380" s="62"/>
      <c r="B380" s="65"/>
      <c r="C380" s="66"/>
      <c r="D380" s="65"/>
      <c r="E380" s="62"/>
    </row>
    <row r="381" spans="1:5" s="61" customFormat="1" ht="15" customHeight="1" x14ac:dyDescent="0.25">
      <c r="A381" s="62"/>
      <c r="B381" s="65"/>
      <c r="C381" s="66"/>
      <c r="D381" s="65"/>
      <c r="E381" s="62"/>
    </row>
    <row r="382" spans="1:5" s="61" customFormat="1" ht="15" customHeight="1" x14ac:dyDescent="0.25">
      <c r="A382" s="62"/>
      <c r="B382" s="65"/>
      <c r="C382" s="66"/>
      <c r="D382" s="65"/>
      <c r="E382" s="62"/>
    </row>
    <row r="383" spans="1:5" s="61" customFormat="1" ht="15" customHeight="1" x14ac:dyDescent="0.25">
      <c r="A383" s="62"/>
      <c r="B383" s="65"/>
      <c r="C383" s="66"/>
      <c r="D383" s="65"/>
      <c r="E383" s="62"/>
    </row>
    <row r="384" spans="1:5" s="61" customFormat="1" ht="15" customHeight="1" x14ac:dyDescent="0.25">
      <c r="A384" s="62"/>
      <c r="B384" s="67"/>
      <c r="C384" s="68"/>
      <c r="D384" s="67"/>
      <c r="E384" s="62"/>
    </row>
    <row r="385" spans="1:5" s="61" customFormat="1" ht="15" customHeight="1" x14ac:dyDescent="0.25">
      <c r="A385" s="62"/>
      <c r="B385" s="72"/>
      <c r="C385" s="73"/>
      <c r="D385" s="72"/>
      <c r="E385" s="74"/>
    </row>
    <row r="386" spans="1:5" s="61" customFormat="1" ht="15" customHeight="1" x14ac:dyDescent="0.25">
      <c r="A386" s="62"/>
      <c r="B386" s="67"/>
      <c r="C386" s="68"/>
      <c r="D386" s="67"/>
      <c r="E386" s="62"/>
    </row>
    <row r="387" spans="1:5" s="61" customFormat="1" ht="15" customHeight="1" x14ac:dyDescent="0.25">
      <c r="A387" s="62"/>
      <c r="B387" s="65"/>
      <c r="C387" s="66"/>
      <c r="D387" s="65"/>
      <c r="E387" s="62"/>
    </row>
    <row r="388" spans="1:5" s="61" customFormat="1" ht="15" customHeight="1" x14ac:dyDescent="0.25">
      <c r="A388" s="62"/>
      <c r="B388" s="65"/>
      <c r="C388" s="66"/>
      <c r="D388" s="65"/>
      <c r="E388" s="62"/>
    </row>
    <row r="389" spans="1:5" s="61" customFormat="1" ht="15" customHeight="1" x14ac:dyDescent="0.25">
      <c r="A389" s="62"/>
      <c r="B389" s="65"/>
      <c r="C389" s="66"/>
      <c r="D389" s="65"/>
      <c r="E389" s="62"/>
    </row>
    <row r="390" spans="1:5" s="61" customFormat="1" ht="15" customHeight="1" x14ac:dyDescent="0.25">
      <c r="A390" s="62"/>
      <c r="B390" s="65"/>
      <c r="C390" s="66"/>
      <c r="D390" s="65"/>
      <c r="E390" s="62"/>
    </row>
    <row r="391" spans="1:5" s="61" customFormat="1" ht="15" customHeight="1" x14ac:dyDescent="0.25">
      <c r="A391" s="62"/>
      <c r="B391" s="65"/>
      <c r="C391" s="66"/>
      <c r="D391" s="65"/>
      <c r="E391" s="62"/>
    </row>
    <row r="392" spans="1:5" s="61" customFormat="1" ht="15" customHeight="1" x14ac:dyDescent="0.25">
      <c r="A392" s="62"/>
      <c r="B392" s="65"/>
      <c r="C392" s="66"/>
      <c r="D392" s="65"/>
      <c r="E392" s="62"/>
    </row>
    <row r="393" spans="1:5" s="61" customFormat="1" ht="15" customHeight="1" x14ac:dyDescent="0.25">
      <c r="A393" s="62"/>
      <c r="B393" s="65"/>
      <c r="C393" s="66"/>
      <c r="D393" s="65"/>
      <c r="E393" s="62"/>
    </row>
    <row r="394" spans="1:5" s="61" customFormat="1" ht="15" customHeight="1" x14ac:dyDescent="0.25">
      <c r="A394" s="62"/>
      <c r="B394" s="65"/>
      <c r="C394" s="66"/>
      <c r="D394" s="65"/>
      <c r="E394" s="62"/>
    </row>
    <row r="395" spans="1:5" s="61" customFormat="1" ht="15" customHeight="1" x14ac:dyDescent="0.25">
      <c r="A395" s="62"/>
      <c r="B395" s="65"/>
      <c r="C395" s="66"/>
      <c r="D395" s="65"/>
      <c r="E395" s="62"/>
    </row>
    <row r="396" spans="1:5" s="61" customFormat="1" ht="15" customHeight="1" x14ac:dyDescent="0.25">
      <c r="A396" s="62"/>
      <c r="B396" s="65"/>
      <c r="C396" s="66"/>
      <c r="D396" s="65"/>
      <c r="E396" s="62"/>
    </row>
    <row r="397" spans="1:5" s="61" customFormat="1" ht="15" customHeight="1" x14ac:dyDescent="0.25">
      <c r="A397" s="62"/>
      <c r="B397" s="65"/>
      <c r="C397" s="66"/>
      <c r="D397" s="65"/>
      <c r="E397" s="62"/>
    </row>
    <row r="398" spans="1:5" s="61" customFormat="1" ht="15" customHeight="1" x14ac:dyDescent="0.25">
      <c r="A398" s="62"/>
      <c r="B398" s="65"/>
      <c r="C398" s="66"/>
      <c r="D398" s="65"/>
      <c r="E398" s="62"/>
    </row>
    <row r="399" spans="1:5" s="61" customFormat="1" ht="15" customHeight="1" x14ac:dyDescent="0.25">
      <c r="A399" s="62"/>
      <c r="B399" s="65"/>
      <c r="C399" s="66"/>
      <c r="D399" s="65"/>
      <c r="E399" s="62"/>
    </row>
    <row r="400" spans="1:5" s="61" customFormat="1" ht="15" customHeight="1" x14ac:dyDescent="0.25">
      <c r="A400" s="62"/>
      <c r="B400" s="65"/>
      <c r="C400" s="66"/>
      <c r="D400" s="65"/>
      <c r="E400" s="62"/>
    </row>
    <row r="401" spans="1:5" s="61" customFormat="1" ht="15" customHeight="1" x14ac:dyDescent="0.25">
      <c r="A401" s="62"/>
      <c r="B401" s="65"/>
      <c r="C401" s="66"/>
      <c r="D401" s="65"/>
      <c r="E401" s="62"/>
    </row>
    <row r="402" spans="1:5" s="61" customFormat="1" ht="15" customHeight="1" x14ac:dyDescent="0.25">
      <c r="A402" s="62"/>
      <c r="B402" s="65"/>
      <c r="C402" s="66"/>
      <c r="D402" s="65"/>
      <c r="E402" s="62"/>
    </row>
    <row r="403" spans="1:5" s="61" customFormat="1" ht="15" customHeight="1" x14ac:dyDescent="0.25">
      <c r="A403" s="62"/>
      <c r="B403" s="65"/>
      <c r="C403" s="66"/>
      <c r="D403" s="65"/>
      <c r="E403" s="62"/>
    </row>
    <row r="404" spans="1:5" s="61" customFormat="1" ht="15" customHeight="1" x14ac:dyDescent="0.25">
      <c r="A404" s="62"/>
      <c r="B404" s="65"/>
      <c r="C404" s="66"/>
      <c r="D404" s="65"/>
      <c r="E404" s="62"/>
    </row>
    <row r="405" spans="1:5" s="61" customFormat="1" ht="15" customHeight="1" x14ac:dyDescent="0.25">
      <c r="A405" s="62"/>
      <c r="B405" s="65"/>
      <c r="C405" s="66"/>
      <c r="D405" s="65"/>
      <c r="E405" s="62"/>
    </row>
    <row r="406" spans="1:5" s="61" customFormat="1" ht="15" customHeight="1" x14ac:dyDescent="0.25">
      <c r="A406" s="62"/>
      <c r="B406" s="65"/>
      <c r="C406" s="66"/>
      <c r="D406" s="65"/>
      <c r="E406" s="62"/>
    </row>
    <row r="407" spans="1:5" s="61" customFormat="1" ht="15" customHeight="1" x14ac:dyDescent="0.25">
      <c r="A407" s="62"/>
      <c r="B407" s="65"/>
      <c r="C407" s="66"/>
      <c r="D407" s="65"/>
      <c r="E407" s="62"/>
    </row>
    <row r="408" spans="1:5" s="61" customFormat="1" ht="15" customHeight="1" x14ac:dyDescent="0.25">
      <c r="A408" s="62"/>
      <c r="B408" s="65"/>
      <c r="C408" s="66"/>
      <c r="D408" s="65"/>
      <c r="E408" s="62"/>
    </row>
    <row r="409" spans="1:5" s="61" customFormat="1" ht="15" customHeight="1" x14ac:dyDescent="0.25">
      <c r="A409" s="62"/>
      <c r="B409" s="67"/>
      <c r="C409" s="68"/>
      <c r="D409" s="67"/>
      <c r="E409" s="62"/>
    </row>
    <row r="410" spans="1:5" s="61" customFormat="1" ht="15" customHeight="1" x14ac:dyDescent="0.25">
      <c r="A410" s="62"/>
      <c r="B410" s="65"/>
      <c r="C410" s="66"/>
      <c r="D410" s="65"/>
      <c r="E410" s="62"/>
    </row>
    <row r="411" spans="1:5" s="61" customFormat="1" ht="15" customHeight="1" x14ac:dyDescent="0.25">
      <c r="A411" s="62"/>
      <c r="B411" s="65"/>
      <c r="C411" s="66"/>
      <c r="D411" s="65"/>
      <c r="E411" s="62"/>
    </row>
    <row r="412" spans="1:5" s="61" customFormat="1" ht="15" customHeight="1" x14ac:dyDescent="0.25">
      <c r="A412" s="62"/>
      <c r="B412" s="65"/>
      <c r="C412" s="66"/>
      <c r="D412" s="65"/>
      <c r="E412" s="62"/>
    </row>
    <row r="413" spans="1:5" s="61" customFormat="1" ht="15" customHeight="1" x14ac:dyDescent="0.25">
      <c r="A413" s="62"/>
      <c r="B413" s="65"/>
      <c r="C413" s="66"/>
      <c r="D413" s="65"/>
      <c r="E413" s="62"/>
    </row>
    <row r="414" spans="1:5" s="61" customFormat="1" ht="15" customHeight="1" x14ac:dyDescent="0.25">
      <c r="A414" s="62"/>
      <c r="B414" s="65"/>
      <c r="C414" s="66"/>
      <c r="D414" s="65"/>
      <c r="E414" s="62"/>
    </row>
    <row r="415" spans="1:5" s="61" customFormat="1" ht="15" customHeight="1" x14ac:dyDescent="0.25">
      <c r="A415" s="62"/>
      <c r="B415" s="65"/>
      <c r="C415" s="66"/>
      <c r="D415" s="65"/>
      <c r="E415" s="62"/>
    </row>
    <row r="416" spans="1:5" s="61" customFormat="1" ht="15" customHeight="1" x14ac:dyDescent="0.25">
      <c r="A416" s="62"/>
      <c r="B416" s="65"/>
      <c r="C416" s="66"/>
      <c r="D416" s="65"/>
      <c r="E416" s="62"/>
    </row>
    <row r="417" spans="1:5" s="61" customFormat="1" ht="15" customHeight="1" x14ac:dyDescent="0.25">
      <c r="A417" s="62"/>
      <c r="B417" s="75"/>
      <c r="C417" s="76"/>
      <c r="D417" s="75"/>
      <c r="E417" s="71"/>
    </row>
    <row r="418" spans="1:5" s="61" customFormat="1" ht="15" customHeight="1" x14ac:dyDescent="0.25">
      <c r="A418" s="62"/>
      <c r="B418" s="65"/>
      <c r="C418" s="66"/>
      <c r="D418" s="65"/>
      <c r="E418" s="62"/>
    </row>
    <row r="419" spans="1:5" s="61" customFormat="1" ht="15" customHeight="1" x14ac:dyDescent="0.25">
      <c r="A419" s="62"/>
      <c r="B419" s="65"/>
      <c r="C419" s="66"/>
      <c r="D419" s="65"/>
      <c r="E419" s="62"/>
    </row>
    <row r="420" spans="1:5" s="61" customFormat="1" ht="15" customHeight="1" x14ac:dyDescent="0.25">
      <c r="A420" s="62"/>
      <c r="B420" s="65"/>
      <c r="C420" s="66"/>
      <c r="D420" s="65"/>
      <c r="E420" s="62"/>
    </row>
    <row r="421" spans="1:5" s="61" customFormat="1" ht="15" customHeight="1" x14ac:dyDescent="0.25">
      <c r="A421" s="62"/>
      <c r="B421" s="65"/>
      <c r="C421" s="66"/>
      <c r="D421" s="65"/>
      <c r="E421" s="62"/>
    </row>
    <row r="422" spans="1:5" s="61" customFormat="1" ht="15" customHeight="1" x14ac:dyDescent="0.25">
      <c r="A422" s="62"/>
      <c r="B422" s="65"/>
      <c r="C422" s="66"/>
      <c r="D422" s="65"/>
      <c r="E422" s="62"/>
    </row>
    <row r="423" spans="1:5" s="61" customFormat="1" ht="15" customHeight="1" x14ac:dyDescent="0.25">
      <c r="A423" s="62"/>
      <c r="B423" s="65"/>
      <c r="C423" s="66"/>
      <c r="D423" s="65"/>
      <c r="E423" s="62"/>
    </row>
    <row r="424" spans="1:5" s="61" customFormat="1" ht="15" customHeight="1" x14ac:dyDescent="0.25">
      <c r="A424" s="62"/>
      <c r="B424" s="67"/>
      <c r="C424" s="68"/>
      <c r="D424" s="67"/>
      <c r="E424" s="62"/>
    </row>
    <row r="425" spans="1:5" s="61" customFormat="1" ht="15" customHeight="1" x14ac:dyDescent="0.25">
      <c r="A425" s="62"/>
      <c r="B425" s="65"/>
      <c r="C425" s="66"/>
      <c r="D425" s="65"/>
      <c r="E425" s="62"/>
    </row>
    <row r="426" spans="1:5" s="61" customFormat="1" ht="15" customHeight="1" x14ac:dyDescent="0.25">
      <c r="A426" s="62"/>
      <c r="B426" s="65"/>
      <c r="C426" s="66"/>
      <c r="D426" s="65"/>
      <c r="E426" s="62"/>
    </row>
    <row r="427" spans="1:5" s="61" customFormat="1" ht="15" customHeight="1" x14ac:dyDescent="0.25">
      <c r="A427" s="62"/>
      <c r="B427" s="65"/>
      <c r="C427" s="66"/>
      <c r="D427" s="65"/>
      <c r="E427" s="62"/>
    </row>
    <row r="428" spans="1:5" s="61" customFormat="1" ht="15" customHeight="1" x14ac:dyDescent="0.25">
      <c r="A428" s="62"/>
      <c r="B428" s="65"/>
      <c r="C428" s="66"/>
      <c r="D428" s="65"/>
      <c r="E428" s="62"/>
    </row>
    <row r="429" spans="1:5" s="61" customFormat="1" ht="15" customHeight="1" x14ac:dyDescent="0.25">
      <c r="A429" s="62"/>
      <c r="B429" s="65"/>
      <c r="C429" s="66"/>
      <c r="D429" s="65"/>
      <c r="E429" s="62"/>
    </row>
    <row r="430" spans="1:5" s="61" customFormat="1" ht="15" customHeight="1" x14ac:dyDescent="0.25">
      <c r="A430" s="62"/>
      <c r="B430" s="65"/>
      <c r="C430" s="66"/>
      <c r="D430" s="65"/>
      <c r="E430" s="62"/>
    </row>
    <row r="431" spans="1:5" s="61" customFormat="1" ht="15" customHeight="1" x14ac:dyDescent="0.25">
      <c r="A431" s="62"/>
      <c r="B431" s="65"/>
      <c r="C431" s="66"/>
      <c r="D431" s="65"/>
      <c r="E431" s="62"/>
    </row>
    <row r="432" spans="1:5" s="61" customFormat="1" ht="15" customHeight="1" x14ac:dyDescent="0.25">
      <c r="A432" s="62"/>
      <c r="B432" s="65"/>
      <c r="C432" s="66"/>
      <c r="D432" s="65"/>
      <c r="E432" s="62"/>
    </row>
    <row r="433" spans="1:5" s="61" customFormat="1" ht="15" customHeight="1" x14ac:dyDescent="0.25">
      <c r="A433" s="62"/>
      <c r="B433" s="65"/>
      <c r="C433" s="66"/>
      <c r="D433" s="65"/>
      <c r="E433" s="62"/>
    </row>
    <row r="434" spans="1:5" s="61" customFormat="1" ht="15" customHeight="1" x14ac:dyDescent="0.25">
      <c r="A434" s="62"/>
      <c r="B434" s="65"/>
      <c r="C434" s="66"/>
      <c r="D434" s="65"/>
      <c r="E434" s="62"/>
    </row>
    <row r="435" spans="1:5" s="61" customFormat="1" ht="15" customHeight="1" x14ac:dyDescent="0.25">
      <c r="A435" s="62"/>
      <c r="B435" s="65"/>
      <c r="C435" s="66"/>
      <c r="D435" s="65"/>
      <c r="E435" s="62"/>
    </row>
    <row r="436" spans="1:5" s="61" customFormat="1" ht="15" customHeight="1" x14ac:dyDescent="0.25">
      <c r="A436" s="62"/>
      <c r="B436" s="65"/>
      <c r="C436" s="66"/>
      <c r="D436" s="65"/>
      <c r="E436" s="62"/>
    </row>
    <row r="437" spans="1:5" s="61" customFormat="1" ht="15" customHeight="1" x14ac:dyDescent="0.25">
      <c r="A437" s="62"/>
      <c r="B437" s="65"/>
      <c r="C437" s="66"/>
      <c r="D437" s="65"/>
      <c r="E437" s="62"/>
    </row>
    <row r="438" spans="1:5" s="61" customFormat="1" ht="15" customHeight="1" x14ac:dyDescent="0.25">
      <c r="A438" s="62"/>
      <c r="B438" s="65"/>
      <c r="C438" s="66"/>
      <c r="D438" s="65"/>
      <c r="E438" s="62"/>
    </row>
    <row r="439" spans="1:5" s="61" customFormat="1" ht="15" customHeight="1" x14ac:dyDescent="0.25">
      <c r="A439" s="62"/>
      <c r="B439" s="65"/>
      <c r="C439" s="66"/>
      <c r="D439" s="65"/>
      <c r="E439" s="62"/>
    </row>
    <row r="440" spans="1:5" s="61" customFormat="1" ht="15" customHeight="1" x14ac:dyDescent="0.25">
      <c r="A440" s="62"/>
      <c r="B440" s="65"/>
      <c r="C440" s="66"/>
      <c r="D440" s="65"/>
      <c r="E440" s="62"/>
    </row>
    <row r="441" spans="1:5" s="61" customFormat="1" ht="15" customHeight="1" x14ac:dyDescent="0.25">
      <c r="A441" s="62"/>
      <c r="B441" s="65"/>
      <c r="C441" s="66"/>
      <c r="D441" s="67"/>
      <c r="E441" s="62"/>
    </row>
    <row r="442" spans="1:5" s="61" customFormat="1" ht="15" customHeight="1" x14ac:dyDescent="0.25">
      <c r="A442" s="62"/>
      <c r="B442" s="65"/>
      <c r="C442" s="66"/>
      <c r="D442" s="65"/>
      <c r="E442" s="62"/>
    </row>
    <row r="443" spans="1:5" s="61" customFormat="1" ht="15" customHeight="1" x14ac:dyDescent="0.25">
      <c r="A443" s="62"/>
      <c r="B443" s="65"/>
      <c r="C443" s="66"/>
      <c r="D443" s="65"/>
      <c r="E443" s="62"/>
    </row>
    <row r="444" spans="1:5" s="61" customFormat="1" ht="15" customHeight="1" x14ac:dyDescent="0.25">
      <c r="A444" s="62"/>
      <c r="B444" s="65"/>
      <c r="C444" s="66"/>
      <c r="D444" s="65"/>
      <c r="E444" s="62"/>
    </row>
    <row r="445" spans="1:5" s="61" customFormat="1" ht="15" customHeight="1" x14ac:dyDescent="0.25">
      <c r="A445" s="62"/>
      <c r="B445" s="65"/>
      <c r="C445" s="66"/>
      <c r="D445" s="65"/>
      <c r="E445" s="62"/>
    </row>
    <row r="446" spans="1:5" s="61" customFormat="1" ht="15" customHeight="1" x14ac:dyDescent="0.25">
      <c r="A446" s="62"/>
      <c r="B446" s="65"/>
      <c r="C446" s="66"/>
      <c r="D446" s="65"/>
      <c r="E446" s="62"/>
    </row>
    <row r="447" spans="1:5" s="61" customFormat="1" ht="15" customHeight="1" x14ac:dyDescent="0.25">
      <c r="A447" s="62"/>
      <c r="B447" s="67"/>
      <c r="C447" s="68"/>
      <c r="D447" s="67"/>
      <c r="E447" s="62"/>
    </row>
    <row r="448" spans="1:5" s="61" customFormat="1" ht="15" customHeight="1" x14ac:dyDescent="0.25">
      <c r="A448" s="62"/>
      <c r="B448" s="65"/>
      <c r="C448" s="66"/>
      <c r="D448" s="65"/>
      <c r="E448" s="62"/>
    </row>
    <row r="449" spans="1:5" s="61" customFormat="1" ht="15" customHeight="1" x14ac:dyDescent="0.25">
      <c r="A449" s="62"/>
      <c r="B449" s="65"/>
      <c r="C449" s="66"/>
      <c r="D449" s="65"/>
      <c r="E449" s="62"/>
    </row>
    <row r="450" spans="1:5" s="61" customFormat="1" ht="15" customHeight="1" x14ac:dyDescent="0.25">
      <c r="A450" s="62"/>
      <c r="B450" s="65"/>
      <c r="C450" s="66"/>
      <c r="D450" s="65"/>
      <c r="E450" s="62"/>
    </row>
    <row r="451" spans="1:5" s="61" customFormat="1" ht="15" customHeight="1" x14ac:dyDescent="0.25">
      <c r="A451" s="62"/>
      <c r="B451" s="65"/>
      <c r="C451" s="66"/>
      <c r="D451" s="65"/>
      <c r="E451" s="62"/>
    </row>
    <row r="452" spans="1:5" s="61" customFormat="1" ht="15" customHeight="1" x14ac:dyDescent="0.25">
      <c r="A452" s="62"/>
      <c r="B452" s="65"/>
      <c r="C452" s="66"/>
      <c r="D452" s="65"/>
      <c r="E452" s="62"/>
    </row>
    <row r="453" spans="1:5" s="61" customFormat="1" ht="15" customHeight="1" x14ac:dyDescent="0.25">
      <c r="A453" s="62"/>
      <c r="B453" s="65"/>
      <c r="C453" s="66"/>
      <c r="D453" s="65"/>
      <c r="E453" s="62"/>
    </row>
    <row r="454" spans="1:5" s="61" customFormat="1" ht="15" customHeight="1" x14ac:dyDescent="0.25">
      <c r="A454" s="62"/>
      <c r="B454" s="67"/>
      <c r="C454" s="68"/>
      <c r="D454" s="67"/>
      <c r="E454" s="62"/>
    </row>
    <row r="455" spans="1:5" s="61" customFormat="1" ht="15" customHeight="1" x14ac:dyDescent="0.25">
      <c r="A455" s="62"/>
      <c r="B455" s="65"/>
      <c r="C455" s="66"/>
      <c r="D455" s="65"/>
      <c r="E455" s="62"/>
    </row>
    <row r="456" spans="1:5" s="61" customFormat="1" ht="15" customHeight="1" x14ac:dyDescent="0.25">
      <c r="A456" s="62"/>
      <c r="B456" s="65"/>
      <c r="C456" s="66"/>
      <c r="D456" s="65"/>
      <c r="E456" s="62"/>
    </row>
    <row r="457" spans="1:5" s="61" customFormat="1" ht="15" customHeight="1" x14ac:dyDescent="0.25">
      <c r="A457" s="62"/>
      <c r="B457" s="67"/>
      <c r="C457" s="68"/>
      <c r="D457" s="67"/>
      <c r="E457" s="62"/>
    </row>
    <row r="458" spans="1:5" s="61" customFormat="1" ht="15" customHeight="1" x14ac:dyDescent="0.25">
      <c r="A458" s="62"/>
      <c r="B458" s="67"/>
      <c r="C458" s="68"/>
      <c r="D458" s="67"/>
      <c r="E458" s="62"/>
    </row>
    <row r="459" spans="1:5" s="61" customFormat="1" ht="15" customHeight="1" x14ac:dyDescent="0.25">
      <c r="A459" s="62"/>
      <c r="B459" s="67"/>
      <c r="C459" s="68"/>
      <c r="D459" s="67"/>
      <c r="E459" s="62"/>
    </row>
    <row r="460" spans="1:5" s="61" customFormat="1" ht="15" customHeight="1" x14ac:dyDescent="0.25">
      <c r="A460" s="62"/>
      <c r="B460" s="67"/>
      <c r="C460" s="68"/>
      <c r="D460" s="67"/>
      <c r="E460" s="62"/>
    </row>
    <row r="461" spans="1:5" s="61" customFormat="1" ht="15" customHeight="1" x14ac:dyDescent="0.25">
      <c r="A461" s="62"/>
      <c r="B461" s="65"/>
      <c r="C461" s="66"/>
      <c r="D461" s="65"/>
      <c r="E461" s="62"/>
    </row>
    <row r="462" spans="1:5" s="61" customFormat="1" ht="15" customHeight="1" x14ac:dyDescent="0.25">
      <c r="A462" s="62"/>
      <c r="B462" s="67"/>
      <c r="C462" s="68"/>
      <c r="D462" s="67"/>
      <c r="E462" s="62"/>
    </row>
    <row r="463" spans="1:5" s="61" customFormat="1" ht="15" customHeight="1" x14ac:dyDescent="0.25">
      <c r="A463" s="62"/>
      <c r="B463" s="67"/>
      <c r="C463" s="68"/>
      <c r="D463" s="67"/>
      <c r="E463" s="62"/>
    </row>
    <row r="464" spans="1:5" s="61" customFormat="1" ht="15" customHeight="1" x14ac:dyDescent="0.25">
      <c r="A464" s="62"/>
      <c r="B464" s="65"/>
      <c r="C464" s="66"/>
      <c r="D464" s="65"/>
      <c r="E464" s="62"/>
    </row>
    <row r="465" spans="1:5" s="61" customFormat="1" ht="15" customHeight="1" x14ac:dyDescent="0.25">
      <c r="A465" s="62"/>
      <c r="B465" s="65"/>
      <c r="C465" s="66"/>
      <c r="D465" s="65"/>
      <c r="E465" s="62"/>
    </row>
    <row r="466" spans="1:5" s="61" customFormat="1" ht="15" customHeight="1" x14ac:dyDescent="0.25">
      <c r="A466" s="62"/>
      <c r="B466" s="65"/>
      <c r="C466" s="66"/>
      <c r="D466" s="65"/>
      <c r="E466" s="71"/>
    </row>
    <row r="467" spans="1:5" s="61" customFormat="1" ht="15" customHeight="1" x14ac:dyDescent="0.25">
      <c r="A467" s="62"/>
      <c r="B467" s="65"/>
      <c r="C467" s="66"/>
      <c r="D467" s="65"/>
      <c r="E467" s="62"/>
    </row>
    <row r="468" spans="1:5" s="61" customFormat="1" ht="15" customHeight="1" x14ac:dyDescent="0.25">
      <c r="A468" s="62"/>
      <c r="B468" s="65"/>
      <c r="C468" s="66"/>
      <c r="D468" s="65"/>
      <c r="E468" s="62"/>
    </row>
    <row r="469" spans="1:5" s="61" customFormat="1" ht="15" customHeight="1" x14ac:dyDescent="0.25">
      <c r="A469" s="62"/>
      <c r="B469" s="65"/>
      <c r="C469" s="66"/>
      <c r="D469" s="65"/>
      <c r="E469" s="62"/>
    </row>
    <row r="470" spans="1:5" s="61" customFormat="1" ht="15" customHeight="1" x14ac:dyDescent="0.25">
      <c r="A470" s="62"/>
      <c r="B470" s="65"/>
      <c r="C470" s="66"/>
      <c r="D470" s="65"/>
      <c r="E470" s="62"/>
    </row>
    <row r="471" spans="1:5" s="61" customFormat="1" ht="15" customHeight="1" x14ac:dyDescent="0.25">
      <c r="A471" s="62"/>
      <c r="B471" s="65"/>
      <c r="C471" s="66"/>
      <c r="D471" s="65"/>
      <c r="E471" s="71"/>
    </row>
    <row r="472" spans="1:5" s="61" customFormat="1" ht="15" customHeight="1" x14ac:dyDescent="0.25">
      <c r="A472" s="62"/>
      <c r="B472" s="65"/>
      <c r="C472" s="66"/>
      <c r="D472" s="65"/>
      <c r="E472" s="62"/>
    </row>
    <row r="473" spans="1:5" s="61" customFormat="1" ht="15" customHeight="1" x14ac:dyDescent="0.25">
      <c r="A473" s="62"/>
      <c r="B473" s="65"/>
      <c r="C473" s="66"/>
      <c r="D473" s="65"/>
      <c r="E473" s="71"/>
    </row>
    <row r="474" spans="1:5" s="61" customFormat="1" ht="15" customHeight="1" x14ac:dyDescent="0.25">
      <c r="A474" s="62"/>
      <c r="B474" s="65"/>
      <c r="C474" s="66"/>
      <c r="D474" s="65"/>
      <c r="E474" s="62"/>
    </row>
    <row r="475" spans="1:5" s="61" customFormat="1" ht="15" customHeight="1" x14ac:dyDescent="0.25">
      <c r="A475" s="62"/>
      <c r="B475" s="65"/>
      <c r="C475" s="66"/>
      <c r="D475" s="65"/>
      <c r="E475" s="71"/>
    </row>
    <row r="476" spans="1:5" s="61" customFormat="1" ht="15" customHeight="1" x14ac:dyDescent="0.25">
      <c r="A476" s="62"/>
      <c r="B476" s="65"/>
      <c r="C476" s="66"/>
      <c r="D476" s="65"/>
      <c r="E476" s="62"/>
    </row>
    <row r="477" spans="1:5" s="61" customFormat="1" ht="15" customHeight="1" x14ac:dyDescent="0.25">
      <c r="A477" s="62"/>
      <c r="B477" s="65"/>
      <c r="C477" s="66"/>
      <c r="D477" s="65"/>
      <c r="E477" s="62"/>
    </row>
    <row r="478" spans="1:5" s="61" customFormat="1" ht="15" customHeight="1" x14ac:dyDescent="0.25">
      <c r="A478" s="62"/>
      <c r="B478" s="65"/>
      <c r="C478" s="66"/>
      <c r="D478" s="65"/>
      <c r="E478" s="62"/>
    </row>
    <row r="479" spans="1:5" s="61" customFormat="1" ht="15" customHeight="1" x14ac:dyDescent="0.25">
      <c r="A479" s="62"/>
      <c r="B479" s="65"/>
      <c r="C479" s="66"/>
      <c r="D479" s="65"/>
      <c r="E479" s="62"/>
    </row>
    <row r="480" spans="1:5" s="61" customFormat="1" ht="15" customHeight="1" x14ac:dyDescent="0.25">
      <c r="A480" s="62"/>
      <c r="B480" s="65"/>
      <c r="C480" s="66"/>
      <c r="D480" s="65"/>
      <c r="E480" s="62"/>
    </row>
    <row r="481" spans="1:5" s="61" customFormat="1" ht="15" customHeight="1" x14ac:dyDescent="0.25">
      <c r="A481" s="62"/>
      <c r="B481" s="65"/>
      <c r="C481" s="66"/>
      <c r="D481" s="65"/>
      <c r="E481" s="62"/>
    </row>
    <row r="482" spans="1:5" s="61" customFormat="1" ht="15" customHeight="1" x14ac:dyDescent="0.25">
      <c r="A482" s="62"/>
      <c r="B482" s="65"/>
      <c r="C482" s="66"/>
      <c r="D482" s="65"/>
      <c r="E482" s="71"/>
    </row>
    <row r="483" spans="1:5" s="61" customFormat="1" ht="15" customHeight="1" x14ac:dyDescent="0.25">
      <c r="A483" s="62"/>
      <c r="B483" s="65"/>
      <c r="C483" s="66"/>
      <c r="D483" s="65"/>
      <c r="E483" s="62"/>
    </row>
    <row r="484" spans="1:5" s="61" customFormat="1" ht="15" customHeight="1" x14ac:dyDescent="0.25">
      <c r="A484" s="62"/>
      <c r="B484" s="65"/>
      <c r="C484" s="66"/>
      <c r="D484" s="65"/>
      <c r="E484" s="62"/>
    </row>
    <row r="485" spans="1:5" s="61" customFormat="1" ht="15" customHeight="1" x14ac:dyDescent="0.25">
      <c r="A485" s="62"/>
      <c r="B485" s="65"/>
      <c r="C485" s="66"/>
      <c r="D485" s="65"/>
      <c r="E485" s="62"/>
    </row>
    <row r="486" spans="1:5" s="61" customFormat="1" ht="15" customHeight="1" x14ac:dyDescent="0.25">
      <c r="A486" s="62"/>
      <c r="B486" s="65"/>
      <c r="C486" s="66"/>
      <c r="D486" s="65"/>
      <c r="E486" s="62"/>
    </row>
    <row r="487" spans="1:5" s="61" customFormat="1" ht="15" customHeight="1" x14ac:dyDescent="0.25">
      <c r="A487" s="62"/>
      <c r="B487" s="65"/>
      <c r="C487" s="66"/>
      <c r="D487" s="65"/>
      <c r="E487" s="62"/>
    </row>
    <row r="488" spans="1:5" s="61" customFormat="1" ht="15" customHeight="1" x14ac:dyDescent="0.25">
      <c r="A488" s="62"/>
      <c r="B488" s="65"/>
      <c r="C488" s="66"/>
      <c r="D488" s="65"/>
      <c r="E488" s="62"/>
    </row>
    <row r="489" spans="1:5" s="61" customFormat="1" ht="15" customHeight="1" x14ac:dyDescent="0.25">
      <c r="A489" s="62"/>
      <c r="B489" s="65"/>
      <c r="C489" s="66"/>
      <c r="D489" s="65"/>
      <c r="E489" s="62"/>
    </row>
    <row r="490" spans="1:5" s="61" customFormat="1" ht="15" customHeight="1" x14ac:dyDescent="0.25">
      <c r="A490" s="62"/>
      <c r="B490" s="65"/>
      <c r="C490" s="66"/>
      <c r="D490" s="65"/>
      <c r="E490" s="62"/>
    </row>
    <row r="491" spans="1:5" s="61" customFormat="1" ht="15" customHeight="1" x14ac:dyDescent="0.25">
      <c r="A491" s="62"/>
      <c r="B491" s="65"/>
      <c r="C491" s="66"/>
      <c r="D491" s="65"/>
      <c r="E491" s="62"/>
    </row>
    <row r="492" spans="1:5" s="61" customFormat="1" ht="15" customHeight="1" x14ac:dyDescent="0.25">
      <c r="A492" s="62"/>
      <c r="B492" s="65"/>
      <c r="C492" s="66"/>
      <c r="D492" s="65"/>
      <c r="E492" s="62"/>
    </row>
    <row r="493" spans="1:5" s="61" customFormat="1" ht="15" customHeight="1" x14ac:dyDescent="0.25">
      <c r="A493" s="62"/>
      <c r="B493" s="65"/>
      <c r="C493" s="66"/>
      <c r="D493" s="65"/>
      <c r="E493" s="71"/>
    </row>
    <row r="494" spans="1:5" s="61" customFormat="1" ht="15" customHeight="1" x14ac:dyDescent="0.25">
      <c r="A494" s="62"/>
      <c r="B494" s="65"/>
      <c r="C494" s="66"/>
      <c r="D494" s="65"/>
      <c r="E494" s="71"/>
    </row>
    <row r="495" spans="1:5" s="61" customFormat="1" ht="15" customHeight="1" x14ac:dyDescent="0.25">
      <c r="A495" s="62"/>
      <c r="B495" s="65"/>
      <c r="C495" s="66"/>
      <c r="D495" s="65"/>
      <c r="E495" s="62"/>
    </row>
    <row r="496" spans="1:5" s="61" customFormat="1" ht="15" customHeight="1" x14ac:dyDescent="0.25">
      <c r="A496" s="62"/>
      <c r="B496" s="65"/>
      <c r="C496" s="66"/>
      <c r="D496" s="65"/>
      <c r="E496" s="62"/>
    </row>
    <row r="497" spans="1:5" s="61" customFormat="1" ht="15" customHeight="1" x14ac:dyDescent="0.25">
      <c r="A497" s="62"/>
      <c r="B497" s="65"/>
      <c r="C497" s="66"/>
      <c r="D497" s="65"/>
      <c r="E497" s="62"/>
    </row>
    <row r="498" spans="1:5" s="61" customFormat="1" ht="15" customHeight="1" x14ac:dyDescent="0.25">
      <c r="A498" s="62"/>
      <c r="B498" s="65"/>
      <c r="C498" s="66"/>
      <c r="D498" s="65"/>
      <c r="E498" s="71"/>
    </row>
    <row r="499" spans="1:5" s="61" customFormat="1" ht="15" customHeight="1" x14ac:dyDescent="0.25">
      <c r="A499" s="62"/>
      <c r="B499" s="65"/>
      <c r="C499" s="66"/>
      <c r="D499" s="65"/>
      <c r="E499" s="62"/>
    </row>
    <row r="500" spans="1:5" s="61" customFormat="1" ht="15" customHeight="1" x14ac:dyDescent="0.25">
      <c r="A500" s="62"/>
      <c r="B500" s="65"/>
      <c r="C500" s="66"/>
      <c r="D500" s="65"/>
      <c r="E500" s="62"/>
    </row>
    <row r="501" spans="1:5" s="61" customFormat="1" ht="15" customHeight="1" x14ac:dyDescent="0.25">
      <c r="A501" s="62"/>
      <c r="B501" s="65"/>
      <c r="C501" s="66"/>
      <c r="D501" s="65"/>
      <c r="E501" s="62"/>
    </row>
    <row r="502" spans="1:5" s="61" customFormat="1" ht="15" customHeight="1" x14ac:dyDescent="0.25">
      <c r="A502" s="62"/>
      <c r="B502" s="67"/>
      <c r="C502" s="68"/>
      <c r="D502" s="67"/>
      <c r="E502" s="62"/>
    </row>
    <row r="503" spans="1:5" s="61" customFormat="1" ht="15" customHeight="1" x14ac:dyDescent="0.25">
      <c r="A503" s="62"/>
      <c r="B503" s="65"/>
      <c r="C503" s="66"/>
      <c r="D503" s="65"/>
      <c r="E503" s="62"/>
    </row>
    <row r="504" spans="1:5" s="61" customFormat="1" ht="15" customHeight="1" x14ac:dyDescent="0.25">
      <c r="A504" s="62"/>
      <c r="B504" s="65"/>
      <c r="C504" s="66"/>
      <c r="D504" s="65"/>
      <c r="E504" s="62"/>
    </row>
    <row r="505" spans="1:5" s="61" customFormat="1" ht="15" customHeight="1" x14ac:dyDescent="0.25">
      <c r="A505" s="62"/>
      <c r="B505" s="65"/>
      <c r="C505" s="66"/>
      <c r="D505" s="65"/>
      <c r="E505" s="62"/>
    </row>
    <row r="506" spans="1:5" s="61" customFormat="1" ht="15" customHeight="1" x14ac:dyDescent="0.25">
      <c r="A506" s="62"/>
      <c r="B506" s="65"/>
      <c r="C506" s="66"/>
      <c r="D506" s="65"/>
      <c r="E506" s="62"/>
    </row>
    <row r="507" spans="1:5" s="61" customFormat="1" ht="15" customHeight="1" x14ac:dyDescent="0.25">
      <c r="A507" s="62"/>
      <c r="B507" s="67"/>
      <c r="C507" s="68"/>
      <c r="D507" s="67"/>
      <c r="E507" s="62"/>
    </row>
    <row r="508" spans="1:5" s="61" customFormat="1" ht="15" customHeight="1" x14ac:dyDescent="0.25">
      <c r="A508" s="62"/>
      <c r="B508" s="67"/>
      <c r="C508" s="68"/>
      <c r="D508" s="67"/>
      <c r="E508" s="62"/>
    </row>
    <row r="509" spans="1:5" s="61" customFormat="1" ht="15" customHeight="1" x14ac:dyDescent="0.25">
      <c r="A509" s="62"/>
      <c r="B509" s="65"/>
      <c r="C509" s="66"/>
      <c r="D509" s="65"/>
      <c r="E509" s="62"/>
    </row>
    <row r="510" spans="1:5" s="61" customFormat="1" ht="15" customHeight="1" x14ac:dyDescent="0.25">
      <c r="A510" s="62"/>
      <c r="B510" s="65"/>
      <c r="C510" s="66"/>
      <c r="D510" s="65"/>
      <c r="E510" s="62"/>
    </row>
    <row r="511" spans="1:5" s="61" customFormat="1" ht="15" customHeight="1" x14ac:dyDescent="0.25">
      <c r="A511" s="62"/>
      <c r="B511" s="65"/>
      <c r="C511" s="66"/>
      <c r="D511" s="65"/>
      <c r="E511" s="62"/>
    </row>
    <row r="512" spans="1:5" s="61" customFormat="1" ht="15" customHeight="1" x14ac:dyDescent="0.25">
      <c r="A512" s="62"/>
      <c r="B512" s="65"/>
      <c r="C512" s="66"/>
      <c r="D512" s="65"/>
      <c r="E512" s="62"/>
    </row>
    <row r="513" spans="1:5" s="61" customFormat="1" ht="15" customHeight="1" x14ac:dyDescent="0.25">
      <c r="A513" s="62"/>
      <c r="B513" s="65"/>
      <c r="C513" s="66"/>
      <c r="D513" s="65"/>
      <c r="E513" s="62"/>
    </row>
    <row r="514" spans="1:5" s="61" customFormat="1" ht="15" customHeight="1" x14ac:dyDescent="0.25">
      <c r="A514" s="62"/>
      <c r="B514" s="65"/>
      <c r="C514" s="66"/>
      <c r="D514" s="65"/>
      <c r="E514" s="71"/>
    </row>
    <row r="515" spans="1:5" s="61" customFormat="1" ht="15" customHeight="1" x14ac:dyDescent="0.25">
      <c r="A515" s="62"/>
      <c r="B515" s="65"/>
      <c r="C515" s="66"/>
      <c r="D515" s="65"/>
      <c r="E515" s="62"/>
    </row>
    <row r="516" spans="1:5" s="61" customFormat="1" ht="15" customHeight="1" x14ac:dyDescent="0.25">
      <c r="A516" s="62"/>
      <c r="B516" s="65"/>
      <c r="C516" s="66"/>
      <c r="D516" s="65"/>
      <c r="E516" s="62"/>
    </row>
    <row r="517" spans="1:5" s="61" customFormat="1" ht="15" customHeight="1" x14ac:dyDescent="0.25">
      <c r="A517" s="62"/>
      <c r="B517" s="65"/>
      <c r="C517" s="66"/>
      <c r="D517" s="65"/>
      <c r="E517" s="62"/>
    </row>
    <row r="518" spans="1:5" s="61" customFormat="1" ht="15" customHeight="1" x14ac:dyDescent="0.25">
      <c r="A518" s="62"/>
      <c r="B518" s="65"/>
      <c r="C518" s="66"/>
      <c r="D518" s="65"/>
      <c r="E518" s="62"/>
    </row>
    <row r="519" spans="1:5" s="61" customFormat="1" ht="15" customHeight="1" x14ac:dyDescent="0.25">
      <c r="A519" s="62"/>
      <c r="B519" s="65"/>
      <c r="C519" s="66"/>
      <c r="D519" s="65"/>
      <c r="E519" s="71"/>
    </row>
    <row r="520" spans="1:5" s="61" customFormat="1" ht="15" customHeight="1" x14ac:dyDescent="0.25">
      <c r="A520" s="62"/>
      <c r="B520" s="65"/>
      <c r="C520" s="66"/>
      <c r="D520" s="65"/>
      <c r="E520" s="71"/>
    </row>
    <row r="521" spans="1:5" s="61" customFormat="1" ht="15" customHeight="1" x14ac:dyDescent="0.25">
      <c r="A521" s="62"/>
      <c r="B521" s="65"/>
      <c r="C521" s="66"/>
      <c r="D521" s="65"/>
      <c r="E521" s="71"/>
    </row>
    <row r="522" spans="1:5" s="61" customFormat="1" ht="15" customHeight="1" x14ac:dyDescent="0.25">
      <c r="A522" s="62"/>
      <c r="B522" s="65"/>
      <c r="C522" s="66"/>
      <c r="D522" s="65"/>
      <c r="E522" s="71"/>
    </row>
    <row r="523" spans="1:5" s="61" customFormat="1" ht="15" customHeight="1" x14ac:dyDescent="0.25">
      <c r="A523" s="62"/>
      <c r="B523" s="65"/>
      <c r="C523" s="66"/>
      <c r="D523" s="65"/>
      <c r="E523" s="62"/>
    </row>
    <row r="524" spans="1:5" s="61" customFormat="1" ht="15" customHeight="1" x14ac:dyDescent="0.25">
      <c r="A524" s="62"/>
      <c r="B524" s="65"/>
      <c r="C524" s="66"/>
      <c r="D524" s="65"/>
      <c r="E524" s="62"/>
    </row>
    <row r="525" spans="1:5" s="61" customFormat="1" ht="15" customHeight="1" x14ac:dyDescent="0.25">
      <c r="A525" s="62"/>
      <c r="B525" s="65"/>
      <c r="C525" s="66"/>
      <c r="D525" s="65"/>
      <c r="E525" s="62"/>
    </row>
    <row r="526" spans="1:5" s="61" customFormat="1" ht="15" customHeight="1" x14ac:dyDescent="0.25">
      <c r="A526" s="62"/>
      <c r="B526" s="65"/>
      <c r="C526" s="66"/>
      <c r="D526" s="65"/>
      <c r="E526" s="62"/>
    </row>
    <row r="527" spans="1:5" s="61" customFormat="1" ht="15" customHeight="1" x14ac:dyDescent="0.25">
      <c r="A527" s="62"/>
      <c r="B527" s="65"/>
      <c r="C527" s="66"/>
      <c r="D527" s="65"/>
      <c r="E527" s="62"/>
    </row>
    <row r="528" spans="1:5" s="61" customFormat="1" ht="15" customHeight="1" x14ac:dyDescent="0.25">
      <c r="A528" s="62"/>
      <c r="B528" s="65"/>
      <c r="C528" s="66"/>
      <c r="D528" s="65"/>
      <c r="E528" s="62"/>
    </row>
    <row r="529" spans="1:5" s="61" customFormat="1" ht="15" customHeight="1" x14ac:dyDescent="0.25">
      <c r="A529" s="62"/>
      <c r="B529" s="65"/>
      <c r="C529" s="66"/>
      <c r="D529" s="65"/>
      <c r="E529" s="62"/>
    </row>
    <row r="530" spans="1:5" s="61" customFormat="1" ht="15" customHeight="1" x14ac:dyDescent="0.25">
      <c r="A530" s="62"/>
      <c r="B530" s="65"/>
      <c r="C530" s="66"/>
      <c r="D530" s="65"/>
      <c r="E530" s="62"/>
    </row>
    <row r="531" spans="1:5" s="61" customFormat="1" ht="15" customHeight="1" x14ac:dyDescent="0.25">
      <c r="A531" s="62"/>
      <c r="B531" s="65"/>
      <c r="C531" s="66"/>
      <c r="D531" s="65"/>
      <c r="E531" s="62"/>
    </row>
    <row r="532" spans="1:5" s="61" customFormat="1" ht="15" customHeight="1" x14ac:dyDescent="0.25">
      <c r="A532" s="62"/>
      <c r="B532" s="65"/>
      <c r="C532" s="66"/>
      <c r="D532" s="65"/>
      <c r="E532" s="62"/>
    </row>
    <row r="533" spans="1:5" s="61" customFormat="1" ht="15" customHeight="1" x14ac:dyDescent="0.25">
      <c r="A533" s="62"/>
      <c r="B533" s="65"/>
      <c r="C533" s="66"/>
      <c r="D533" s="65"/>
      <c r="E533" s="62"/>
    </row>
    <row r="534" spans="1:5" s="61" customFormat="1" ht="15" customHeight="1" x14ac:dyDescent="0.25">
      <c r="A534" s="62"/>
      <c r="B534" s="75"/>
      <c r="C534" s="76"/>
      <c r="D534" s="75"/>
      <c r="E534" s="71"/>
    </row>
    <row r="535" spans="1:5" s="61" customFormat="1" ht="15" customHeight="1" x14ac:dyDescent="0.25">
      <c r="A535" s="62"/>
      <c r="B535" s="65"/>
      <c r="C535" s="66"/>
      <c r="D535" s="65"/>
      <c r="E535" s="62"/>
    </row>
    <row r="536" spans="1:5" s="61" customFormat="1" ht="15" customHeight="1" x14ac:dyDescent="0.25">
      <c r="A536" s="62"/>
      <c r="B536" s="65"/>
      <c r="C536" s="66"/>
      <c r="D536" s="65"/>
      <c r="E536" s="62"/>
    </row>
    <row r="537" spans="1:5" s="61" customFormat="1" ht="15" customHeight="1" x14ac:dyDescent="0.25">
      <c r="A537" s="62"/>
      <c r="B537" s="65"/>
      <c r="C537" s="66"/>
      <c r="D537" s="65"/>
      <c r="E537" s="62"/>
    </row>
    <row r="538" spans="1:5" s="61" customFormat="1" ht="15" customHeight="1" x14ac:dyDescent="0.25">
      <c r="A538" s="62"/>
      <c r="B538" s="65"/>
      <c r="C538" s="66"/>
      <c r="D538" s="65"/>
      <c r="E538" s="62"/>
    </row>
    <row r="539" spans="1:5" s="61" customFormat="1" ht="15" customHeight="1" x14ac:dyDescent="0.25">
      <c r="A539" s="62"/>
      <c r="B539" s="65"/>
      <c r="C539" s="66"/>
      <c r="D539" s="65"/>
      <c r="E539" s="62"/>
    </row>
    <row r="540" spans="1:5" s="61" customFormat="1" ht="15" customHeight="1" x14ac:dyDescent="0.25">
      <c r="A540" s="62"/>
      <c r="B540" s="65"/>
      <c r="C540" s="66"/>
      <c r="D540" s="65"/>
      <c r="E540" s="62"/>
    </row>
    <row r="541" spans="1:5" s="61" customFormat="1" ht="15" customHeight="1" x14ac:dyDescent="0.25">
      <c r="A541" s="62"/>
      <c r="B541" s="65"/>
      <c r="C541" s="66"/>
      <c r="D541" s="65"/>
      <c r="E541" s="62"/>
    </row>
    <row r="542" spans="1:5" s="61" customFormat="1" ht="15" customHeight="1" x14ac:dyDescent="0.25">
      <c r="A542" s="62"/>
      <c r="B542" s="65"/>
      <c r="C542" s="66"/>
      <c r="D542" s="65"/>
      <c r="E542" s="62"/>
    </row>
    <row r="543" spans="1:5" s="61" customFormat="1" ht="15" customHeight="1" x14ac:dyDescent="0.25">
      <c r="A543" s="62"/>
      <c r="B543" s="65"/>
      <c r="C543" s="66"/>
      <c r="D543" s="65"/>
      <c r="E543" s="62"/>
    </row>
    <row r="544" spans="1:5" s="61" customFormat="1" ht="15" customHeight="1" x14ac:dyDescent="0.25">
      <c r="A544" s="62"/>
      <c r="B544" s="65"/>
      <c r="C544" s="66"/>
      <c r="D544" s="65"/>
      <c r="E544" s="62"/>
    </row>
    <row r="545" spans="1:5" s="61" customFormat="1" ht="15" customHeight="1" x14ac:dyDescent="0.25">
      <c r="A545" s="62"/>
      <c r="B545" s="65"/>
      <c r="C545" s="66"/>
      <c r="D545" s="65"/>
      <c r="E545" s="62"/>
    </row>
    <row r="546" spans="1:5" s="61" customFormat="1" ht="15" customHeight="1" x14ac:dyDescent="0.25">
      <c r="A546" s="62"/>
      <c r="B546" s="65"/>
      <c r="C546" s="66"/>
      <c r="D546" s="65"/>
      <c r="E546" s="62"/>
    </row>
    <row r="547" spans="1:5" s="61" customFormat="1" ht="15" customHeight="1" x14ac:dyDescent="0.25">
      <c r="A547" s="62"/>
      <c r="B547" s="65"/>
      <c r="C547" s="66"/>
      <c r="D547" s="65"/>
      <c r="E547" s="62"/>
    </row>
    <row r="548" spans="1:5" s="61" customFormat="1" ht="15" customHeight="1" x14ac:dyDescent="0.25">
      <c r="A548" s="62"/>
      <c r="B548" s="65"/>
      <c r="C548" s="66"/>
      <c r="D548" s="65"/>
      <c r="E548" s="62"/>
    </row>
    <row r="549" spans="1:5" s="61" customFormat="1" ht="15" customHeight="1" x14ac:dyDescent="0.25">
      <c r="A549" s="62"/>
      <c r="B549" s="65"/>
      <c r="C549" s="66"/>
      <c r="D549" s="65"/>
      <c r="E549" s="62"/>
    </row>
    <row r="550" spans="1:5" s="61" customFormat="1" ht="15" customHeight="1" x14ac:dyDescent="0.25">
      <c r="A550" s="62"/>
      <c r="B550" s="65"/>
      <c r="C550" s="66"/>
      <c r="D550" s="65"/>
      <c r="E550" s="62"/>
    </row>
    <row r="551" spans="1:5" s="61" customFormat="1" ht="15" customHeight="1" x14ac:dyDescent="0.25">
      <c r="A551" s="62"/>
      <c r="B551" s="65"/>
      <c r="C551" s="66"/>
      <c r="D551" s="65"/>
      <c r="E551" s="62"/>
    </row>
    <row r="552" spans="1:5" s="61" customFormat="1" ht="15" customHeight="1" x14ac:dyDescent="0.25">
      <c r="A552" s="62"/>
      <c r="B552" s="65"/>
      <c r="C552" s="66"/>
      <c r="D552" s="65"/>
      <c r="E552" s="62"/>
    </row>
    <row r="553" spans="1:5" s="61" customFormat="1" ht="15" customHeight="1" x14ac:dyDescent="0.25">
      <c r="A553" s="62"/>
      <c r="B553" s="65"/>
      <c r="C553" s="66"/>
      <c r="D553" s="65"/>
      <c r="E553" s="62"/>
    </row>
    <row r="554" spans="1:5" s="61" customFormat="1" ht="15" customHeight="1" x14ac:dyDescent="0.25">
      <c r="A554" s="62"/>
      <c r="B554" s="65"/>
      <c r="C554" s="66"/>
      <c r="D554" s="65"/>
      <c r="E554" s="62"/>
    </row>
    <row r="555" spans="1:5" s="61" customFormat="1" ht="15" customHeight="1" x14ac:dyDescent="0.25">
      <c r="A555" s="62"/>
      <c r="B555" s="65"/>
      <c r="C555" s="66"/>
      <c r="D555" s="65"/>
      <c r="E555" s="62"/>
    </row>
    <row r="556" spans="1:5" s="61" customFormat="1" ht="15" customHeight="1" x14ac:dyDescent="0.25">
      <c r="A556" s="62"/>
      <c r="B556" s="65"/>
      <c r="C556" s="66"/>
      <c r="D556" s="65"/>
      <c r="E556" s="71"/>
    </row>
    <row r="557" spans="1:5" s="61" customFormat="1" ht="15" customHeight="1" x14ac:dyDescent="0.25">
      <c r="A557" s="62"/>
      <c r="B557" s="67"/>
      <c r="C557" s="68"/>
      <c r="D557" s="67"/>
      <c r="E557" s="62"/>
    </row>
    <row r="558" spans="1:5" s="61" customFormat="1" ht="15" customHeight="1" x14ac:dyDescent="0.25">
      <c r="A558" s="62"/>
      <c r="B558" s="65"/>
      <c r="C558" s="66"/>
      <c r="D558" s="65"/>
      <c r="E558" s="62"/>
    </row>
    <row r="559" spans="1:5" s="61" customFormat="1" ht="15" customHeight="1" x14ac:dyDescent="0.25">
      <c r="A559" s="62"/>
      <c r="B559" s="65"/>
      <c r="C559" s="66"/>
      <c r="D559" s="65"/>
      <c r="E559" s="62"/>
    </row>
    <row r="560" spans="1:5" s="61" customFormat="1" ht="15" customHeight="1" x14ac:dyDescent="0.25">
      <c r="A560" s="62"/>
      <c r="B560" s="65"/>
      <c r="C560" s="66"/>
      <c r="D560" s="65"/>
      <c r="E560" s="62"/>
    </row>
    <row r="561" spans="1:5" s="61" customFormat="1" ht="15" customHeight="1" x14ac:dyDescent="0.25">
      <c r="A561" s="62"/>
      <c r="B561" s="65"/>
      <c r="C561" s="66"/>
      <c r="D561" s="65"/>
      <c r="E561" s="62"/>
    </row>
    <row r="562" spans="1:5" s="61" customFormat="1" ht="15" customHeight="1" x14ac:dyDescent="0.25">
      <c r="A562" s="62"/>
      <c r="B562" s="65"/>
      <c r="C562" s="66"/>
      <c r="D562" s="65"/>
      <c r="E562" s="62"/>
    </row>
    <row r="563" spans="1:5" s="61" customFormat="1" ht="15" customHeight="1" x14ac:dyDescent="0.25">
      <c r="A563" s="62"/>
      <c r="B563" s="65"/>
      <c r="C563" s="66"/>
      <c r="D563" s="65"/>
      <c r="E563" s="62"/>
    </row>
    <row r="564" spans="1:5" s="61" customFormat="1" ht="15" customHeight="1" x14ac:dyDescent="0.25">
      <c r="A564" s="62"/>
      <c r="B564" s="65"/>
      <c r="C564" s="66"/>
      <c r="D564" s="65"/>
      <c r="E564" s="62"/>
    </row>
    <row r="565" spans="1:5" s="61" customFormat="1" ht="15" customHeight="1" x14ac:dyDescent="0.25">
      <c r="A565" s="62"/>
      <c r="B565" s="65"/>
      <c r="C565" s="66"/>
      <c r="D565" s="65"/>
      <c r="E565" s="71"/>
    </row>
    <row r="566" spans="1:5" s="61" customFormat="1" ht="15" customHeight="1" x14ac:dyDescent="0.25">
      <c r="A566" s="62"/>
      <c r="B566" s="65"/>
      <c r="C566" s="66"/>
      <c r="D566" s="65"/>
      <c r="E566" s="62"/>
    </row>
    <row r="567" spans="1:5" s="61" customFormat="1" ht="15" customHeight="1" x14ac:dyDescent="0.25">
      <c r="A567" s="62"/>
      <c r="B567" s="65"/>
      <c r="C567" s="66"/>
      <c r="D567" s="65"/>
      <c r="E567" s="62"/>
    </row>
    <row r="568" spans="1:5" s="61" customFormat="1" ht="15" customHeight="1" x14ac:dyDescent="0.25">
      <c r="A568" s="62"/>
      <c r="B568" s="65"/>
      <c r="C568" s="66"/>
      <c r="D568" s="65"/>
      <c r="E568" s="62"/>
    </row>
    <row r="569" spans="1:5" s="61" customFormat="1" ht="15" customHeight="1" x14ac:dyDescent="0.25">
      <c r="A569" s="62"/>
      <c r="B569" s="65"/>
      <c r="C569" s="66"/>
      <c r="D569" s="65"/>
      <c r="E569" s="62"/>
    </row>
    <row r="570" spans="1:5" s="61" customFormat="1" ht="15" customHeight="1" x14ac:dyDescent="0.25">
      <c r="A570" s="62"/>
      <c r="B570" s="65"/>
      <c r="C570" s="66"/>
      <c r="D570" s="65"/>
      <c r="E570" s="62"/>
    </row>
    <row r="571" spans="1:5" s="61" customFormat="1" ht="15" customHeight="1" x14ac:dyDescent="0.25">
      <c r="A571" s="62"/>
      <c r="B571" s="65"/>
      <c r="C571" s="66"/>
      <c r="D571" s="65"/>
      <c r="E571" s="62"/>
    </row>
    <row r="572" spans="1:5" s="61" customFormat="1" ht="15" customHeight="1" x14ac:dyDescent="0.25">
      <c r="A572" s="62"/>
      <c r="B572" s="65"/>
      <c r="C572" s="66"/>
      <c r="D572" s="65"/>
      <c r="E572" s="62"/>
    </row>
    <row r="573" spans="1:5" s="61" customFormat="1" ht="15" customHeight="1" x14ac:dyDescent="0.25">
      <c r="A573" s="62"/>
      <c r="B573" s="65"/>
      <c r="C573" s="66"/>
      <c r="D573" s="65"/>
      <c r="E573" s="62"/>
    </row>
    <row r="574" spans="1:5" s="61" customFormat="1" ht="15" customHeight="1" x14ac:dyDescent="0.25">
      <c r="A574" s="62"/>
      <c r="B574" s="65"/>
      <c r="C574" s="66"/>
      <c r="D574" s="65"/>
      <c r="E574" s="71"/>
    </row>
    <row r="575" spans="1:5" s="61" customFormat="1" ht="15" customHeight="1" x14ac:dyDescent="0.25">
      <c r="A575" s="62"/>
      <c r="B575" s="65"/>
      <c r="C575" s="66"/>
      <c r="D575" s="65"/>
      <c r="E575" s="71"/>
    </row>
    <row r="576" spans="1:5" s="61" customFormat="1" ht="15" customHeight="1" x14ac:dyDescent="0.25">
      <c r="A576" s="62"/>
      <c r="B576" s="65"/>
      <c r="C576" s="66"/>
      <c r="D576" s="65"/>
      <c r="E576" s="71"/>
    </row>
    <row r="577" spans="1:5" s="61" customFormat="1" ht="15" customHeight="1" x14ac:dyDescent="0.25">
      <c r="A577" s="62"/>
      <c r="B577" s="65"/>
      <c r="C577" s="66"/>
      <c r="D577" s="65"/>
      <c r="E577" s="62"/>
    </row>
    <row r="578" spans="1:5" s="61" customFormat="1" ht="15" customHeight="1" x14ac:dyDescent="0.25">
      <c r="A578" s="62"/>
      <c r="B578" s="65"/>
      <c r="C578" s="66"/>
      <c r="D578" s="65"/>
      <c r="E578" s="62"/>
    </row>
    <row r="579" spans="1:5" s="61" customFormat="1" ht="15" customHeight="1" x14ac:dyDescent="0.25">
      <c r="A579" s="62"/>
      <c r="B579" s="65"/>
      <c r="C579" s="66"/>
      <c r="D579" s="65"/>
      <c r="E579" s="62"/>
    </row>
    <row r="580" spans="1:5" s="61" customFormat="1" ht="15" customHeight="1" x14ac:dyDescent="0.25">
      <c r="A580" s="62"/>
      <c r="B580" s="65"/>
      <c r="C580" s="66"/>
      <c r="D580" s="65"/>
      <c r="E580" s="62"/>
    </row>
    <row r="581" spans="1:5" s="61" customFormat="1" ht="15" customHeight="1" x14ac:dyDescent="0.25">
      <c r="A581" s="62"/>
      <c r="B581" s="67"/>
      <c r="C581" s="68"/>
      <c r="D581" s="67"/>
      <c r="E581" s="62"/>
    </row>
    <row r="582" spans="1:5" s="61" customFormat="1" ht="15" customHeight="1" x14ac:dyDescent="0.25">
      <c r="A582" s="62"/>
      <c r="B582" s="65"/>
      <c r="C582" s="66"/>
      <c r="D582" s="65"/>
      <c r="E582" s="62"/>
    </row>
    <row r="583" spans="1:5" s="61" customFormat="1" ht="15" customHeight="1" x14ac:dyDescent="0.25">
      <c r="A583" s="62"/>
      <c r="B583" s="65"/>
      <c r="C583" s="66"/>
      <c r="D583" s="65"/>
      <c r="E583" s="62"/>
    </row>
    <row r="584" spans="1:5" s="61" customFormat="1" ht="15" customHeight="1" x14ac:dyDescent="0.25">
      <c r="A584" s="62"/>
      <c r="B584" s="65"/>
      <c r="C584" s="66"/>
      <c r="D584" s="65"/>
      <c r="E584" s="62"/>
    </row>
    <row r="585" spans="1:5" s="61" customFormat="1" ht="15" customHeight="1" x14ac:dyDescent="0.25">
      <c r="A585" s="62"/>
      <c r="B585" s="65"/>
      <c r="C585" s="66"/>
      <c r="D585" s="65"/>
      <c r="E585" s="62"/>
    </row>
    <row r="586" spans="1:5" s="61" customFormat="1" ht="15" customHeight="1" x14ac:dyDescent="0.25">
      <c r="A586" s="62"/>
      <c r="B586" s="65"/>
      <c r="C586" s="66"/>
      <c r="D586" s="65"/>
      <c r="E586" s="62"/>
    </row>
    <row r="587" spans="1:5" s="61" customFormat="1" ht="15" customHeight="1" x14ac:dyDescent="0.25">
      <c r="A587" s="62"/>
      <c r="B587" s="65"/>
      <c r="C587" s="66"/>
      <c r="D587" s="65"/>
      <c r="E587" s="62"/>
    </row>
    <row r="588" spans="1:5" s="61" customFormat="1" ht="15" customHeight="1" x14ac:dyDescent="0.25">
      <c r="A588" s="62"/>
      <c r="B588" s="65"/>
      <c r="C588" s="66"/>
      <c r="D588" s="65"/>
      <c r="E588" s="71"/>
    </row>
    <row r="589" spans="1:5" s="61" customFormat="1" ht="15" customHeight="1" x14ac:dyDescent="0.25">
      <c r="A589" s="62"/>
      <c r="B589" s="65"/>
      <c r="C589" s="66"/>
      <c r="D589" s="65"/>
      <c r="E589" s="62"/>
    </row>
    <row r="590" spans="1:5" s="61" customFormat="1" ht="15" customHeight="1" x14ac:dyDescent="0.25">
      <c r="A590" s="62"/>
      <c r="B590" s="65"/>
      <c r="C590" s="66"/>
      <c r="D590" s="65"/>
      <c r="E590" s="62"/>
    </row>
    <row r="591" spans="1:5" s="61" customFormat="1" ht="15" customHeight="1" x14ac:dyDescent="0.25">
      <c r="A591" s="62"/>
      <c r="B591" s="65"/>
      <c r="C591" s="66"/>
      <c r="D591" s="65"/>
      <c r="E591" s="62"/>
    </row>
    <row r="592" spans="1:5" s="61" customFormat="1" ht="15" customHeight="1" x14ac:dyDescent="0.25">
      <c r="A592" s="62"/>
      <c r="B592" s="65"/>
      <c r="C592" s="66"/>
      <c r="D592" s="65"/>
      <c r="E592" s="62"/>
    </row>
    <row r="593" spans="1:5" s="61" customFormat="1" ht="15" customHeight="1" x14ac:dyDescent="0.25">
      <c r="A593" s="62"/>
      <c r="B593" s="65"/>
      <c r="C593" s="66"/>
      <c r="D593" s="65"/>
      <c r="E593" s="62"/>
    </row>
    <row r="594" spans="1:5" s="61" customFormat="1" ht="15" customHeight="1" x14ac:dyDescent="0.25">
      <c r="A594" s="62"/>
      <c r="B594" s="65"/>
      <c r="C594" s="66"/>
      <c r="D594" s="65"/>
      <c r="E594" s="71"/>
    </row>
    <row r="595" spans="1:5" s="61" customFormat="1" ht="15" customHeight="1" x14ac:dyDescent="0.25">
      <c r="A595" s="62"/>
      <c r="B595" s="65"/>
      <c r="C595" s="66"/>
      <c r="D595" s="65"/>
      <c r="E595" s="62"/>
    </row>
    <row r="596" spans="1:5" s="61" customFormat="1" ht="15" customHeight="1" x14ac:dyDescent="0.25">
      <c r="A596" s="62"/>
      <c r="B596" s="65"/>
      <c r="C596" s="66"/>
      <c r="D596" s="65"/>
      <c r="E596" s="62"/>
    </row>
    <row r="597" spans="1:5" s="61" customFormat="1" ht="15" customHeight="1" x14ac:dyDescent="0.25">
      <c r="A597" s="62"/>
      <c r="B597" s="65"/>
      <c r="C597" s="66"/>
      <c r="D597" s="65"/>
      <c r="E597" s="62"/>
    </row>
    <row r="598" spans="1:5" s="61" customFormat="1" ht="15" customHeight="1" x14ac:dyDescent="0.25">
      <c r="A598" s="62"/>
      <c r="B598" s="65"/>
      <c r="C598" s="66"/>
      <c r="D598" s="65"/>
      <c r="E598" s="62"/>
    </row>
    <row r="599" spans="1:5" s="61" customFormat="1" ht="15" customHeight="1" x14ac:dyDescent="0.25">
      <c r="A599" s="62"/>
      <c r="B599" s="65"/>
      <c r="C599" s="66"/>
      <c r="D599" s="65"/>
      <c r="E599" s="71"/>
    </row>
    <row r="600" spans="1:5" s="61" customFormat="1" ht="15" customHeight="1" x14ac:dyDescent="0.25">
      <c r="A600" s="62"/>
      <c r="B600" s="65"/>
      <c r="C600" s="66"/>
      <c r="D600" s="65"/>
      <c r="E600" s="62"/>
    </row>
    <row r="601" spans="1:5" s="61" customFormat="1" ht="15" customHeight="1" x14ac:dyDescent="0.25">
      <c r="A601" s="62"/>
      <c r="B601" s="65"/>
      <c r="C601" s="66"/>
      <c r="D601" s="65"/>
      <c r="E601" s="71"/>
    </row>
    <row r="602" spans="1:5" s="61" customFormat="1" ht="15" customHeight="1" x14ac:dyDescent="0.25">
      <c r="A602" s="62"/>
      <c r="B602" s="65"/>
      <c r="C602" s="66"/>
      <c r="D602" s="65"/>
      <c r="E602" s="62"/>
    </row>
    <row r="603" spans="1:5" s="61" customFormat="1" ht="15" customHeight="1" x14ac:dyDescent="0.25">
      <c r="A603" s="62"/>
      <c r="B603" s="65"/>
      <c r="C603" s="66"/>
      <c r="D603" s="65"/>
      <c r="E603" s="62"/>
    </row>
    <row r="604" spans="1:5" s="61" customFormat="1" ht="15" customHeight="1" x14ac:dyDescent="0.25">
      <c r="A604" s="62"/>
      <c r="B604" s="65"/>
      <c r="C604" s="66"/>
      <c r="D604" s="65"/>
      <c r="E604" s="62"/>
    </row>
    <row r="605" spans="1:5" s="61" customFormat="1" ht="15" customHeight="1" x14ac:dyDescent="0.25">
      <c r="A605" s="62"/>
      <c r="B605" s="65"/>
      <c r="C605" s="66"/>
      <c r="D605" s="65"/>
      <c r="E605" s="62"/>
    </row>
    <row r="606" spans="1:5" s="61" customFormat="1" ht="15" customHeight="1" x14ac:dyDescent="0.25">
      <c r="A606" s="62"/>
      <c r="B606" s="65"/>
      <c r="C606" s="66"/>
      <c r="D606" s="65"/>
      <c r="E606" s="62"/>
    </row>
    <row r="607" spans="1:5" s="61" customFormat="1" ht="15" customHeight="1" x14ac:dyDescent="0.25">
      <c r="A607" s="62"/>
      <c r="B607" s="65"/>
      <c r="C607" s="66"/>
      <c r="D607" s="65"/>
      <c r="E607" s="62"/>
    </row>
    <row r="608" spans="1:5" s="61" customFormat="1" ht="15" customHeight="1" x14ac:dyDescent="0.25">
      <c r="A608" s="62"/>
      <c r="B608" s="65"/>
      <c r="C608" s="66"/>
      <c r="D608" s="65"/>
      <c r="E608" s="62"/>
    </row>
    <row r="609" spans="1:5" s="61" customFormat="1" ht="15" customHeight="1" x14ac:dyDescent="0.25">
      <c r="A609" s="62"/>
      <c r="B609" s="65"/>
      <c r="C609" s="66"/>
      <c r="D609" s="65"/>
      <c r="E609" s="62"/>
    </row>
    <row r="610" spans="1:5" s="61" customFormat="1" ht="15" customHeight="1" x14ac:dyDescent="0.25">
      <c r="A610" s="62"/>
      <c r="B610" s="65"/>
      <c r="C610" s="66"/>
      <c r="D610" s="65"/>
      <c r="E610" s="62"/>
    </row>
    <row r="611" spans="1:5" s="61" customFormat="1" ht="15" customHeight="1" x14ac:dyDescent="0.25">
      <c r="A611" s="62"/>
      <c r="B611" s="65"/>
      <c r="C611" s="66"/>
      <c r="D611" s="65"/>
      <c r="E611" s="62"/>
    </row>
    <row r="612" spans="1:5" s="61" customFormat="1" ht="15" customHeight="1" x14ac:dyDescent="0.25">
      <c r="A612" s="62"/>
      <c r="B612" s="65"/>
      <c r="C612" s="66"/>
      <c r="D612" s="65"/>
      <c r="E612" s="62"/>
    </row>
    <row r="613" spans="1:5" s="61" customFormat="1" ht="15" customHeight="1" x14ac:dyDescent="0.25">
      <c r="A613" s="62"/>
      <c r="B613" s="65"/>
      <c r="C613" s="66"/>
      <c r="D613" s="65"/>
      <c r="E613" s="62"/>
    </row>
    <row r="614" spans="1:5" s="61" customFormat="1" ht="15" customHeight="1" x14ac:dyDescent="0.25">
      <c r="A614" s="62"/>
      <c r="B614" s="65"/>
      <c r="C614" s="66"/>
      <c r="D614" s="65"/>
      <c r="E614" s="62"/>
    </row>
    <row r="615" spans="1:5" s="61" customFormat="1" ht="15" customHeight="1" x14ac:dyDescent="0.25">
      <c r="A615" s="62"/>
      <c r="B615" s="65"/>
      <c r="C615" s="66"/>
      <c r="D615" s="65"/>
      <c r="E615" s="62"/>
    </row>
    <row r="616" spans="1:5" s="61" customFormat="1" ht="15" customHeight="1" x14ac:dyDescent="0.25">
      <c r="A616" s="62"/>
      <c r="B616" s="65"/>
      <c r="C616" s="66"/>
      <c r="D616" s="65"/>
      <c r="E616" s="62"/>
    </row>
    <row r="617" spans="1:5" s="61" customFormat="1" ht="15" customHeight="1" x14ac:dyDescent="0.25">
      <c r="A617" s="62"/>
      <c r="B617" s="65"/>
      <c r="C617" s="66"/>
      <c r="D617" s="65"/>
      <c r="E617" s="62"/>
    </row>
    <row r="618" spans="1:5" s="61" customFormat="1" ht="15" customHeight="1" x14ac:dyDescent="0.25">
      <c r="A618" s="62"/>
      <c r="B618" s="65"/>
      <c r="C618" s="66"/>
      <c r="D618" s="65"/>
      <c r="E618" s="62"/>
    </row>
    <row r="619" spans="1:5" s="61" customFormat="1" ht="15" customHeight="1" x14ac:dyDescent="0.25">
      <c r="A619" s="62"/>
      <c r="B619" s="65"/>
      <c r="C619" s="66"/>
      <c r="D619" s="65"/>
      <c r="E619" s="71"/>
    </row>
    <row r="620" spans="1:5" s="61" customFormat="1" ht="15" customHeight="1" x14ac:dyDescent="0.25">
      <c r="A620" s="62"/>
      <c r="B620" s="65"/>
      <c r="C620" s="66"/>
      <c r="D620" s="65"/>
      <c r="E620" s="71"/>
    </row>
    <row r="621" spans="1:5" s="61" customFormat="1" ht="15" customHeight="1" x14ac:dyDescent="0.25">
      <c r="A621" s="62"/>
      <c r="B621" s="65"/>
      <c r="C621" s="66"/>
      <c r="D621" s="65"/>
      <c r="E621" s="62"/>
    </row>
    <row r="622" spans="1:5" s="61" customFormat="1" ht="15" customHeight="1" x14ac:dyDescent="0.25">
      <c r="A622" s="62"/>
      <c r="B622" s="65"/>
      <c r="C622" s="66"/>
      <c r="D622" s="65"/>
      <c r="E622" s="62"/>
    </row>
    <row r="623" spans="1:5" s="61" customFormat="1" ht="15" customHeight="1" x14ac:dyDescent="0.25">
      <c r="A623" s="62"/>
      <c r="B623" s="65"/>
      <c r="C623" s="66"/>
      <c r="D623" s="65"/>
      <c r="E623" s="62"/>
    </row>
    <row r="624" spans="1:5" s="61" customFormat="1" ht="15" customHeight="1" x14ac:dyDescent="0.25">
      <c r="A624" s="62"/>
      <c r="B624" s="65"/>
      <c r="C624" s="66"/>
      <c r="D624" s="65"/>
      <c r="E624" s="62"/>
    </row>
    <row r="625" spans="1:5" s="61" customFormat="1" ht="15" customHeight="1" x14ac:dyDescent="0.25">
      <c r="A625" s="62"/>
      <c r="B625" s="65"/>
      <c r="C625" s="66"/>
      <c r="D625" s="65"/>
      <c r="E625" s="62"/>
    </row>
    <row r="626" spans="1:5" s="61" customFormat="1" ht="15" customHeight="1" x14ac:dyDescent="0.25">
      <c r="A626" s="62"/>
      <c r="B626" s="65"/>
      <c r="C626" s="66"/>
      <c r="D626" s="65"/>
      <c r="E626" s="62"/>
    </row>
    <row r="627" spans="1:5" s="61" customFormat="1" ht="15" customHeight="1" x14ac:dyDescent="0.25">
      <c r="A627" s="62"/>
      <c r="B627" s="65"/>
      <c r="C627" s="66"/>
      <c r="D627" s="65"/>
      <c r="E627" s="62"/>
    </row>
    <row r="628" spans="1:5" s="61" customFormat="1" ht="15" customHeight="1" x14ac:dyDescent="0.25">
      <c r="A628" s="62"/>
      <c r="B628" s="65"/>
      <c r="C628" s="66"/>
      <c r="D628" s="65"/>
      <c r="E628" s="62"/>
    </row>
    <row r="629" spans="1:5" s="61" customFormat="1" ht="15" customHeight="1" x14ac:dyDescent="0.25">
      <c r="A629" s="62"/>
      <c r="B629" s="65"/>
      <c r="C629" s="66"/>
      <c r="D629" s="65"/>
      <c r="E629" s="62"/>
    </row>
    <row r="630" spans="1:5" s="61" customFormat="1" ht="15" customHeight="1" x14ac:dyDescent="0.25">
      <c r="A630" s="62"/>
      <c r="B630" s="65"/>
      <c r="C630" s="66"/>
      <c r="D630" s="65"/>
      <c r="E630" s="62"/>
    </row>
    <row r="631" spans="1:5" s="61" customFormat="1" ht="15" customHeight="1" x14ac:dyDescent="0.25">
      <c r="A631" s="62"/>
      <c r="B631" s="65"/>
      <c r="C631" s="66"/>
      <c r="D631" s="65"/>
      <c r="E631" s="62"/>
    </row>
    <row r="632" spans="1:5" s="61" customFormat="1" ht="15" customHeight="1" x14ac:dyDescent="0.25">
      <c r="A632" s="62"/>
      <c r="B632" s="65"/>
      <c r="C632" s="66"/>
      <c r="D632" s="65"/>
      <c r="E632" s="62"/>
    </row>
    <row r="633" spans="1:5" s="61" customFormat="1" ht="15" customHeight="1" x14ac:dyDescent="0.25">
      <c r="A633" s="62"/>
      <c r="B633" s="65"/>
      <c r="C633" s="66"/>
      <c r="D633" s="65"/>
      <c r="E633" s="71"/>
    </row>
    <row r="634" spans="1:5" s="61" customFormat="1" ht="15" customHeight="1" x14ac:dyDescent="0.25">
      <c r="A634" s="62"/>
      <c r="B634" s="65"/>
      <c r="C634" s="66"/>
      <c r="D634" s="65"/>
      <c r="E634" s="62"/>
    </row>
    <row r="635" spans="1:5" s="61" customFormat="1" ht="15" customHeight="1" x14ac:dyDescent="0.25">
      <c r="A635" s="62"/>
      <c r="B635" s="65"/>
      <c r="C635" s="66"/>
      <c r="D635" s="65"/>
      <c r="E635" s="62"/>
    </row>
    <row r="636" spans="1:5" s="61" customFormat="1" ht="15" customHeight="1" x14ac:dyDescent="0.25">
      <c r="A636" s="62"/>
      <c r="B636" s="65"/>
      <c r="C636" s="66"/>
      <c r="D636" s="65"/>
      <c r="E636" s="62"/>
    </row>
    <row r="637" spans="1:5" s="61" customFormat="1" ht="15" customHeight="1" x14ac:dyDescent="0.25">
      <c r="A637" s="62"/>
      <c r="B637" s="65"/>
      <c r="C637" s="66"/>
      <c r="D637" s="65"/>
      <c r="E637" s="62"/>
    </row>
    <row r="638" spans="1:5" s="61" customFormat="1" ht="15" customHeight="1" x14ac:dyDescent="0.25">
      <c r="A638" s="62"/>
      <c r="B638" s="65"/>
      <c r="C638" s="66"/>
      <c r="D638" s="65"/>
      <c r="E638" s="62"/>
    </row>
    <row r="639" spans="1:5" s="61" customFormat="1" ht="15" customHeight="1" x14ac:dyDescent="0.25">
      <c r="A639" s="62"/>
      <c r="B639" s="65"/>
      <c r="C639" s="66"/>
      <c r="D639" s="65"/>
      <c r="E639" s="62"/>
    </row>
    <row r="640" spans="1:5" s="61" customFormat="1" ht="15" customHeight="1" x14ac:dyDescent="0.25">
      <c r="A640" s="62"/>
      <c r="B640" s="65"/>
      <c r="C640" s="66"/>
      <c r="D640" s="65"/>
      <c r="E640" s="62"/>
    </row>
    <row r="641" spans="1:5" s="61" customFormat="1" ht="15" customHeight="1" x14ac:dyDescent="0.25">
      <c r="A641" s="62"/>
      <c r="B641" s="65"/>
      <c r="C641" s="66"/>
      <c r="D641" s="65"/>
      <c r="E641" s="62"/>
    </row>
    <row r="642" spans="1:5" s="61" customFormat="1" ht="15" customHeight="1" x14ac:dyDescent="0.25">
      <c r="A642" s="62"/>
      <c r="B642" s="65"/>
      <c r="C642" s="66"/>
      <c r="D642" s="65"/>
      <c r="E642" s="71"/>
    </row>
    <row r="643" spans="1:5" s="61" customFormat="1" ht="15" customHeight="1" x14ac:dyDescent="0.25">
      <c r="A643" s="62"/>
      <c r="B643" s="65"/>
      <c r="C643" s="66"/>
      <c r="D643" s="65"/>
      <c r="E643" s="71"/>
    </row>
    <row r="644" spans="1:5" s="61" customFormat="1" ht="15" customHeight="1" x14ac:dyDescent="0.25">
      <c r="A644" s="62"/>
      <c r="B644" s="65"/>
      <c r="C644" s="66"/>
      <c r="D644" s="65"/>
      <c r="E644" s="71"/>
    </row>
    <row r="645" spans="1:5" s="61" customFormat="1" ht="15" customHeight="1" x14ac:dyDescent="0.25">
      <c r="A645" s="62"/>
      <c r="B645" s="65"/>
      <c r="C645" s="66"/>
      <c r="D645" s="65"/>
      <c r="E645" s="62"/>
    </row>
    <row r="646" spans="1:5" s="61" customFormat="1" ht="15" customHeight="1" x14ac:dyDescent="0.25">
      <c r="A646" s="62"/>
      <c r="B646" s="65"/>
      <c r="C646" s="66"/>
      <c r="D646" s="65"/>
      <c r="E646" s="62"/>
    </row>
    <row r="647" spans="1:5" s="61" customFormat="1" ht="15" customHeight="1" x14ac:dyDescent="0.25">
      <c r="A647" s="62"/>
      <c r="B647" s="65"/>
      <c r="C647" s="66"/>
      <c r="D647" s="65"/>
      <c r="E647" s="62"/>
    </row>
    <row r="648" spans="1:5" s="61" customFormat="1" ht="15" customHeight="1" x14ac:dyDescent="0.25">
      <c r="A648" s="62"/>
      <c r="B648" s="65"/>
      <c r="C648" s="66"/>
      <c r="D648" s="65"/>
      <c r="E648" s="62"/>
    </row>
    <row r="649" spans="1:5" s="61" customFormat="1" ht="15" customHeight="1" x14ac:dyDescent="0.25">
      <c r="A649" s="62"/>
      <c r="B649" s="65"/>
      <c r="C649" s="66"/>
      <c r="D649" s="65"/>
      <c r="E649" s="62"/>
    </row>
    <row r="650" spans="1:5" s="61" customFormat="1" ht="15" customHeight="1" x14ac:dyDescent="0.25">
      <c r="A650" s="62"/>
      <c r="B650" s="65"/>
      <c r="C650" s="66"/>
      <c r="D650" s="65"/>
      <c r="E650" s="62"/>
    </row>
    <row r="651" spans="1:5" s="61" customFormat="1" ht="15" customHeight="1" x14ac:dyDescent="0.25">
      <c r="A651" s="62"/>
      <c r="B651" s="65"/>
      <c r="C651" s="66"/>
      <c r="D651" s="65"/>
      <c r="E651" s="62"/>
    </row>
    <row r="652" spans="1:5" s="61" customFormat="1" ht="15" customHeight="1" x14ac:dyDescent="0.25">
      <c r="A652" s="62"/>
      <c r="B652" s="65"/>
      <c r="C652" s="66"/>
      <c r="D652" s="65"/>
      <c r="E652" s="62"/>
    </row>
    <row r="653" spans="1:5" s="61" customFormat="1" ht="15" customHeight="1" x14ac:dyDescent="0.25">
      <c r="A653" s="62"/>
      <c r="B653" s="65"/>
      <c r="C653" s="66"/>
      <c r="D653" s="65"/>
      <c r="E653" s="71"/>
    </row>
    <row r="654" spans="1:5" s="61" customFormat="1" ht="15" customHeight="1" x14ac:dyDescent="0.25">
      <c r="A654" s="62"/>
      <c r="B654" s="65"/>
      <c r="C654" s="66"/>
      <c r="D654" s="65"/>
      <c r="E654" s="62"/>
    </row>
    <row r="655" spans="1:5" s="61" customFormat="1" ht="15" customHeight="1" x14ac:dyDescent="0.25">
      <c r="A655" s="62"/>
      <c r="B655" s="65"/>
      <c r="C655" s="66"/>
      <c r="D655" s="65"/>
      <c r="E655" s="71"/>
    </row>
    <row r="656" spans="1:5" s="61" customFormat="1" ht="15" customHeight="1" x14ac:dyDescent="0.25">
      <c r="A656" s="62"/>
      <c r="B656" s="67"/>
      <c r="C656" s="68"/>
      <c r="D656" s="67"/>
      <c r="E656" s="62"/>
    </row>
    <row r="657" spans="1:5" s="61" customFormat="1" ht="15" customHeight="1" x14ac:dyDescent="0.25">
      <c r="A657" s="62"/>
      <c r="B657" s="65"/>
      <c r="C657" s="66"/>
      <c r="D657" s="65"/>
      <c r="E657" s="71"/>
    </row>
    <row r="658" spans="1:5" s="61" customFormat="1" ht="15" customHeight="1" x14ac:dyDescent="0.25">
      <c r="A658" s="62"/>
      <c r="B658" s="72"/>
      <c r="C658" s="73"/>
      <c r="D658" s="72"/>
      <c r="E658" s="74"/>
    </row>
    <row r="659" spans="1:5" s="61" customFormat="1" ht="15" customHeight="1" x14ac:dyDescent="0.25">
      <c r="A659" s="62"/>
      <c r="B659" s="65"/>
      <c r="C659" s="66"/>
      <c r="D659" s="65"/>
      <c r="E659" s="62"/>
    </row>
    <row r="660" spans="1:5" s="61" customFormat="1" ht="15" customHeight="1" x14ac:dyDescent="0.25">
      <c r="A660" s="62"/>
      <c r="B660" s="65"/>
      <c r="C660" s="66"/>
      <c r="D660" s="65"/>
      <c r="E660" s="62"/>
    </row>
    <row r="661" spans="1:5" s="61" customFormat="1" ht="15" customHeight="1" x14ac:dyDescent="0.25">
      <c r="A661" s="62"/>
      <c r="B661" s="65"/>
      <c r="C661" s="66"/>
      <c r="D661" s="65"/>
      <c r="E661" s="62"/>
    </row>
    <row r="662" spans="1:5" s="61" customFormat="1" ht="15" customHeight="1" x14ac:dyDescent="0.25">
      <c r="A662" s="62"/>
      <c r="B662" s="65"/>
      <c r="C662" s="66"/>
      <c r="D662" s="65"/>
      <c r="E662" s="62"/>
    </row>
    <row r="663" spans="1:5" s="61" customFormat="1" ht="15" customHeight="1" x14ac:dyDescent="0.25">
      <c r="A663" s="62"/>
      <c r="B663" s="65"/>
      <c r="C663" s="66"/>
      <c r="D663" s="65"/>
      <c r="E663" s="71"/>
    </row>
    <row r="664" spans="1:5" s="61" customFormat="1" ht="15" customHeight="1" x14ac:dyDescent="0.25">
      <c r="A664" s="62"/>
      <c r="B664" s="65"/>
      <c r="C664" s="66"/>
      <c r="D664" s="65"/>
      <c r="E664" s="62"/>
    </row>
    <row r="665" spans="1:5" s="61" customFormat="1" ht="15" customHeight="1" x14ac:dyDescent="0.25">
      <c r="A665" s="62"/>
      <c r="B665" s="65"/>
      <c r="C665" s="66"/>
      <c r="D665" s="65"/>
      <c r="E665" s="62"/>
    </row>
    <row r="666" spans="1:5" s="61" customFormat="1" ht="15" customHeight="1" x14ac:dyDescent="0.25">
      <c r="A666" s="62"/>
      <c r="B666" s="65"/>
      <c r="C666" s="66"/>
      <c r="D666" s="65"/>
      <c r="E666" s="62"/>
    </row>
    <row r="667" spans="1:5" s="61" customFormat="1" ht="15" customHeight="1" x14ac:dyDescent="0.25">
      <c r="A667" s="62"/>
      <c r="B667" s="65"/>
      <c r="C667" s="66"/>
      <c r="D667" s="65"/>
      <c r="E667" s="62"/>
    </row>
    <row r="668" spans="1:5" s="61" customFormat="1" ht="15" customHeight="1" x14ac:dyDescent="0.25">
      <c r="A668" s="62"/>
      <c r="B668" s="65"/>
      <c r="C668" s="66"/>
      <c r="D668" s="65"/>
      <c r="E668" s="62"/>
    </row>
    <row r="669" spans="1:5" s="61" customFormat="1" ht="15" customHeight="1" x14ac:dyDescent="0.25">
      <c r="A669" s="62"/>
      <c r="B669" s="65"/>
      <c r="C669" s="66"/>
      <c r="D669" s="65"/>
      <c r="E669" s="62"/>
    </row>
    <row r="670" spans="1:5" s="61" customFormat="1" ht="15" customHeight="1" x14ac:dyDescent="0.25">
      <c r="A670" s="62"/>
      <c r="B670" s="65"/>
      <c r="C670" s="66"/>
      <c r="D670" s="65"/>
      <c r="E670" s="71"/>
    </row>
    <row r="671" spans="1:5" s="61" customFormat="1" ht="15" customHeight="1" x14ac:dyDescent="0.25">
      <c r="A671" s="62"/>
      <c r="B671" s="65"/>
      <c r="C671" s="66"/>
      <c r="D671" s="65"/>
      <c r="E671" s="62"/>
    </row>
    <row r="672" spans="1:5" s="61" customFormat="1" ht="15" customHeight="1" x14ac:dyDescent="0.25">
      <c r="A672" s="62"/>
      <c r="B672" s="65"/>
      <c r="C672" s="66"/>
      <c r="D672" s="65"/>
      <c r="E672" s="62"/>
    </row>
    <row r="673" spans="1:5" s="61" customFormat="1" ht="15" customHeight="1" x14ac:dyDescent="0.25">
      <c r="A673" s="62"/>
      <c r="B673" s="65"/>
      <c r="C673" s="66"/>
      <c r="D673" s="65"/>
      <c r="E673" s="62"/>
    </row>
    <row r="674" spans="1:5" s="61" customFormat="1" ht="15" customHeight="1" x14ac:dyDescent="0.25">
      <c r="A674" s="62"/>
      <c r="B674" s="65"/>
      <c r="C674" s="66"/>
      <c r="D674" s="65"/>
      <c r="E674" s="62"/>
    </row>
    <row r="675" spans="1:5" s="61" customFormat="1" ht="15" customHeight="1" x14ac:dyDescent="0.25">
      <c r="A675" s="62"/>
      <c r="B675" s="65"/>
      <c r="C675" s="66"/>
      <c r="D675" s="65"/>
      <c r="E675" s="62"/>
    </row>
    <row r="676" spans="1:5" s="61" customFormat="1" ht="15" customHeight="1" x14ac:dyDescent="0.25">
      <c r="A676" s="62"/>
      <c r="B676" s="65"/>
      <c r="C676" s="66"/>
      <c r="D676" s="65"/>
      <c r="E676" s="62"/>
    </row>
    <row r="677" spans="1:5" s="61" customFormat="1" ht="15" customHeight="1" x14ac:dyDescent="0.25">
      <c r="A677" s="62"/>
      <c r="B677" s="65"/>
      <c r="C677" s="66"/>
      <c r="D677" s="65"/>
      <c r="E677" s="62"/>
    </row>
    <row r="678" spans="1:5" s="61" customFormat="1" ht="15" customHeight="1" x14ac:dyDescent="0.25">
      <c r="A678" s="62"/>
      <c r="B678" s="65"/>
      <c r="C678" s="66"/>
      <c r="D678" s="65"/>
      <c r="E678" s="62"/>
    </row>
    <row r="679" spans="1:5" s="61" customFormat="1" ht="15" customHeight="1" x14ac:dyDescent="0.25">
      <c r="A679" s="62"/>
      <c r="B679" s="65"/>
      <c r="C679" s="66"/>
      <c r="D679" s="65"/>
      <c r="E679" s="62"/>
    </row>
    <row r="680" spans="1:5" s="61" customFormat="1" ht="15" customHeight="1" x14ac:dyDescent="0.25">
      <c r="A680" s="62"/>
      <c r="B680" s="65"/>
      <c r="C680" s="66"/>
      <c r="D680" s="65"/>
      <c r="E680" s="71"/>
    </row>
    <row r="681" spans="1:5" s="61" customFormat="1" ht="15" customHeight="1" x14ac:dyDescent="0.25">
      <c r="A681" s="62"/>
      <c r="B681" s="65"/>
      <c r="C681" s="66"/>
      <c r="D681" s="65"/>
      <c r="E681" s="62"/>
    </row>
    <row r="682" spans="1:5" s="61" customFormat="1" ht="15" customHeight="1" x14ac:dyDescent="0.25">
      <c r="A682" s="62"/>
      <c r="B682" s="67"/>
      <c r="C682" s="68"/>
      <c r="D682" s="67"/>
      <c r="E682" s="62"/>
    </row>
    <row r="683" spans="1:5" s="61" customFormat="1" ht="15" customHeight="1" x14ac:dyDescent="0.25">
      <c r="A683" s="62"/>
      <c r="B683" s="65"/>
      <c r="C683" s="66"/>
      <c r="D683" s="65"/>
      <c r="E683" s="71"/>
    </row>
    <row r="684" spans="1:5" s="61" customFormat="1" ht="15" customHeight="1" x14ac:dyDescent="0.25">
      <c r="A684" s="62"/>
      <c r="B684" s="65"/>
      <c r="C684" s="66"/>
      <c r="D684" s="65"/>
      <c r="E684" s="71"/>
    </row>
    <row r="685" spans="1:5" s="61" customFormat="1" ht="15" customHeight="1" x14ac:dyDescent="0.25">
      <c r="A685" s="62"/>
      <c r="B685" s="65"/>
      <c r="C685" s="66"/>
      <c r="D685" s="65"/>
      <c r="E685" s="62"/>
    </row>
    <row r="686" spans="1:5" s="61" customFormat="1" ht="15" customHeight="1" x14ac:dyDescent="0.25">
      <c r="A686" s="62"/>
      <c r="B686" s="65"/>
      <c r="C686" s="66"/>
      <c r="D686" s="65"/>
      <c r="E686" s="62"/>
    </row>
    <row r="687" spans="1:5" s="61" customFormat="1" ht="15" customHeight="1" x14ac:dyDescent="0.25">
      <c r="A687" s="62"/>
      <c r="B687" s="65"/>
      <c r="C687" s="66"/>
      <c r="D687" s="65"/>
      <c r="E687" s="62"/>
    </row>
    <row r="688" spans="1:5" s="61" customFormat="1" ht="15" customHeight="1" x14ac:dyDescent="0.25">
      <c r="A688" s="62"/>
      <c r="B688" s="65"/>
      <c r="C688" s="66"/>
      <c r="D688" s="65"/>
      <c r="E688" s="62"/>
    </row>
    <row r="689" spans="1:5" s="61" customFormat="1" ht="15" customHeight="1" x14ac:dyDescent="0.25">
      <c r="A689" s="62"/>
      <c r="B689" s="65"/>
      <c r="C689" s="66"/>
      <c r="D689" s="65"/>
      <c r="E689" s="62"/>
    </row>
    <row r="690" spans="1:5" s="61" customFormat="1" ht="15" customHeight="1" x14ac:dyDescent="0.25">
      <c r="A690" s="62"/>
      <c r="B690" s="65"/>
      <c r="C690" s="66"/>
      <c r="D690" s="65"/>
      <c r="E690" s="62"/>
    </row>
    <row r="691" spans="1:5" s="61" customFormat="1" ht="15" customHeight="1" x14ac:dyDescent="0.25">
      <c r="A691" s="62"/>
      <c r="B691" s="65"/>
      <c r="C691" s="66"/>
      <c r="D691" s="65"/>
      <c r="E691" s="71"/>
    </row>
    <row r="692" spans="1:5" s="61" customFormat="1" ht="15" customHeight="1" x14ac:dyDescent="0.25">
      <c r="A692" s="62"/>
      <c r="B692" s="65"/>
      <c r="C692" s="66"/>
      <c r="D692" s="65"/>
      <c r="E692" s="62"/>
    </row>
    <row r="693" spans="1:5" s="61" customFormat="1" ht="15" customHeight="1" x14ac:dyDescent="0.25">
      <c r="A693" s="62"/>
      <c r="B693" s="65"/>
      <c r="C693" s="66"/>
      <c r="D693" s="65"/>
      <c r="E693" s="62"/>
    </row>
    <row r="694" spans="1:5" s="61" customFormat="1" ht="15" customHeight="1" x14ac:dyDescent="0.25">
      <c r="A694" s="62"/>
      <c r="B694" s="65"/>
      <c r="C694" s="66"/>
      <c r="D694" s="65"/>
      <c r="E694" s="62"/>
    </row>
    <row r="695" spans="1:5" s="61" customFormat="1" ht="15" customHeight="1" x14ac:dyDescent="0.25">
      <c r="A695" s="62"/>
      <c r="B695" s="65"/>
      <c r="C695" s="66"/>
      <c r="D695" s="65"/>
      <c r="E695" s="62"/>
    </row>
    <row r="696" spans="1:5" s="61" customFormat="1" ht="15" customHeight="1" x14ac:dyDescent="0.25">
      <c r="A696" s="62"/>
      <c r="B696" s="65"/>
      <c r="C696" s="66"/>
      <c r="D696" s="65"/>
      <c r="E696" s="71"/>
    </row>
    <row r="697" spans="1:5" s="61" customFormat="1" ht="15" customHeight="1" x14ac:dyDescent="0.25">
      <c r="A697" s="62"/>
      <c r="B697" s="65"/>
      <c r="C697" s="66"/>
      <c r="D697" s="65"/>
      <c r="E697" s="62"/>
    </row>
    <row r="698" spans="1:5" s="61" customFormat="1" ht="15" customHeight="1" x14ac:dyDescent="0.25">
      <c r="A698" s="62"/>
      <c r="B698" s="67"/>
      <c r="C698" s="68"/>
      <c r="D698" s="67"/>
      <c r="E698" s="62"/>
    </row>
    <row r="699" spans="1:5" s="61" customFormat="1" ht="15" customHeight="1" x14ac:dyDescent="0.25">
      <c r="A699" s="62"/>
      <c r="B699" s="65"/>
      <c r="C699" s="66"/>
      <c r="D699" s="65"/>
      <c r="E699" s="62"/>
    </row>
    <row r="700" spans="1:5" s="61" customFormat="1" ht="15" customHeight="1" x14ac:dyDescent="0.25">
      <c r="A700" s="62"/>
      <c r="B700" s="65"/>
      <c r="C700" s="66"/>
      <c r="D700" s="65"/>
      <c r="E700" s="71"/>
    </row>
    <row r="701" spans="1:5" s="61" customFormat="1" ht="15" customHeight="1" x14ac:dyDescent="0.25">
      <c r="A701" s="62"/>
      <c r="B701" s="65"/>
      <c r="C701" s="66"/>
      <c r="D701" s="65"/>
      <c r="E701" s="71"/>
    </row>
    <row r="702" spans="1:5" s="61" customFormat="1" ht="15" customHeight="1" x14ac:dyDescent="0.25">
      <c r="A702" s="62"/>
      <c r="B702" s="65"/>
      <c r="C702" s="66"/>
      <c r="D702" s="65"/>
      <c r="E702" s="62"/>
    </row>
    <row r="703" spans="1:5" s="61" customFormat="1" ht="15" customHeight="1" x14ac:dyDescent="0.25">
      <c r="A703" s="62"/>
      <c r="B703" s="65"/>
      <c r="C703" s="66"/>
      <c r="D703" s="65"/>
      <c r="E703" s="62"/>
    </row>
    <row r="704" spans="1:5" s="61" customFormat="1" ht="15" customHeight="1" x14ac:dyDescent="0.25">
      <c r="A704" s="62"/>
      <c r="B704" s="65"/>
      <c r="C704" s="66"/>
      <c r="D704" s="65"/>
      <c r="E704" s="62"/>
    </row>
    <row r="705" spans="1:5" s="61" customFormat="1" ht="15" customHeight="1" x14ac:dyDescent="0.25">
      <c r="A705" s="62"/>
      <c r="B705" s="65"/>
      <c r="C705" s="66"/>
      <c r="D705" s="65"/>
      <c r="E705" s="62"/>
    </row>
    <row r="706" spans="1:5" s="61" customFormat="1" ht="15" customHeight="1" x14ac:dyDescent="0.25">
      <c r="A706" s="62"/>
      <c r="B706" s="65"/>
      <c r="C706" s="66"/>
      <c r="D706" s="65"/>
      <c r="E706" s="62"/>
    </row>
    <row r="707" spans="1:5" s="61" customFormat="1" ht="15" customHeight="1" x14ac:dyDescent="0.25">
      <c r="A707" s="62"/>
      <c r="B707" s="65"/>
      <c r="C707" s="66"/>
      <c r="D707" s="65"/>
      <c r="E707" s="62"/>
    </row>
    <row r="708" spans="1:5" s="61" customFormat="1" ht="15" customHeight="1" x14ac:dyDescent="0.25">
      <c r="A708" s="62"/>
      <c r="B708" s="65"/>
      <c r="C708" s="66"/>
      <c r="D708" s="65"/>
      <c r="E708" s="62"/>
    </row>
    <row r="709" spans="1:5" s="61" customFormat="1" ht="15" customHeight="1" x14ac:dyDescent="0.25">
      <c r="A709" s="62"/>
      <c r="B709" s="65"/>
      <c r="C709" s="66"/>
      <c r="D709" s="65"/>
      <c r="E709" s="62"/>
    </row>
    <row r="710" spans="1:5" s="61" customFormat="1" ht="15" customHeight="1" x14ac:dyDescent="0.25">
      <c r="A710" s="62"/>
      <c r="B710" s="65"/>
      <c r="C710" s="66"/>
      <c r="D710" s="65"/>
      <c r="E710" s="62"/>
    </row>
    <row r="711" spans="1:5" s="61" customFormat="1" ht="15" customHeight="1" x14ac:dyDescent="0.25">
      <c r="A711" s="62"/>
      <c r="B711" s="65"/>
      <c r="C711" s="66"/>
      <c r="D711" s="65"/>
      <c r="E711" s="62"/>
    </row>
    <row r="712" spans="1:5" s="61" customFormat="1" ht="15" customHeight="1" x14ac:dyDescent="0.25">
      <c r="A712" s="62"/>
      <c r="B712" s="65"/>
      <c r="C712" s="66"/>
      <c r="D712" s="65"/>
      <c r="E712" s="62"/>
    </row>
    <row r="713" spans="1:5" s="61" customFormat="1" ht="15" customHeight="1" x14ac:dyDescent="0.25">
      <c r="A713" s="62"/>
      <c r="B713" s="65"/>
      <c r="C713" s="66"/>
      <c r="D713" s="65"/>
      <c r="E713" s="62"/>
    </row>
    <row r="714" spans="1:5" s="61" customFormat="1" ht="15" customHeight="1" x14ac:dyDescent="0.25">
      <c r="A714" s="62"/>
      <c r="B714" s="65"/>
      <c r="C714" s="66"/>
      <c r="D714" s="65"/>
      <c r="E714" s="62"/>
    </row>
    <row r="715" spans="1:5" s="61" customFormat="1" ht="15" customHeight="1" x14ac:dyDescent="0.25">
      <c r="A715" s="62"/>
      <c r="B715" s="65"/>
      <c r="C715" s="66"/>
      <c r="D715" s="65"/>
      <c r="E715" s="62"/>
    </row>
    <row r="716" spans="1:5" s="61" customFormat="1" ht="15" customHeight="1" x14ac:dyDescent="0.25">
      <c r="A716" s="62"/>
      <c r="B716" s="65"/>
      <c r="C716" s="66"/>
      <c r="D716" s="65"/>
      <c r="E716" s="62"/>
    </row>
    <row r="717" spans="1:5" s="61" customFormat="1" ht="15" customHeight="1" x14ac:dyDescent="0.25">
      <c r="A717" s="62"/>
      <c r="B717" s="65"/>
      <c r="C717" s="66"/>
      <c r="D717" s="65"/>
      <c r="E717" s="62"/>
    </row>
    <row r="718" spans="1:5" s="61" customFormat="1" ht="15" customHeight="1" x14ac:dyDescent="0.25">
      <c r="A718" s="62"/>
      <c r="B718" s="65"/>
      <c r="C718" s="66"/>
      <c r="D718" s="65"/>
      <c r="E718" s="62"/>
    </row>
    <row r="719" spans="1:5" s="61" customFormat="1" ht="15" customHeight="1" x14ac:dyDescent="0.25">
      <c r="A719" s="62"/>
      <c r="B719" s="65"/>
      <c r="C719" s="66"/>
      <c r="D719" s="65"/>
      <c r="E719" s="62"/>
    </row>
    <row r="720" spans="1:5" s="61" customFormat="1" ht="15" customHeight="1" x14ac:dyDescent="0.25">
      <c r="A720" s="62"/>
      <c r="B720" s="65"/>
      <c r="C720" s="66"/>
      <c r="D720" s="65"/>
      <c r="E720" s="62"/>
    </row>
    <row r="721" spans="1:5" s="61" customFormat="1" ht="15" customHeight="1" x14ac:dyDescent="0.25">
      <c r="A721" s="62"/>
      <c r="B721" s="65"/>
      <c r="C721" s="66"/>
      <c r="D721" s="65"/>
      <c r="E721" s="62"/>
    </row>
    <row r="722" spans="1:5" s="61" customFormat="1" ht="15" customHeight="1" x14ac:dyDescent="0.25">
      <c r="A722" s="62"/>
      <c r="B722" s="65"/>
      <c r="C722" s="66"/>
      <c r="D722" s="65"/>
      <c r="E722" s="62"/>
    </row>
    <row r="723" spans="1:5" s="61" customFormat="1" ht="15" customHeight="1" x14ac:dyDescent="0.25">
      <c r="A723" s="62"/>
      <c r="B723" s="65"/>
      <c r="C723" s="66"/>
      <c r="D723" s="65"/>
      <c r="E723" s="62"/>
    </row>
    <row r="724" spans="1:5" s="61" customFormat="1" ht="15" customHeight="1" x14ac:dyDescent="0.25">
      <c r="A724" s="62"/>
      <c r="B724" s="65"/>
      <c r="C724" s="66"/>
      <c r="D724" s="65"/>
      <c r="E724" s="62"/>
    </row>
    <row r="725" spans="1:5" s="61" customFormat="1" ht="15" customHeight="1" x14ac:dyDescent="0.25">
      <c r="A725" s="62"/>
      <c r="B725" s="65"/>
      <c r="C725" s="66"/>
      <c r="D725" s="65"/>
      <c r="E725" s="62"/>
    </row>
    <row r="726" spans="1:5" s="61" customFormat="1" ht="15" customHeight="1" x14ac:dyDescent="0.25">
      <c r="A726" s="62"/>
      <c r="B726" s="65"/>
      <c r="C726" s="66"/>
      <c r="D726" s="65"/>
      <c r="E726" s="62"/>
    </row>
    <row r="727" spans="1:5" s="61" customFormat="1" ht="15" customHeight="1" x14ac:dyDescent="0.25">
      <c r="A727" s="62"/>
      <c r="B727" s="65"/>
      <c r="C727" s="66"/>
      <c r="D727" s="65"/>
      <c r="E727" s="71"/>
    </row>
    <row r="728" spans="1:5" s="61" customFormat="1" ht="15" customHeight="1" x14ac:dyDescent="0.25">
      <c r="A728" s="62"/>
      <c r="B728" s="65"/>
      <c r="C728" s="66"/>
      <c r="D728" s="65"/>
      <c r="E728" s="62"/>
    </row>
    <row r="729" spans="1:5" s="61" customFormat="1" ht="15" customHeight="1" x14ac:dyDescent="0.25">
      <c r="A729" s="62"/>
      <c r="B729" s="65"/>
      <c r="C729" s="66"/>
      <c r="D729" s="65"/>
      <c r="E729" s="62"/>
    </row>
    <row r="730" spans="1:5" s="61" customFormat="1" ht="15" customHeight="1" x14ac:dyDescent="0.25">
      <c r="A730" s="62"/>
      <c r="B730" s="65"/>
      <c r="C730" s="66"/>
      <c r="D730" s="65"/>
      <c r="E730" s="62"/>
    </row>
    <row r="731" spans="1:5" s="61" customFormat="1" ht="15" customHeight="1" x14ac:dyDescent="0.25">
      <c r="A731" s="62"/>
      <c r="B731" s="65"/>
      <c r="C731" s="66"/>
      <c r="D731" s="65"/>
      <c r="E731" s="71"/>
    </row>
    <row r="732" spans="1:5" s="61" customFormat="1" ht="15" customHeight="1" x14ac:dyDescent="0.25">
      <c r="A732" s="62"/>
      <c r="B732" s="65"/>
      <c r="C732" s="66"/>
      <c r="D732" s="65"/>
      <c r="E732" s="62"/>
    </row>
    <row r="733" spans="1:5" s="61" customFormat="1" ht="15" customHeight="1" x14ac:dyDescent="0.25">
      <c r="A733" s="62"/>
      <c r="B733" s="65"/>
      <c r="C733" s="66"/>
      <c r="D733" s="65"/>
      <c r="E733" s="62"/>
    </row>
    <row r="734" spans="1:5" s="61" customFormat="1" ht="15" customHeight="1" x14ac:dyDescent="0.25">
      <c r="A734" s="62"/>
      <c r="B734" s="65"/>
      <c r="C734" s="66"/>
      <c r="D734" s="65"/>
      <c r="E734" s="62"/>
    </row>
    <row r="735" spans="1:5" s="61" customFormat="1" ht="15" customHeight="1" x14ac:dyDescent="0.25">
      <c r="A735" s="62"/>
      <c r="B735" s="65"/>
      <c r="C735" s="66"/>
      <c r="D735" s="65"/>
      <c r="E735" s="62"/>
    </row>
    <row r="736" spans="1:5" s="61" customFormat="1" ht="15" customHeight="1" x14ac:dyDescent="0.25">
      <c r="A736" s="62"/>
      <c r="B736" s="65"/>
      <c r="C736" s="66"/>
      <c r="D736" s="65"/>
      <c r="E736" s="62"/>
    </row>
    <row r="737" spans="1:5" s="61" customFormat="1" ht="15" customHeight="1" x14ac:dyDescent="0.25">
      <c r="A737" s="62"/>
      <c r="B737" s="65"/>
      <c r="C737" s="66"/>
      <c r="D737" s="65"/>
      <c r="E737" s="71"/>
    </row>
    <row r="738" spans="1:5" s="61" customFormat="1" ht="15" customHeight="1" x14ac:dyDescent="0.25">
      <c r="A738" s="62"/>
      <c r="B738" s="65"/>
      <c r="C738" s="66"/>
      <c r="D738" s="65"/>
      <c r="E738" s="62"/>
    </row>
    <row r="739" spans="1:5" s="61" customFormat="1" ht="15" customHeight="1" x14ac:dyDescent="0.25">
      <c r="A739" s="62"/>
      <c r="B739" s="65"/>
      <c r="C739" s="66"/>
      <c r="D739" s="65"/>
      <c r="E739" s="62"/>
    </row>
    <row r="740" spans="1:5" s="61" customFormat="1" ht="15" customHeight="1" x14ac:dyDescent="0.25">
      <c r="A740" s="62"/>
      <c r="B740" s="65"/>
      <c r="C740" s="66"/>
      <c r="D740" s="65"/>
      <c r="E740" s="71"/>
    </row>
    <row r="741" spans="1:5" s="61" customFormat="1" ht="15" customHeight="1" x14ac:dyDescent="0.25">
      <c r="A741" s="62"/>
      <c r="B741" s="65"/>
      <c r="C741" s="66"/>
      <c r="D741" s="65"/>
      <c r="E741" s="62"/>
    </row>
    <row r="742" spans="1:5" s="61" customFormat="1" ht="15" customHeight="1" x14ac:dyDescent="0.25">
      <c r="A742" s="62"/>
      <c r="B742" s="65"/>
      <c r="C742" s="66"/>
      <c r="D742" s="65"/>
      <c r="E742" s="62"/>
    </row>
    <row r="743" spans="1:5" s="61" customFormat="1" ht="15" customHeight="1" x14ac:dyDescent="0.25">
      <c r="A743" s="62"/>
      <c r="B743" s="65"/>
      <c r="C743" s="66"/>
      <c r="D743" s="65"/>
      <c r="E743" s="62"/>
    </row>
    <row r="744" spans="1:5" s="61" customFormat="1" ht="15" customHeight="1" x14ac:dyDescent="0.25">
      <c r="A744" s="62"/>
      <c r="B744" s="65"/>
      <c r="C744" s="66"/>
      <c r="D744" s="65"/>
      <c r="E744" s="62"/>
    </row>
    <row r="745" spans="1:5" s="61" customFormat="1" ht="15" customHeight="1" x14ac:dyDescent="0.25">
      <c r="A745" s="62"/>
      <c r="B745" s="65"/>
      <c r="C745" s="66"/>
      <c r="D745" s="65"/>
      <c r="E745" s="71"/>
    </row>
    <row r="746" spans="1:5" s="61" customFormat="1" ht="15" customHeight="1" x14ac:dyDescent="0.25">
      <c r="A746" s="62"/>
      <c r="B746" s="65"/>
      <c r="C746" s="66"/>
      <c r="D746" s="65"/>
      <c r="E746" s="71"/>
    </row>
    <row r="747" spans="1:5" s="61" customFormat="1" ht="15" customHeight="1" x14ac:dyDescent="0.25">
      <c r="A747" s="62"/>
      <c r="B747" s="65"/>
      <c r="C747" s="66"/>
      <c r="D747" s="65"/>
      <c r="E747" s="62"/>
    </row>
    <row r="748" spans="1:5" s="61" customFormat="1" ht="15" customHeight="1" x14ac:dyDescent="0.25">
      <c r="A748" s="62"/>
      <c r="B748" s="65"/>
      <c r="C748" s="66"/>
      <c r="D748" s="65"/>
      <c r="E748" s="62"/>
    </row>
    <row r="749" spans="1:5" s="61" customFormat="1" ht="15" customHeight="1" x14ac:dyDescent="0.25">
      <c r="A749" s="62"/>
      <c r="B749" s="65"/>
      <c r="C749" s="66"/>
      <c r="D749" s="65"/>
      <c r="E749" s="71"/>
    </row>
    <row r="750" spans="1:5" s="61" customFormat="1" ht="15" customHeight="1" x14ac:dyDescent="0.25">
      <c r="A750" s="62"/>
      <c r="B750" s="65"/>
      <c r="C750" s="66"/>
      <c r="D750" s="65"/>
      <c r="E750" s="62"/>
    </row>
    <row r="751" spans="1:5" s="61" customFormat="1" ht="15" customHeight="1" x14ac:dyDescent="0.25">
      <c r="A751" s="62"/>
      <c r="B751" s="65"/>
      <c r="C751" s="66"/>
      <c r="D751" s="65"/>
      <c r="E751" s="62"/>
    </row>
    <row r="752" spans="1:5" s="61" customFormat="1" ht="15" customHeight="1" x14ac:dyDescent="0.25">
      <c r="A752" s="62"/>
      <c r="B752" s="65"/>
      <c r="C752" s="66"/>
      <c r="D752" s="65"/>
      <c r="E752" s="71"/>
    </row>
    <row r="753" spans="1:5" s="61" customFormat="1" ht="15" customHeight="1" x14ac:dyDescent="0.25">
      <c r="A753" s="62"/>
      <c r="B753" s="65"/>
      <c r="C753" s="66"/>
      <c r="D753" s="65"/>
      <c r="E753" s="62"/>
    </row>
    <row r="754" spans="1:5" s="61" customFormat="1" ht="15" customHeight="1" x14ac:dyDescent="0.25">
      <c r="A754" s="62"/>
      <c r="B754" s="65"/>
      <c r="C754" s="66"/>
      <c r="D754" s="65"/>
      <c r="E754" s="62"/>
    </row>
    <row r="755" spans="1:5" s="61" customFormat="1" ht="15" customHeight="1" x14ac:dyDescent="0.25">
      <c r="A755" s="62"/>
      <c r="B755" s="65"/>
      <c r="C755" s="66"/>
      <c r="D755" s="65"/>
      <c r="E755" s="62"/>
    </row>
    <row r="756" spans="1:5" s="61" customFormat="1" ht="15" customHeight="1" x14ac:dyDescent="0.25">
      <c r="A756" s="62"/>
      <c r="B756" s="65"/>
      <c r="C756" s="66"/>
      <c r="D756" s="65"/>
      <c r="E756" s="62"/>
    </row>
    <row r="757" spans="1:5" s="61" customFormat="1" ht="15" customHeight="1" x14ac:dyDescent="0.25">
      <c r="A757" s="62"/>
      <c r="B757" s="65"/>
      <c r="C757" s="66"/>
      <c r="D757" s="65"/>
      <c r="E757" s="62"/>
    </row>
    <row r="758" spans="1:5" s="61" customFormat="1" ht="15" customHeight="1" x14ac:dyDescent="0.25">
      <c r="A758" s="62"/>
      <c r="B758" s="65"/>
      <c r="C758" s="66"/>
      <c r="D758" s="65"/>
      <c r="E758" s="62"/>
    </row>
    <row r="759" spans="1:5" s="61" customFormat="1" ht="15" customHeight="1" x14ac:dyDescent="0.25">
      <c r="A759" s="62"/>
      <c r="B759" s="65"/>
      <c r="C759" s="66"/>
      <c r="D759" s="65"/>
      <c r="E759" s="71"/>
    </row>
    <row r="760" spans="1:5" s="61" customFormat="1" ht="15" customHeight="1" x14ac:dyDescent="0.25">
      <c r="A760" s="62"/>
      <c r="B760" s="65"/>
      <c r="C760" s="66"/>
      <c r="D760" s="65"/>
      <c r="E760" s="62"/>
    </row>
    <row r="761" spans="1:5" s="61" customFormat="1" ht="15" customHeight="1" x14ac:dyDescent="0.25">
      <c r="A761" s="62"/>
      <c r="B761" s="65"/>
      <c r="C761" s="66"/>
      <c r="D761" s="65"/>
      <c r="E761" s="62"/>
    </row>
    <row r="762" spans="1:5" s="61" customFormat="1" ht="15" customHeight="1" x14ac:dyDescent="0.25">
      <c r="A762" s="62"/>
      <c r="B762" s="65"/>
      <c r="C762" s="66"/>
      <c r="D762" s="65"/>
      <c r="E762" s="62"/>
    </row>
    <row r="763" spans="1:5" s="61" customFormat="1" ht="15" customHeight="1" x14ac:dyDescent="0.25">
      <c r="A763" s="62"/>
      <c r="B763" s="65"/>
      <c r="C763" s="66"/>
      <c r="D763" s="65"/>
      <c r="E763" s="62"/>
    </row>
    <row r="764" spans="1:5" s="61" customFormat="1" ht="15" customHeight="1" x14ac:dyDescent="0.25">
      <c r="A764" s="62"/>
      <c r="B764" s="65"/>
      <c r="C764" s="66"/>
      <c r="D764" s="65"/>
      <c r="E764" s="62"/>
    </row>
    <row r="765" spans="1:5" s="61" customFormat="1" ht="15" customHeight="1" x14ac:dyDescent="0.25">
      <c r="A765" s="62"/>
      <c r="B765" s="65"/>
      <c r="C765" s="66"/>
      <c r="D765" s="65"/>
      <c r="E765" s="62"/>
    </row>
    <row r="766" spans="1:5" s="61" customFormat="1" ht="15" customHeight="1" x14ac:dyDescent="0.25">
      <c r="A766" s="62"/>
      <c r="B766" s="65"/>
      <c r="C766" s="66"/>
      <c r="D766" s="65"/>
      <c r="E766" s="62"/>
    </row>
    <row r="767" spans="1:5" s="61" customFormat="1" ht="15" customHeight="1" x14ac:dyDescent="0.25">
      <c r="A767" s="62"/>
      <c r="B767" s="65"/>
      <c r="C767" s="66"/>
      <c r="D767" s="67"/>
      <c r="E767" s="62"/>
    </row>
    <row r="768" spans="1:5" s="61" customFormat="1" ht="15" customHeight="1" x14ac:dyDescent="0.25">
      <c r="A768" s="62"/>
      <c r="B768" s="65"/>
      <c r="C768" s="66"/>
      <c r="D768" s="65"/>
      <c r="E768" s="71"/>
    </row>
    <row r="769" spans="1:5" s="61" customFormat="1" ht="15" customHeight="1" x14ac:dyDescent="0.25">
      <c r="A769" s="62"/>
      <c r="B769" s="65"/>
      <c r="C769" s="66"/>
      <c r="D769" s="65"/>
      <c r="E769" s="62"/>
    </row>
    <row r="770" spans="1:5" s="61" customFormat="1" ht="15" customHeight="1" x14ac:dyDescent="0.25">
      <c r="A770" s="62"/>
      <c r="B770" s="65"/>
      <c r="C770" s="66"/>
      <c r="D770" s="65"/>
      <c r="E770" s="62"/>
    </row>
    <row r="771" spans="1:5" s="61" customFormat="1" ht="15" customHeight="1" x14ac:dyDescent="0.25">
      <c r="A771" s="62"/>
      <c r="B771" s="65"/>
      <c r="C771" s="66"/>
      <c r="D771" s="65"/>
      <c r="E771" s="62"/>
    </row>
    <row r="772" spans="1:5" s="61" customFormat="1" ht="15" customHeight="1" x14ac:dyDescent="0.25">
      <c r="A772" s="58"/>
      <c r="B772" s="59"/>
      <c r="C772" s="60"/>
      <c r="E772" s="58"/>
    </row>
    <row r="773" spans="1:5" s="61" customFormat="1" ht="15" customHeight="1" x14ac:dyDescent="0.25">
      <c r="A773" s="58"/>
      <c r="B773" s="59"/>
      <c r="C773" s="60"/>
      <c r="E773" s="58"/>
    </row>
    <row r="774" spans="1:5" s="61" customFormat="1" ht="15" customHeight="1" x14ac:dyDescent="0.25">
      <c r="A774" s="58"/>
      <c r="B774" s="59"/>
      <c r="C774" s="60"/>
      <c r="E774" s="58"/>
    </row>
    <row r="775" spans="1:5" s="61" customFormat="1" ht="15" customHeight="1" x14ac:dyDescent="0.25">
      <c r="A775" s="58"/>
      <c r="B775" s="59"/>
      <c r="C775" s="60"/>
      <c r="E775" s="58"/>
    </row>
    <row r="776" spans="1:5" s="61" customFormat="1" ht="15" customHeight="1" x14ac:dyDescent="0.25">
      <c r="A776" s="58"/>
      <c r="B776" s="59"/>
      <c r="C776" s="60"/>
      <c r="E776" s="58"/>
    </row>
  </sheetData>
  <sheetProtection algorithmName="SHA-512" hashValue="ZQ15jVl4lF7Pc6M/zo67fQqoYeWrQqn5mO6eUabfSNCQ46CogoKhm6mVmcsvRpUr80hC7qVKZ5BGg1e/b8af0Q==" saltValue="+w+mmF47ZWPDVoNRNki1Ew==" spinCount="100000" sheet="1" selectLockedCells="1"/>
  <protectedRanges>
    <protectedRange sqref="A68:E68 A72:E72 A60:E60" name="Anlage_1_1_1_1"/>
    <protectedRange sqref="A61:E61" name="Anlage_1_2_1"/>
    <protectedRange sqref="A69:E69" name="Anlage_1_2_1_1"/>
    <protectedRange sqref="A74:D74" name="Anlage_1_1_1_2"/>
    <protectedRange sqref="A76:D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name="Anlage_1_2_2"/>
    <protectedRange sqref="B143:D143" name="Anlage_1_4"/>
    <protectedRange sqref="A75:E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name="Anlage_2_1"/>
    <protectedRange sqref="A73:E73" name="Anlage_1_1_1_1_1"/>
    <protectedRange sqref="A4:E4 G1:G2" name="Anlage_2"/>
    <protectedRange sqref="A1 C1:E3 B2:B3" name="Anlage_1_1"/>
    <protectedRange sqref="H1:H2" name="Anlage_2_2"/>
    <protectedRange sqref="A8:A23 A25:A49" name="Anlage_1_2"/>
    <protectedRange sqref="A7:E7" name="Anlage_1_1_1_3"/>
    <protectedRange sqref="A24:E24 A50:E50 A58:E58" name="Anlage_1_2_1_2"/>
  </protectedRanges>
  <sortState xmlns:xlrd2="http://schemas.microsoft.com/office/spreadsheetml/2017/richdata2" ref="A25:H48">
    <sortCondition ref="D25:D48"/>
  </sortState>
  <customSheetViews>
    <customSheetView guid="{EC3C9B65-93AF-4809-AA87-BB93A7D1393C}">
      <pane ySplit="4" topLeftCell="A11" activePane="bottomLeft" state="frozen"/>
      <selection pane="bottomLeft" activeCell="K48" sqref="K48"/>
      <pageMargins left="0.7" right="0.7" top="0.78740157499999996" bottom="0.78740157499999996" header="0.3" footer="0.3"/>
      <pageSetup paperSize="9" orientation="portrait" r:id="rId1"/>
    </customSheetView>
  </customSheetViews>
  <mergeCells count="9">
    <mergeCell ref="A49:E49"/>
    <mergeCell ref="A50:E50"/>
    <mergeCell ref="A57:E57"/>
    <mergeCell ref="A58:E58"/>
    <mergeCell ref="A1:E3"/>
    <mergeCell ref="A6:E6"/>
    <mergeCell ref="A7:E7"/>
    <mergeCell ref="A23:E23"/>
    <mergeCell ref="A24:E24"/>
  </mergeCells>
  <dataValidations count="1">
    <dataValidation type="whole" errorStyle="information" allowBlank="1" showInputMessage="1" showErrorMessage="1" sqref="E62:E67 E51:E56 E5" xr:uid="{00000000-0002-0000-0100-000000000000}">
      <formula1>0</formula1>
      <formula2>100</formula2>
    </dataValidation>
  </dataValidations>
  <pageMargins left="0.7" right="0.7" top="0.78740157499999996" bottom="0.78740157499999996" header="0.3" footer="0.3"/>
  <pageSetup paperSize="9" scale="87"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5"/>
  <sheetViews>
    <sheetView zoomScaleNormal="100" workbookViewId="0">
      <pane ySplit="4" topLeftCell="A23" activePane="bottomLeft" state="frozen"/>
      <selection pane="bottomLeft" activeCell="E56" sqref="E56"/>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9" width="11" style="42"/>
    <col min="10" max="10" width="24.375" style="42" customWidth="1"/>
    <col min="11" max="16384" width="11" style="42"/>
  </cols>
  <sheetData>
    <row r="1" spans="1:8" s="28" customFormat="1" ht="15" customHeight="1" x14ac:dyDescent="0.25">
      <c r="A1" s="261" t="s">
        <v>95</v>
      </c>
      <c r="B1" s="261"/>
      <c r="C1" s="261"/>
      <c r="D1" s="261"/>
      <c r="E1" s="261"/>
      <c r="G1" s="29" t="s">
        <v>15</v>
      </c>
      <c r="H1" s="31" t="s">
        <v>216</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45" t="s">
        <v>0</v>
      </c>
      <c r="B4" s="45" t="s">
        <v>1</v>
      </c>
      <c r="C4" s="45" t="s">
        <v>2</v>
      </c>
      <c r="D4" s="46" t="s">
        <v>3</v>
      </c>
      <c r="E4" s="45" t="s">
        <v>4</v>
      </c>
    </row>
    <row r="5" spans="1:8" s="28" customFormat="1" ht="15" customHeight="1" x14ac:dyDescent="0.25">
      <c r="A5" s="51">
        <v>995</v>
      </c>
      <c r="B5" s="47" t="s">
        <v>19</v>
      </c>
      <c r="C5" s="48" t="s">
        <v>19</v>
      </c>
      <c r="D5" s="49" t="s">
        <v>20</v>
      </c>
      <c r="E5" s="50"/>
    </row>
    <row r="6" spans="1:8" s="28" customFormat="1" ht="7.5" customHeight="1" x14ac:dyDescent="0.25">
      <c r="A6" s="263"/>
      <c r="B6" s="263"/>
      <c r="C6" s="263"/>
      <c r="D6" s="263"/>
      <c r="E6" s="263"/>
    </row>
    <row r="7" spans="1:8" s="38" customFormat="1" ht="15" customHeight="1" x14ac:dyDescent="0.25">
      <c r="A7" s="251" t="s">
        <v>93</v>
      </c>
      <c r="B7" s="251"/>
      <c r="C7" s="251"/>
      <c r="D7" s="251"/>
      <c r="E7" s="251"/>
    </row>
    <row r="8" spans="1:8" s="38" customFormat="1" ht="15" customHeight="1" x14ac:dyDescent="0.25">
      <c r="A8" s="125">
        <v>2</v>
      </c>
      <c r="B8" s="155" t="s">
        <v>25</v>
      </c>
      <c r="C8" s="127">
        <v>40301</v>
      </c>
      <c r="D8" s="156" t="s">
        <v>55</v>
      </c>
      <c r="E8" s="125">
        <v>5</v>
      </c>
    </row>
    <row r="9" spans="1:8" s="38" customFormat="1" ht="15" customHeight="1" x14ac:dyDescent="0.25">
      <c r="A9" s="125">
        <v>3</v>
      </c>
      <c r="B9" s="155" t="s">
        <v>25</v>
      </c>
      <c r="C9" s="127">
        <v>41180</v>
      </c>
      <c r="D9" s="156" t="s">
        <v>163</v>
      </c>
      <c r="E9" s="125">
        <v>4</v>
      </c>
    </row>
    <row r="10" spans="1:8" s="38" customFormat="1" ht="15" customHeight="1" x14ac:dyDescent="0.25">
      <c r="A10" s="125">
        <v>4</v>
      </c>
      <c r="B10" s="155" t="s">
        <v>25</v>
      </c>
      <c r="C10" s="127">
        <v>41181</v>
      </c>
      <c r="D10" s="156" t="s">
        <v>164</v>
      </c>
      <c r="E10" s="125">
        <v>1</v>
      </c>
    </row>
    <row r="11" spans="1:8" s="38" customFormat="1" ht="15" customHeight="1" x14ac:dyDescent="0.25">
      <c r="A11" s="125">
        <v>5</v>
      </c>
      <c r="B11" s="155" t="s">
        <v>26</v>
      </c>
      <c r="C11" s="127">
        <v>41118</v>
      </c>
      <c r="D11" s="156" t="s">
        <v>223</v>
      </c>
      <c r="E11" s="125">
        <v>5</v>
      </c>
    </row>
    <row r="12" spans="1:8" s="38" customFormat="1" ht="15" customHeight="1" x14ac:dyDescent="0.25">
      <c r="A12" s="125">
        <v>6</v>
      </c>
      <c r="B12" s="155" t="s">
        <v>25</v>
      </c>
      <c r="C12" s="127">
        <v>41205</v>
      </c>
      <c r="D12" s="156" t="s">
        <v>217</v>
      </c>
      <c r="E12" s="125">
        <v>4</v>
      </c>
    </row>
    <row r="13" spans="1:8" s="38" customFormat="1" ht="15" customHeight="1" x14ac:dyDescent="0.25">
      <c r="A13" s="125">
        <v>7</v>
      </c>
      <c r="B13" s="155" t="s">
        <v>25</v>
      </c>
      <c r="C13" s="127">
        <v>41206</v>
      </c>
      <c r="D13" s="156" t="s">
        <v>68</v>
      </c>
      <c r="E13" s="125">
        <v>1</v>
      </c>
    </row>
    <row r="14" spans="1:8" s="38" customFormat="1" ht="15" customHeight="1" x14ac:dyDescent="0.25">
      <c r="A14" s="125">
        <v>8</v>
      </c>
      <c r="B14" s="155" t="s">
        <v>25</v>
      </c>
      <c r="C14" s="127">
        <v>40283</v>
      </c>
      <c r="D14" s="156" t="s">
        <v>42</v>
      </c>
      <c r="E14" s="125">
        <v>5</v>
      </c>
    </row>
    <row r="15" spans="1:8" s="38" customFormat="1" ht="15" customHeight="1" x14ac:dyDescent="0.25">
      <c r="A15" s="125">
        <v>9</v>
      </c>
      <c r="B15" s="155" t="s">
        <v>25</v>
      </c>
      <c r="C15" s="127">
        <v>41215</v>
      </c>
      <c r="D15" s="156" t="s">
        <v>76</v>
      </c>
      <c r="E15" s="125">
        <v>5</v>
      </c>
    </row>
    <row r="16" spans="1:8" s="38" customFormat="1" ht="15" customHeight="1" x14ac:dyDescent="0.25">
      <c r="A16" s="125">
        <v>10</v>
      </c>
      <c r="B16" s="155" t="s">
        <v>25</v>
      </c>
      <c r="C16" s="127">
        <v>41168</v>
      </c>
      <c r="D16" s="156" t="s">
        <v>218</v>
      </c>
      <c r="E16" s="125">
        <v>5</v>
      </c>
    </row>
    <row r="17" spans="1:5" s="38" customFormat="1" ht="15" customHeight="1" x14ac:dyDescent="0.25">
      <c r="A17" s="125">
        <v>11</v>
      </c>
      <c r="B17" s="155" t="s">
        <v>25</v>
      </c>
      <c r="C17" s="127">
        <v>41005</v>
      </c>
      <c r="D17" s="156" t="s">
        <v>174</v>
      </c>
      <c r="E17" s="125">
        <v>5</v>
      </c>
    </row>
    <row r="18" spans="1:5" s="38" customFormat="1" ht="15" customHeight="1" x14ac:dyDescent="0.25">
      <c r="A18" s="125">
        <v>12</v>
      </c>
      <c r="B18" s="155" t="s">
        <v>25</v>
      </c>
      <c r="C18" s="127">
        <v>41210</v>
      </c>
      <c r="D18" s="156" t="s">
        <v>79</v>
      </c>
      <c r="E18" s="125">
        <v>5</v>
      </c>
    </row>
    <row r="19" spans="1:5" s="38" customFormat="1" ht="15" customHeight="1" x14ac:dyDescent="0.25">
      <c r="A19" s="125">
        <v>13</v>
      </c>
      <c r="B19" s="155" t="s">
        <v>25</v>
      </c>
      <c r="C19" s="127">
        <v>41143</v>
      </c>
      <c r="D19" s="156" t="s">
        <v>86</v>
      </c>
      <c r="E19" s="125">
        <v>6</v>
      </c>
    </row>
    <row r="20" spans="1:5" s="38" customFormat="1" ht="15" customHeight="1" x14ac:dyDescent="0.25">
      <c r="A20" s="125">
        <v>14</v>
      </c>
      <c r="B20" s="155" t="s">
        <v>25</v>
      </c>
      <c r="C20" s="127">
        <v>41178</v>
      </c>
      <c r="D20" s="156" t="s">
        <v>87</v>
      </c>
      <c r="E20" s="125">
        <v>6</v>
      </c>
    </row>
    <row r="21" spans="1:5" s="38" customFormat="1" ht="15" customHeight="1" x14ac:dyDescent="0.25">
      <c r="A21" s="125">
        <v>15</v>
      </c>
      <c r="B21" s="155" t="s">
        <v>25</v>
      </c>
      <c r="C21" s="127">
        <v>41122</v>
      </c>
      <c r="D21" s="156" t="s">
        <v>88</v>
      </c>
      <c r="E21" s="125">
        <v>5</v>
      </c>
    </row>
    <row r="22" spans="1:5" s="38" customFormat="1" ht="15" customHeight="1" x14ac:dyDescent="0.25">
      <c r="A22" s="125">
        <v>16</v>
      </c>
      <c r="B22" s="155" t="s">
        <v>25</v>
      </c>
      <c r="C22" s="127">
        <v>41203</v>
      </c>
      <c r="D22" s="156" t="s">
        <v>89</v>
      </c>
      <c r="E22" s="125">
        <v>5</v>
      </c>
    </row>
    <row r="23" spans="1:5" s="38" customFormat="1" ht="7.5" customHeight="1" x14ac:dyDescent="0.25">
      <c r="A23" s="264"/>
      <c r="B23" s="264"/>
      <c r="C23" s="264"/>
      <c r="D23" s="264"/>
      <c r="E23" s="264"/>
    </row>
    <row r="24" spans="1:5" s="38" customFormat="1" ht="15" customHeight="1" x14ac:dyDescent="0.25">
      <c r="A24" s="251" t="s">
        <v>90</v>
      </c>
      <c r="B24" s="251"/>
      <c r="C24" s="251"/>
      <c r="D24" s="251"/>
      <c r="E24" s="251"/>
    </row>
    <row r="25" spans="1:5" s="38" customFormat="1" ht="15" customHeight="1" x14ac:dyDescent="0.25">
      <c r="A25" s="125">
        <v>17</v>
      </c>
      <c r="B25" s="155" t="s">
        <v>25</v>
      </c>
      <c r="C25" s="127">
        <v>41209</v>
      </c>
      <c r="D25" s="156" t="s">
        <v>51</v>
      </c>
      <c r="E25" s="125">
        <v>4</v>
      </c>
    </row>
    <row r="26" spans="1:5" s="38" customFormat="1" ht="15" customHeight="1" x14ac:dyDescent="0.25">
      <c r="A26" s="125">
        <v>18</v>
      </c>
      <c r="B26" s="155" t="s">
        <v>211</v>
      </c>
      <c r="C26" s="127">
        <v>40018</v>
      </c>
      <c r="D26" s="156" t="s">
        <v>219</v>
      </c>
      <c r="E26" s="125">
        <v>1</v>
      </c>
    </row>
    <row r="27" spans="1:5" s="38" customFormat="1" ht="15" customHeight="1" x14ac:dyDescent="0.25">
      <c r="A27" s="125">
        <v>19</v>
      </c>
      <c r="B27" s="155" t="s">
        <v>25</v>
      </c>
      <c r="C27" s="127">
        <v>41006</v>
      </c>
      <c r="D27" s="156" t="s">
        <v>173</v>
      </c>
      <c r="E27" s="125">
        <v>5</v>
      </c>
    </row>
    <row r="28" spans="1:5" s="38" customFormat="1" ht="15" customHeight="1" x14ac:dyDescent="0.25">
      <c r="A28" s="125">
        <v>20</v>
      </c>
      <c r="B28" s="155" t="s">
        <v>25</v>
      </c>
      <c r="C28" s="127">
        <v>41313</v>
      </c>
      <c r="D28" s="156" t="s">
        <v>57</v>
      </c>
      <c r="E28" s="125">
        <v>4</v>
      </c>
    </row>
    <row r="29" spans="1:5" s="38" customFormat="1" ht="15" customHeight="1" x14ac:dyDescent="0.25">
      <c r="A29" s="125">
        <v>21</v>
      </c>
      <c r="B29" s="155" t="s">
        <v>25</v>
      </c>
      <c r="C29" s="127">
        <v>41338</v>
      </c>
      <c r="D29" s="156" t="s">
        <v>187</v>
      </c>
      <c r="E29" s="125">
        <v>1</v>
      </c>
    </row>
    <row r="30" spans="1:5" s="38" customFormat="1" ht="15" customHeight="1" x14ac:dyDescent="0.25">
      <c r="A30" s="125">
        <v>22</v>
      </c>
      <c r="B30" s="155" t="s">
        <v>25</v>
      </c>
      <c r="C30" s="156">
        <v>41314</v>
      </c>
      <c r="D30" s="156" t="s">
        <v>58</v>
      </c>
      <c r="E30" s="125">
        <v>4</v>
      </c>
    </row>
    <row r="31" spans="1:5" s="38" customFormat="1" ht="15" customHeight="1" x14ac:dyDescent="0.25">
      <c r="A31" s="125">
        <v>23</v>
      </c>
      <c r="B31" s="155" t="s">
        <v>211</v>
      </c>
      <c r="C31" s="127">
        <v>40017</v>
      </c>
      <c r="D31" s="156" t="s">
        <v>220</v>
      </c>
      <c r="E31" s="125">
        <v>1</v>
      </c>
    </row>
    <row r="32" spans="1:5" s="38" customFormat="1" ht="15" customHeight="1" x14ac:dyDescent="0.25">
      <c r="A32" s="125">
        <v>24</v>
      </c>
      <c r="B32" s="155" t="s">
        <v>22</v>
      </c>
      <c r="C32" s="127">
        <v>41137</v>
      </c>
      <c r="D32" s="156" t="s">
        <v>34</v>
      </c>
      <c r="E32" s="125">
        <v>5</v>
      </c>
    </row>
    <row r="33" spans="1:5" s="38" customFormat="1" ht="15" customHeight="1" x14ac:dyDescent="0.25">
      <c r="A33" s="125">
        <v>25</v>
      </c>
      <c r="B33" s="159" t="s">
        <v>22</v>
      </c>
      <c r="C33" s="127">
        <v>40345</v>
      </c>
      <c r="D33" s="160" t="s">
        <v>225</v>
      </c>
      <c r="E33" s="125">
        <v>1</v>
      </c>
    </row>
    <row r="34" spans="1:5" s="38" customFormat="1" ht="15" customHeight="1" x14ac:dyDescent="0.25">
      <c r="A34" s="125">
        <v>26</v>
      </c>
      <c r="B34" s="155" t="s">
        <v>25</v>
      </c>
      <c r="C34" s="127">
        <v>41132</v>
      </c>
      <c r="D34" s="156" t="s">
        <v>37</v>
      </c>
      <c r="E34" s="125">
        <v>5</v>
      </c>
    </row>
    <row r="35" spans="1:5" s="38" customFormat="1" ht="15" customHeight="1" x14ac:dyDescent="0.25">
      <c r="A35" s="125">
        <v>27</v>
      </c>
      <c r="B35" s="155" t="s">
        <v>22</v>
      </c>
      <c r="C35" s="127">
        <v>40261</v>
      </c>
      <c r="D35" s="156" t="s">
        <v>65</v>
      </c>
      <c r="E35" s="125">
        <v>5</v>
      </c>
    </row>
    <row r="36" spans="1:5" s="38" customFormat="1" ht="15" customHeight="1" x14ac:dyDescent="0.25">
      <c r="A36" s="125">
        <v>28</v>
      </c>
      <c r="B36" s="155" t="s">
        <v>25</v>
      </c>
      <c r="C36" s="127">
        <v>41014</v>
      </c>
      <c r="D36" s="156" t="s">
        <v>67</v>
      </c>
      <c r="E36" s="125">
        <v>4</v>
      </c>
    </row>
    <row r="37" spans="1:5" s="38" customFormat="1" ht="15" customHeight="1" x14ac:dyDescent="0.25">
      <c r="A37" s="125">
        <v>29</v>
      </c>
      <c r="B37" s="155" t="s">
        <v>25</v>
      </c>
      <c r="C37" s="127">
        <v>41211</v>
      </c>
      <c r="D37" s="156" t="s">
        <v>221</v>
      </c>
      <c r="E37" s="125">
        <v>5</v>
      </c>
    </row>
    <row r="38" spans="1:5" s="38" customFormat="1" ht="15" customHeight="1" x14ac:dyDescent="0.25">
      <c r="A38" s="125">
        <v>30</v>
      </c>
      <c r="B38" s="155" t="s">
        <v>25</v>
      </c>
      <c r="C38" s="127">
        <v>41002</v>
      </c>
      <c r="D38" s="156" t="s">
        <v>43</v>
      </c>
      <c r="E38" s="125">
        <v>5</v>
      </c>
    </row>
    <row r="39" spans="1:5" s="38" customFormat="1" ht="15" customHeight="1" x14ac:dyDescent="0.25">
      <c r="A39" s="125">
        <v>31</v>
      </c>
      <c r="B39" s="155" t="s">
        <v>25</v>
      </c>
      <c r="C39" s="127">
        <v>41251</v>
      </c>
      <c r="D39" s="156" t="s">
        <v>82</v>
      </c>
      <c r="E39" s="125">
        <v>5</v>
      </c>
    </row>
    <row r="40" spans="1:5" s="38" customFormat="1" ht="15" customHeight="1" x14ac:dyDescent="0.25">
      <c r="A40" s="125">
        <v>32</v>
      </c>
      <c r="B40" s="155" t="s">
        <v>25</v>
      </c>
      <c r="C40" s="127">
        <v>41123</v>
      </c>
      <c r="D40" s="156" t="s">
        <v>161</v>
      </c>
      <c r="E40" s="125">
        <v>5</v>
      </c>
    </row>
    <row r="41" spans="1:5" s="38" customFormat="1" ht="15" customHeight="1" x14ac:dyDescent="0.25">
      <c r="A41" s="125">
        <v>33</v>
      </c>
      <c r="B41" s="155" t="s">
        <v>25</v>
      </c>
      <c r="C41" s="127">
        <v>52152</v>
      </c>
      <c r="D41" s="156" t="s">
        <v>153</v>
      </c>
      <c r="E41" s="125">
        <v>5</v>
      </c>
    </row>
    <row r="42" spans="1:5" s="38" customFormat="1" ht="15" customHeight="1" x14ac:dyDescent="0.25">
      <c r="A42" s="125">
        <v>34</v>
      </c>
      <c r="B42" s="157" t="s">
        <v>211</v>
      </c>
      <c r="C42" s="130">
        <v>40013</v>
      </c>
      <c r="D42" s="158" t="s">
        <v>222</v>
      </c>
      <c r="E42" s="125">
        <v>3</v>
      </c>
    </row>
    <row r="43" spans="1:5" s="38" customFormat="1" ht="7.5" customHeight="1" x14ac:dyDescent="0.25">
      <c r="A43" s="258"/>
      <c r="B43" s="259"/>
      <c r="C43" s="259"/>
      <c r="D43" s="259"/>
      <c r="E43" s="260"/>
    </row>
    <row r="44" spans="1:5" s="38" customFormat="1" ht="15" customHeight="1" x14ac:dyDescent="0.25">
      <c r="A44" s="251" t="s">
        <v>46</v>
      </c>
      <c r="B44" s="251"/>
      <c r="C44" s="251"/>
      <c r="D44" s="251"/>
      <c r="E44" s="251"/>
    </row>
    <row r="45" spans="1:5" s="38" customFormat="1" ht="15" customHeight="1" x14ac:dyDescent="0.25">
      <c r="A45" s="90">
        <v>35</v>
      </c>
      <c r="B45" s="89" t="s">
        <v>23</v>
      </c>
      <c r="C45" s="52">
        <v>39001</v>
      </c>
      <c r="D45" s="52" t="s">
        <v>47</v>
      </c>
      <c r="E45" s="50"/>
    </row>
    <row r="46" spans="1:5" s="38" customFormat="1" ht="15" customHeight="1" x14ac:dyDescent="0.25">
      <c r="A46" s="90">
        <v>36</v>
      </c>
      <c r="B46" s="89" t="s">
        <v>94</v>
      </c>
      <c r="C46" s="52">
        <v>39002</v>
      </c>
      <c r="D46" s="52" t="s">
        <v>47</v>
      </c>
      <c r="E46" s="50"/>
    </row>
    <row r="47" spans="1:5" s="38" customFormat="1" ht="15" customHeight="1" x14ac:dyDescent="0.25">
      <c r="A47" s="90">
        <v>37</v>
      </c>
      <c r="B47" s="89" t="s">
        <v>23</v>
      </c>
      <c r="C47" s="52">
        <v>39003</v>
      </c>
      <c r="D47" s="52" t="s">
        <v>47</v>
      </c>
      <c r="E47" s="50"/>
    </row>
    <row r="48" spans="1:5" s="38" customFormat="1" ht="15" customHeight="1" x14ac:dyDescent="0.25">
      <c r="A48" s="90">
        <v>38</v>
      </c>
      <c r="B48" s="89" t="s">
        <v>23</v>
      </c>
      <c r="C48" s="52">
        <v>39101</v>
      </c>
      <c r="D48" s="52" t="s">
        <v>48</v>
      </c>
      <c r="E48" s="50"/>
    </row>
    <row r="49" spans="1:5" s="38" customFormat="1" ht="15" customHeight="1" x14ac:dyDescent="0.25">
      <c r="A49" s="90">
        <v>39</v>
      </c>
      <c r="B49" s="89" t="s">
        <v>23</v>
      </c>
      <c r="C49" s="52">
        <v>39102</v>
      </c>
      <c r="D49" s="52" t="s">
        <v>48</v>
      </c>
      <c r="E49" s="50"/>
    </row>
    <row r="50" spans="1:5" s="38" customFormat="1" ht="15" customHeight="1" x14ac:dyDescent="0.25">
      <c r="A50" s="90">
        <v>40</v>
      </c>
      <c r="B50" s="89" t="s">
        <v>23</v>
      </c>
      <c r="C50" s="52">
        <v>39104</v>
      </c>
      <c r="D50" s="52" t="s">
        <v>48</v>
      </c>
      <c r="E50" s="50"/>
    </row>
    <row r="51" spans="1:5" s="38" customFormat="1" ht="7.5" customHeight="1" x14ac:dyDescent="0.25">
      <c r="A51" s="258"/>
      <c r="B51" s="259"/>
      <c r="C51" s="259"/>
      <c r="D51" s="259"/>
      <c r="E51" s="260"/>
    </row>
    <row r="52" spans="1:5" s="38" customFormat="1" ht="15" customHeight="1" x14ac:dyDescent="0.25">
      <c r="A52" s="251" t="s">
        <v>49</v>
      </c>
      <c r="B52" s="251"/>
      <c r="C52" s="251"/>
      <c r="D52" s="251"/>
      <c r="E52" s="251"/>
    </row>
    <row r="53" spans="1:5" s="38" customFormat="1" ht="15" customHeight="1" x14ac:dyDescent="0.25">
      <c r="A53" s="90">
        <v>41</v>
      </c>
      <c r="B53" s="91" t="s">
        <v>19</v>
      </c>
      <c r="C53" s="52">
        <v>9800</v>
      </c>
      <c r="D53" s="52" t="s">
        <v>50</v>
      </c>
      <c r="E53" s="90">
        <v>30</v>
      </c>
    </row>
    <row r="54" spans="1:5" s="38" customFormat="1" ht="15" customHeight="1" x14ac:dyDescent="0.25">
      <c r="A54" s="98">
        <v>42</v>
      </c>
      <c r="B54" s="96"/>
      <c r="C54" s="96">
        <v>510</v>
      </c>
      <c r="D54" s="97" t="s">
        <v>97</v>
      </c>
      <c r="E54" s="96"/>
    </row>
    <row r="55" spans="1:5" s="38" customFormat="1" ht="15" customHeight="1" x14ac:dyDescent="0.25">
      <c r="A55" s="78"/>
      <c r="B55" s="78"/>
      <c r="C55" s="78"/>
      <c r="D55" s="78"/>
      <c r="E55" s="78"/>
    </row>
    <row r="56" spans="1:5" s="38" customFormat="1" ht="15" customHeight="1" x14ac:dyDescent="0.25">
      <c r="A56" s="79"/>
      <c r="B56" s="63"/>
      <c r="C56" s="64"/>
      <c r="D56" s="63"/>
      <c r="E56" s="87"/>
    </row>
    <row r="57" spans="1:5" s="38" customFormat="1" ht="15" customHeight="1" x14ac:dyDescent="0.25">
      <c r="A57" s="79"/>
      <c r="B57" s="63"/>
      <c r="C57" s="64"/>
      <c r="D57" s="63"/>
      <c r="E57" s="87"/>
    </row>
    <row r="58" spans="1:5" s="38" customFormat="1" ht="15" customHeight="1" x14ac:dyDescent="0.25">
      <c r="A58" s="79"/>
      <c r="B58" s="63"/>
      <c r="C58" s="64"/>
      <c r="D58" s="63"/>
      <c r="E58" s="87"/>
    </row>
    <row r="59" spans="1:5" s="38" customFormat="1" ht="15" customHeight="1" x14ac:dyDescent="0.25">
      <c r="A59" s="79"/>
      <c r="B59" s="63"/>
      <c r="C59" s="64"/>
      <c r="D59" s="63"/>
      <c r="E59" s="87"/>
    </row>
    <row r="60" spans="1:5" s="38" customFormat="1" ht="15" customHeight="1" x14ac:dyDescent="0.25">
      <c r="A60" s="79"/>
      <c r="B60" s="63"/>
      <c r="C60" s="64"/>
      <c r="D60" s="63"/>
      <c r="E60" s="87"/>
    </row>
    <row r="61" spans="1:5" s="38" customFormat="1" ht="15" customHeight="1" x14ac:dyDescent="0.25">
      <c r="A61" s="79"/>
      <c r="B61" s="63"/>
      <c r="C61" s="64"/>
      <c r="D61" s="63"/>
      <c r="E61" s="87"/>
    </row>
    <row r="62" spans="1:5" s="38" customFormat="1" ht="15" customHeight="1" x14ac:dyDescent="0.25">
      <c r="A62" s="77"/>
      <c r="B62" s="77"/>
      <c r="C62" s="77"/>
      <c r="D62" s="77"/>
      <c r="E62" s="77"/>
    </row>
    <row r="63" spans="1:5" s="38" customFormat="1" ht="15" customHeight="1" x14ac:dyDescent="0.25">
      <c r="A63" s="78"/>
      <c r="B63" s="78"/>
      <c r="C63" s="78"/>
      <c r="D63" s="78"/>
      <c r="E63" s="78"/>
    </row>
    <row r="64" spans="1:5" s="38" customFormat="1" ht="15" customHeight="1" x14ac:dyDescent="0.25">
      <c r="A64" s="79"/>
      <c r="B64" s="81"/>
      <c r="C64" s="64"/>
      <c r="D64" s="63"/>
      <c r="E64" s="79"/>
    </row>
    <row r="65" spans="1:5" s="38" customFormat="1" ht="15" customHeight="1" x14ac:dyDescent="0.25">
      <c r="A65" s="79"/>
      <c r="B65" s="81"/>
      <c r="C65" s="64"/>
      <c r="D65" s="63"/>
      <c r="E65" s="79"/>
    </row>
    <row r="66" spans="1:5" s="38" customFormat="1" ht="15" customHeight="1" x14ac:dyDescent="0.25">
      <c r="A66" s="77"/>
      <c r="B66" s="77"/>
      <c r="C66" s="77"/>
      <c r="D66" s="77"/>
      <c r="E66" s="77"/>
    </row>
    <row r="67" spans="1:5" s="38" customFormat="1" ht="15" customHeight="1" x14ac:dyDescent="0.25">
      <c r="A67" s="82"/>
      <c r="B67" s="82"/>
      <c r="C67" s="82"/>
      <c r="D67" s="82"/>
      <c r="E67" s="82"/>
    </row>
    <row r="68" spans="1:5" s="38" customFormat="1" ht="15" customHeight="1" x14ac:dyDescent="0.25">
      <c r="A68" s="78"/>
      <c r="B68" s="78"/>
      <c r="C68" s="78"/>
      <c r="D68" s="78"/>
      <c r="E68" s="67"/>
    </row>
    <row r="69" spans="1:5" s="38" customFormat="1" ht="15" customHeight="1" x14ac:dyDescent="0.25">
      <c r="A69" s="79"/>
      <c r="B69" s="67"/>
      <c r="C69" s="68"/>
      <c r="D69" s="67"/>
      <c r="E69" s="79"/>
    </row>
    <row r="70" spans="1:5" s="38" customFormat="1" ht="15" customHeight="1" x14ac:dyDescent="0.25">
      <c r="A70" s="79"/>
      <c r="B70" s="67"/>
      <c r="C70" s="68"/>
      <c r="D70" s="67"/>
      <c r="E70" s="79"/>
    </row>
    <row r="71" spans="1:5" s="38" customFormat="1" ht="15" customHeight="1" x14ac:dyDescent="0.25">
      <c r="A71" s="79"/>
      <c r="B71" s="67"/>
      <c r="C71" s="68"/>
      <c r="D71" s="67"/>
      <c r="E71" s="79"/>
    </row>
    <row r="72" spans="1:5" s="38" customFormat="1" ht="15" customHeight="1" x14ac:dyDescent="0.25">
      <c r="A72" s="79"/>
      <c r="B72" s="67"/>
      <c r="C72" s="68"/>
      <c r="D72" s="67"/>
      <c r="E72" s="79"/>
    </row>
    <row r="73" spans="1:5" s="38" customFormat="1" ht="15" customHeight="1" x14ac:dyDescent="0.25">
      <c r="A73" s="79"/>
      <c r="B73" s="67"/>
      <c r="C73" s="68"/>
      <c r="D73" s="67"/>
      <c r="E73" s="79"/>
    </row>
    <row r="74" spans="1:5" s="38" customFormat="1" ht="15" customHeight="1" x14ac:dyDescent="0.25">
      <c r="A74" s="79"/>
      <c r="B74" s="67"/>
      <c r="C74" s="68"/>
      <c r="D74" s="67"/>
      <c r="E74" s="79"/>
    </row>
    <row r="75" spans="1:5" s="38" customFormat="1" ht="15" customHeight="1" x14ac:dyDescent="0.25">
      <c r="A75" s="79"/>
      <c r="B75" s="67"/>
      <c r="C75" s="68"/>
      <c r="D75" s="67"/>
      <c r="E75" s="79"/>
    </row>
    <row r="76" spans="1:5" s="38" customFormat="1" ht="15" customHeight="1" x14ac:dyDescent="0.25">
      <c r="A76" s="79"/>
      <c r="B76" s="67"/>
      <c r="C76" s="68"/>
      <c r="D76" s="67"/>
      <c r="E76" s="79"/>
    </row>
    <row r="77" spans="1:5" s="38" customFormat="1" ht="15" customHeight="1" x14ac:dyDescent="0.25">
      <c r="A77" s="79"/>
      <c r="B77" s="67"/>
      <c r="C77" s="68"/>
      <c r="D77" s="67"/>
      <c r="E77" s="79"/>
    </row>
    <row r="78" spans="1:5" s="38" customFormat="1" ht="15" customHeight="1" x14ac:dyDescent="0.25">
      <c r="A78" s="79"/>
      <c r="B78" s="67"/>
      <c r="C78" s="68"/>
      <c r="D78" s="67"/>
      <c r="E78" s="79"/>
    </row>
    <row r="79" spans="1:5" s="38" customFormat="1" ht="15" customHeight="1" x14ac:dyDescent="0.25">
      <c r="A79" s="79"/>
      <c r="B79" s="67"/>
      <c r="C79" s="68"/>
      <c r="D79" s="67"/>
      <c r="E79" s="79"/>
    </row>
    <row r="80" spans="1:5" s="38" customFormat="1" ht="15" customHeight="1" x14ac:dyDescent="0.25">
      <c r="A80" s="79"/>
      <c r="B80" s="67"/>
      <c r="C80" s="68"/>
      <c r="D80" s="67"/>
      <c r="E80" s="79"/>
    </row>
    <row r="81" spans="1:5" s="38" customFormat="1" ht="15" customHeight="1" x14ac:dyDescent="0.25">
      <c r="A81" s="79"/>
      <c r="B81" s="67"/>
      <c r="C81" s="68"/>
      <c r="D81" s="67"/>
      <c r="E81" s="79"/>
    </row>
    <row r="82" spans="1:5" s="38" customFormat="1" ht="15" customHeight="1" x14ac:dyDescent="0.25">
      <c r="A82" s="79"/>
      <c r="B82" s="67"/>
      <c r="C82" s="68"/>
      <c r="D82" s="67"/>
      <c r="E82" s="79"/>
    </row>
    <row r="83" spans="1:5" s="38" customFormat="1" ht="15" customHeight="1" x14ac:dyDescent="0.25">
      <c r="A83" s="79"/>
      <c r="B83" s="67"/>
      <c r="C83" s="68"/>
      <c r="D83" s="67"/>
      <c r="E83" s="79"/>
    </row>
    <row r="84" spans="1:5" s="38" customFormat="1" ht="15" customHeight="1" x14ac:dyDescent="0.25">
      <c r="A84" s="79"/>
      <c r="B84" s="67"/>
      <c r="C84" s="68"/>
      <c r="D84" s="67"/>
      <c r="E84" s="79"/>
    </row>
    <row r="85" spans="1:5" s="38" customFormat="1" ht="15" customHeight="1" x14ac:dyDescent="0.25">
      <c r="A85" s="79"/>
      <c r="B85" s="67"/>
      <c r="C85" s="68"/>
      <c r="D85" s="67"/>
      <c r="E85" s="79"/>
    </row>
    <row r="86" spans="1:5" s="38" customFormat="1" ht="15" customHeight="1" x14ac:dyDescent="0.25">
      <c r="A86" s="79"/>
      <c r="B86" s="67"/>
      <c r="C86" s="68"/>
      <c r="D86" s="67"/>
      <c r="E86" s="79"/>
    </row>
    <row r="87" spans="1:5" s="38" customFormat="1" ht="15" customHeight="1" x14ac:dyDescent="0.25">
      <c r="A87" s="79"/>
      <c r="B87" s="67"/>
      <c r="C87" s="68"/>
      <c r="D87" s="67"/>
      <c r="E87" s="79"/>
    </row>
    <row r="88" spans="1:5" s="38" customFormat="1" ht="15" customHeight="1" x14ac:dyDescent="0.25">
      <c r="A88" s="79"/>
      <c r="B88" s="67"/>
      <c r="C88" s="68"/>
      <c r="D88" s="67"/>
      <c r="E88" s="79"/>
    </row>
    <row r="89" spans="1:5" s="38" customFormat="1" ht="15" customHeight="1" x14ac:dyDescent="0.25">
      <c r="A89" s="79"/>
      <c r="B89" s="67"/>
      <c r="C89" s="68"/>
      <c r="D89" s="67"/>
      <c r="E89" s="79"/>
    </row>
    <row r="90" spans="1:5" s="38" customFormat="1" ht="15" customHeight="1" x14ac:dyDescent="0.25">
      <c r="A90" s="79"/>
      <c r="B90" s="67"/>
      <c r="C90" s="68"/>
      <c r="D90" s="67"/>
      <c r="E90" s="79"/>
    </row>
    <row r="91" spans="1:5" s="38" customFormat="1" ht="15" customHeight="1" x14ac:dyDescent="0.25">
      <c r="A91" s="79"/>
      <c r="B91" s="67"/>
      <c r="C91" s="68"/>
      <c r="D91" s="67"/>
      <c r="E91" s="79"/>
    </row>
    <row r="92" spans="1:5" s="38" customFormat="1" ht="15" customHeight="1" x14ac:dyDescent="0.25">
      <c r="A92" s="79"/>
      <c r="B92" s="67"/>
      <c r="C92" s="68"/>
      <c r="D92" s="67"/>
      <c r="E92" s="79"/>
    </row>
    <row r="93" spans="1:5" s="38" customFormat="1" ht="15" customHeight="1" x14ac:dyDescent="0.25">
      <c r="A93" s="79"/>
      <c r="B93" s="67"/>
      <c r="C93" s="68"/>
      <c r="D93" s="67"/>
      <c r="E93" s="79"/>
    </row>
    <row r="94" spans="1:5" s="38" customFormat="1" ht="15" customHeight="1" x14ac:dyDescent="0.25">
      <c r="A94" s="79"/>
      <c r="B94" s="67"/>
      <c r="C94" s="68"/>
      <c r="D94" s="67"/>
      <c r="E94" s="79"/>
    </row>
    <row r="95" spans="1:5" s="38" customFormat="1" ht="15" customHeight="1" x14ac:dyDescent="0.25">
      <c r="A95" s="79"/>
      <c r="B95" s="67"/>
      <c r="C95" s="68"/>
      <c r="D95" s="67"/>
      <c r="E95" s="79"/>
    </row>
    <row r="96" spans="1:5" s="38" customFormat="1" ht="15" customHeight="1" x14ac:dyDescent="0.25">
      <c r="A96" s="79"/>
      <c r="B96" s="67"/>
      <c r="C96" s="68"/>
      <c r="D96" s="67"/>
      <c r="E96" s="79"/>
    </row>
    <row r="97" spans="1:5" s="38" customFormat="1" ht="15" customHeight="1" x14ac:dyDescent="0.25">
      <c r="A97" s="79"/>
      <c r="B97" s="67"/>
      <c r="C97" s="68"/>
      <c r="D97" s="67"/>
      <c r="E97" s="79"/>
    </row>
    <row r="98" spans="1:5" s="38" customFormat="1" ht="15" customHeight="1" x14ac:dyDescent="0.25">
      <c r="A98" s="79"/>
      <c r="B98" s="67"/>
      <c r="C98" s="68"/>
      <c r="D98" s="67"/>
      <c r="E98" s="79"/>
    </row>
    <row r="99" spans="1:5" s="38" customFormat="1" ht="15" customHeight="1" x14ac:dyDescent="0.25">
      <c r="A99" s="79"/>
      <c r="B99" s="67"/>
      <c r="C99" s="68"/>
      <c r="D99" s="67"/>
      <c r="E99" s="79"/>
    </row>
    <row r="100" spans="1:5" s="38" customFormat="1" ht="15" customHeight="1" x14ac:dyDescent="0.25">
      <c r="A100" s="79"/>
      <c r="B100" s="67"/>
      <c r="C100" s="68"/>
      <c r="D100" s="67"/>
      <c r="E100" s="79"/>
    </row>
    <row r="101" spans="1:5" s="38" customFormat="1" ht="15" customHeight="1" x14ac:dyDescent="0.25">
      <c r="A101" s="79"/>
      <c r="B101" s="67"/>
      <c r="C101" s="68"/>
      <c r="D101" s="67"/>
      <c r="E101" s="79"/>
    </row>
    <row r="102" spans="1:5" s="38" customFormat="1" ht="15" customHeight="1" x14ac:dyDescent="0.25">
      <c r="A102" s="79"/>
      <c r="B102" s="67"/>
      <c r="C102" s="68"/>
      <c r="D102" s="67"/>
      <c r="E102" s="79"/>
    </row>
    <row r="103" spans="1:5" s="38" customFormat="1" ht="15" customHeight="1" x14ac:dyDescent="0.25">
      <c r="A103" s="79"/>
      <c r="B103" s="67"/>
      <c r="C103" s="68"/>
      <c r="D103" s="67"/>
      <c r="E103" s="79"/>
    </row>
    <row r="104" spans="1:5" s="38" customFormat="1" ht="15" customHeight="1" x14ac:dyDescent="0.25">
      <c r="A104" s="79"/>
      <c r="B104" s="67"/>
      <c r="C104" s="68"/>
      <c r="D104" s="67"/>
      <c r="E104" s="79"/>
    </row>
    <row r="105" spans="1:5" s="38" customFormat="1" ht="15" customHeight="1" x14ac:dyDescent="0.25">
      <c r="A105" s="79"/>
      <c r="B105" s="67"/>
      <c r="C105" s="68"/>
      <c r="D105" s="67"/>
      <c r="E105" s="79"/>
    </row>
    <row r="106" spans="1:5" s="38" customFormat="1" ht="15" customHeight="1" x14ac:dyDescent="0.25">
      <c r="A106" s="79"/>
      <c r="B106" s="67"/>
      <c r="C106" s="68"/>
      <c r="D106" s="67"/>
      <c r="E106" s="79"/>
    </row>
    <row r="107" spans="1:5" s="38" customFormat="1" ht="15" customHeight="1" x14ac:dyDescent="0.25">
      <c r="A107" s="79"/>
      <c r="B107" s="67"/>
      <c r="C107" s="68"/>
      <c r="D107" s="67"/>
      <c r="E107" s="79"/>
    </row>
    <row r="108" spans="1:5" s="38" customFormat="1" ht="15" customHeight="1" x14ac:dyDescent="0.25">
      <c r="A108" s="79"/>
      <c r="B108" s="67"/>
      <c r="C108" s="68"/>
      <c r="D108" s="67"/>
      <c r="E108" s="79"/>
    </row>
    <row r="109" spans="1:5" s="38" customFormat="1" ht="15" customHeight="1" x14ac:dyDescent="0.25">
      <c r="A109" s="79"/>
      <c r="B109" s="67"/>
      <c r="C109" s="68"/>
      <c r="D109" s="67"/>
      <c r="E109" s="79"/>
    </row>
    <row r="110" spans="1:5" s="38" customFormat="1" ht="15" customHeight="1" x14ac:dyDescent="0.25">
      <c r="A110" s="79"/>
      <c r="B110" s="67"/>
      <c r="C110" s="68"/>
      <c r="D110" s="67"/>
      <c r="E110" s="79"/>
    </row>
    <row r="111" spans="1:5" s="38" customFormat="1" ht="15" customHeight="1" x14ac:dyDescent="0.25">
      <c r="A111" s="79"/>
      <c r="B111" s="67"/>
      <c r="C111" s="68"/>
      <c r="D111" s="67"/>
      <c r="E111" s="79"/>
    </row>
    <row r="112" spans="1:5" s="38" customFormat="1" ht="15" customHeight="1" x14ac:dyDescent="0.25">
      <c r="A112" s="79"/>
      <c r="B112" s="67"/>
      <c r="C112" s="68"/>
      <c r="D112" s="67"/>
      <c r="E112" s="79"/>
    </row>
    <row r="113" spans="1:5" s="38" customFormat="1" ht="15" customHeight="1" x14ac:dyDescent="0.25">
      <c r="A113" s="79"/>
      <c r="B113" s="67"/>
      <c r="C113" s="68"/>
      <c r="D113" s="67"/>
      <c r="E113" s="79"/>
    </row>
    <row r="114" spans="1:5" s="38" customFormat="1" ht="15" customHeight="1" x14ac:dyDescent="0.25">
      <c r="A114" s="79"/>
      <c r="B114" s="67"/>
      <c r="C114" s="68"/>
      <c r="D114" s="67"/>
      <c r="E114" s="79"/>
    </row>
    <row r="115" spans="1:5" s="38" customFormat="1" ht="15" customHeight="1" x14ac:dyDescent="0.25">
      <c r="A115" s="79"/>
      <c r="B115" s="67"/>
      <c r="C115" s="68"/>
      <c r="D115" s="67"/>
      <c r="E115" s="79"/>
    </row>
    <row r="116" spans="1:5" s="38" customFormat="1" ht="15" customHeight="1" x14ac:dyDescent="0.25">
      <c r="A116" s="79"/>
      <c r="B116" s="67"/>
      <c r="C116" s="68"/>
      <c r="D116" s="67"/>
      <c r="E116" s="79"/>
    </row>
    <row r="117" spans="1:5" s="38" customFormat="1" ht="15" customHeight="1" x14ac:dyDescent="0.25">
      <c r="A117" s="79"/>
      <c r="B117" s="67"/>
      <c r="C117" s="68"/>
      <c r="D117" s="67"/>
      <c r="E117" s="79"/>
    </row>
    <row r="118" spans="1:5" s="38" customFormat="1" ht="15" customHeight="1" x14ac:dyDescent="0.25">
      <c r="A118" s="79"/>
      <c r="B118" s="69"/>
      <c r="C118" s="70"/>
      <c r="D118" s="69"/>
      <c r="E118" s="86"/>
    </row>
    <row r="119" spans="1:5" s="38" customFormat="1" ht="15" customHeight="1" x14ac:dyDescent="0.25">
      <c r="A119" s="79"/>
      <c r="B119" s="67"/>
      <c r="C119" s="68"/>
      <c r="D119" s="67"/>
      <c r="E119" s="79"/>
    </row>
    <row r="120" spans="1:5" s="38" customFormat="1" ht="15" customHeight="1" x14ac:dyDescent="0.25">
      <c r="A120" s="79"/>
      <c r="B120" s="67"/>
      <c r="C120" s="68"/>
      <c r="D120" s="67"/>
      <c r="E120" s="79"/>
    </row>
    <row r="121" spans="1:5" s="38" customFormat="1" ht="15" customHeight="1" x14ac:dyDescent="0.25">
      <c r="A121" s="79"/>
      <c r="B121" s="67"/>
      <c r="C121" s="68"/>
      <c r="D121" s="67"/>
      <c r="E121" s="79"/>
    </row>
    <row r="122" spans="1:5" s="38" customFormat="1" ht="15" customHeight="1" x14ac:dyDescent="0.25">
      <c r="A122" s="79"/>
      <c r="B122" s="67"/>
      <c r="C122" s="68"/>
      <c r="D122" s="67"/>
      <c r="E122" s="79"/>
    </row>
    <row r="123" spans="1:5" s="38" customFormat="1" ht="15" customHeight="1" x14ac:dyDescent="0.25">
      <c r="A123" s="79"/>
      <c r="B123" s="67"/>
      <c r="C123" s="68"/>
      <c r="D123" s="67"/>
      <c r="E123" s="79"/>
    </row>
    <row r="124" spans="1:5" s="38" customFormat="1" ht="15" customHeight="1" x14ac:dyDescent="0.25">
      <c r="A124" s="79"/>
      <c r="B124" s="67"/>
      <c r="C124" s="68"/>
      <c r="D124" s="67"/>
      <c r="E124" s="79"/>
    </row>
    <row r="125" spans="1:5" s="38" customFormat="1" ht="15" customHeight="1" x14ac:dyDescent="0.25">
      <c r="A125" s="79"/>
      <c r="B125" s="67"/>
      <c r="C125" s="68"/>
      <c r="D125" s="67"/>
      <c r="E125" s="79"/>
    </row>
    <row r="126" spans="1:5" s="38" customFormat="1" ht="15" customHeight="1" x14ac:dyDescent="0.25">
      <c r="A126" s="79"/>
      <c r="B126" s="67"/>
      <c r="C126" s="68"/>
      <c r="D126" s="67"/>
      <c r="E126" s="79"/>
    </row>
    <row r="127" spans="1:5" s="38" customFormat="1" ht="15" customHeight="1" x14ac:dyDescent="0.25">
      <c r="A127" s="79"/>
      <c r="B127" s="67"/>
      <c r="C127" s="68"/>
      <c r="D127" s="67"/>
      <c r="E127" s="79"/>
    </row>
    <row r="128" spans="1:5" s="38" customFormat="1" ht="15" customHeight="1" x14ac:dyDescent="0.25">
      <c r="A128" s="79"/>
      <c r="B128" s="67"/>
      <c r="C128" s="68"/>
      <c r="D128" s="67"/>
      <c r="E128" s="79"/>
    </row>
    <row r="129" spans="1:5" s="38" customFormat="1" ht="15" customHeight="1" x14ac:dyDescent="0.25">
      <c r="A129" s="79"/>
      <c r="B129" s="67"/>
      <c r="C129" s="68"/>
      <c r="D129" s="67"/>
      <c r="E129" s="79"/>
    </row>
    <row r="130" spans="1:5" s="38" customFormat="1" ht="15" customHeight="1" x14ac:dyDescent="0.25">
      <c r="A130" s="79"/>
      <c r="B130" s="67"/>
      <c r="C130" s="68"/>
      <c r="D130" s="67"/>
      <c r="E130" s="79"/>
    </row>
    <row r="131" spans="1:5" s="38" customFormat="1" ht="15" customHeight="1" x14ac:dyDescent="0.25">
      <c r="A131" s="79"/>
      <c r="B131" s="67"/>
      <c r="C131" s="68"/>
      <c r="D131" s="67"/>
      <c r="E131" s="79"/>
    </row>
    <row r="132" spans="1:5" s="38" customFormat="1" ht="15" customHeight="1" x14ac:dyDescent="0.25">
      <c r="A132" s="79"/>
      <c r="B132" s="67"/>
      <c r="C132" s="68"/>
      <c r="D132" s="67"/>
      <c r="E132" s="79"/>
    </row>
    <row r="133" spans="1:5" s="38" customFormat="1" ht="15" customHeight="1" x14ac:dyDescent="0.25">
      <c r="A133" s="79"/>
      <c r="B133" s="67"/>
      <c r="C133" s="68"/>
      <c r="D133" s="67"/>
      <c r="E133" s="79"/>
    </row>
    <row r="134" spans="1:5" s="38" customFormat="1" ht="15" customHeight="1" x14ac:dyDescent="0.25">
      <c r="A134" s="79"/>
      <c r="B134" s="67"/>
      <c r="C134" s="68"/>
      <c r="D134" s="67"/>
      <c r="E134" s="79"/>
    </row>
    <row r="135" spans="1:5" s="38" customFormat="1" ht="15" customHeight="1" x14ac:dyDescent="0.25">
      <c r="A135" s="79"/>
      <c r="B135" s="67"/>
      <c r="C135" s="68"/>
      <c r="D135" s="67"/>
      <c r="E135" s="79"/>
    </row>
    <row r="136" spans="1:5" s="38" customFormat="1" ht="15" customHeight="1" x14ac:dyDescent="0.25">
      <c r="A136" s="79"/>
      <c r="B136" s="67"/>
      <c r="C136" s="68"/>
      <c r="D136" s="67"/>
      <c r="E136" s="79"/>
    </row>
    <row r="137" spans="1:5" s="38" customFormat="1" ht="15" customHeight="1" x14ac:dyDescent="0.25">
      <c r="A137" s="79"/>
      <c r="B137" s="67"/>
      <c r="C137" s="68"/>
      <c r="D137" s="67"/>
      <c r="E137" s="79"/>
    </row>
    <row r="138" spans="1:5" s="38" customFormat="1" ht="15" customHeight="1" x14ac:dyDescent="0.25">
      <c r="A138" s="79"/>
      <c r="B138" s="67"/>
      <c r="C138" s="68"/>
      <c r="D138" s="67"/>
      <c r="E138" s="79"/>
    </row>
    <row r="139" spans="1:5" s="38" customFormat="1" ht="15" customHeight="1" x14ac:dyDescent="0.25">
      <c r="A139" s="79"/>
      <c r="B139" s="67"/>
      <c r="C139" s="68"/>
      <c r="D139" s="67"/>
      <c r="E139" s="79"/>
    </row>
    <row r="140" spans="1:5" s="38" customFormat="1" ht="15" customHeight="1" x14ac:dyDescent="0.25">
      <c r="A140" s="79"/>
      <c r="B140" s="67"/>
      <c r="C140" s="68"/>
      <c r="D140" s="67"/>
      <c r="E140" s="79"/>
    </row>
    <row r="141" spans="1:5" s="38" customFormat="1" ht="15" customHeight="1" x14ac:dyDescent="0.25">
      <c r="A141" s="79"/>
      <c r="B141" s="67"/>
      <c r="C141" s="68"/>
      <c r="D141" s="67"/>
      <c r="E141" s="79"/>
    </row>
    <row r="142" spans="1:5" s="38" customFormat="1" ht="15" customHeight="1" x14ac:dyDescent="0.25">
      <c r="A142" s="79"/>
      <c r="B142" s="67"/>
      <c r="C142" s="68"/>
      <c r="D142" s="67"/>
      <c r="E142" s="79"/>
    </row>
    <row r="143" spans="1:5" s="38" customFormat="1" ht="15" customHeight="1" x14ac:dyDescent="0.25">
      <c r="A143" s="79"/>
      <c r="B143" s="67"/>
      <c r="C143" s="68"/>
      <c r="D143" s="67"/>
      <c r="E143" s="79"/>
    </row>
    <row r="144" spans="1:5" s="38" customFormat="1" ht="15" customHeight="1" x14ac:dyDescent="0.25">
      <c r="A144" s="79"/>
      <c r="B144" s="67"/>
      <c r="C144" s="68"/>
      <c r="D144" s="67"/>
      <c r="E144" s="79"/>
    </row>
    <row r="145" spans="1:5" s="38" customFormat="1" ht="15" customHeight="1" x14ac:dyDescent="0.25">
      <c r="A145" s="79"/>
      <c r="B145" s="67"/>
      <c r="C145" s="68"/>
      <c r="D145" s="67"/>
      <c r="E145" s="79"/>
    </row>
    <row r="146" spans="1:5" s="38" customFormat="1" ht="15" customHeight="1" x14ac:dyDescent="0.25">
      <c r="A146" s="79"/>
      <c r="B146" s="67"/>
      <c r="C146" s="68"/>
      <c r="D146" s="67"/>
      <c r="E146" s="79"/>
    </row>
    <row r="147" spans="1:5" s="38" customFormat="1" ht="15" customHeight="1" x14ac:dyDescent="0.25">
      <c r="A147" s="79"/>
      <c r="B147" s="67"/>
      <c r="C147" s="68"/>
      <c r="D147" s="67"/>
      <c r="E147" s="79"/>
    </row>
    <row r="148" spans="1:5" s="38" customFormat="1" ht="15" customHeight="1" x14ac:dyDescent="0.25">
      <c r="A148" s="79"/>
      <c r="B148" s="67"/>
      <c r="C148" s="68"/>
      <c r="D148" s="67"/>
      <c r="E148" s="79"/>
    </row>
    <row r="149" spans="1:5" s="38" customFormat="1" ht="15" customHeight="1" x14ac:dyDescent="0.25">
      <c r="A149" s="79"/>
      <c r="B149" s="67"/>
      <c r="C149" s="68"/>
      <c r="D149" s="67"/>
      <c r="E149" s="79"/>
    </row>
    <row r="150" spans="1:5" s="38" customFormat="1" ht="15" customHeight="1" x14ac:dyDescent="0.25">
      <c r="A150" s="79"/>
      <c r="B150" s="67"/>
      <c r="C150" s="68"/>
      <c r="D150" s="67"/>
      <c r="E150" s="79"/>
    </row>
    <row r="151" spans="1:5" s="38" customFormat="1" ht="15" customHeight="1" x14ac:dyDescent="0.25">
      <c r="A151" s="79"/>
      <c r="B151" s="67"/>
      <c r="C151" s="68"/>
      <c r="D151" s="67"/>
      <c r="E151" s="79"/>
    </row>
    <row r="152" spans="1:5" s="38" customFormat="1" ht="15" customHeight="1" x14ac:dyDescent="0.25">
      <c r="A152" s="79"/>
      <c r="B152" s="67"/>
      <c r="C152" s="68"/>
      <c r="D152" s="67"/>
      <c r="E152" s="79"/>
    </row>
    <row r="153" spans="1:5" s="38" customFormat="1" ht="15" customHeight="1" x14ac:dyDescent="0.25">
      <c r="A153" s="79"/>
      <c r="B153" s="67"/>
      <c r="C153" s="68"/>
      <c r="D153" s="67"/>
      <c r="E153" s="79"/>
    </row>
    <row r="154" spans="1:5" s="38" customFormat="1" ht="15" customHeight="1" x14ac:dyDescent="0.25">
      <c r="A154" s="79"/>
      <c r="B154" s="67"/>
      <c r="C154" s="68"/>
      <c r="D154" s="67"/>
      <c r="E154" s="79"/>
    </row>
    <row r="155" spans="1:5" s="38" customFormat="1" ht="15" customHeight="1" x14ac:dyDescent="0.25">
      <c r="A155" s="79"/>
      <c r="B155" s="67"/>
      <c r="C155" s="68"/>
      <c r="D155" s="67"/>
      <c r="E155" s="79"/>
    </row>
    <row r="156" spans="1:5" s="38" customFormat="1" ht="15" customHeight="1" x14ac:dyDescent="0.25">
      <c r="A156" s="79"/>
      <c r="B156" s="67"/>
      <c r="C156" s="68"/>
      <c r="D156" s="67"/>
      <c r="E156" s="79"/>
    </row>
    <row r="157" spans="1:5" s="38" customFormat="1" ht="15" customHeight="1" x14ac:dyDescent="0.25">
      <c r="A157" s="79"/>
      <c r="B157" s="67"/>
      <c r="C157" s="68"/>
      <c r="D157" s="67"/>
      <c r="E157" s="79"/>
    </row>
    <row r="158" spans="1:5" s="38" customFormat="1" ht="15" customHeight="1" x14ac:dyDescent="0.25">
      <c r="A158" s="79"/>
      <c r="B158" s="67"/>
      <c r="C158" s="68"/>
      <c r="D158" s="67"/>
      <c r="E158" s="79"/>
    </row>
    <row r="159" spans="1:5" s="38" customFormat="1" ht="15" customHeight="1" x14ac:dyDescent="0.25">
      <c r="A159" s="79"/>
      <c r="B159" s="67"/>
      <c r="C159" s="68"/>
      <c r="D159" s="67"/>
      <c r="E159" s="79"/>
    </row>
    <row r="160" spans="1:5" s="38" customFormat="1" ht="15" customHeight="1" x14ac:dyDescent="0.25">
      <c r="A160" s="79"/>
      <c r="B160" s="67"/>
      <c r="C160" s="68"/>
      <c r="D160" s="67"/>
      <c r="E160" s="79"/>
    </row>
    <row r="161" spans="1:5" s="38" customFormat="1" ht="15" customHeight="1" x14ac:dyDescent="0.25">
      <c r="A161" s="79"/>
      <c r="B161" s="67"/>
      <c r="C161" s="68"/>
      <c r="D161" s="67"/>
      <c r="E161" s="79"/>
    </row>
    <row r="162" spans="1:5" s="38" customFormat="1" ht="15" customHeight="1" x14ac:dyDescent="0.25">
      <c r="A162" s="79"/>
      <c r="B162" s="67"/>
      <c r="C162" s="68"/>
      <c r="D162" s="67"/>
      <c r="E162" s="79"/>
    </row>
    <row r="163" spans="1:5" s="38" customFormat="1" ht="15" customHeight="1" x14ac:dyDescent="0.25">
      <c r="A163" s="79"/>
      <c r="B163" s="67"/>
      <c r="C163" s="68"/>
      <c r="D163" s="67"/>
      <c r="E163" s="79"/>
    </row>
    <row r="164" spans="1:5" s="38" customFormat="1" ht="15" customHeight="1" x14ac:dyDescent="0.25">
      <c r="A164" s="79"/>
      <c r="B164" s="67"/>
      <c r="C164" s="68"/>
      <c r="D164" s="67"/>
      <c r="E164" s="79"/>
    </row>
    <row r="165" spans="1:5" s="38" customFormat="1" ht="15" customHeight="1" x14ac:dyDescent="0.25">
      <c r="A165" s="79"/>
      <c r="B165" s="67"/>
      <c r="C165" s="68"/>
      <c r="D165" s="67"/>
      <c r="E165" s="79"/>
    </row>
    <row r="166" spans="1:5" s="38" customFormat="1" ht="15" customHeight="1" x14ac:dyDescent="0.25">
      <c r="A166" s="79"/>
      <c r="B166" s="67"/>
      <c r="C166" s="68"/>
      <c r="D166" s="67"/>
      <c r="E166" s="79"/>
    </row>
    <row r="167" spans="1:5" s="38" customFormat="1" ht="15" customHeight="1" x14ac:dyDescent="0.25">
      <c r="A167" s="79"/>
      <c r="B167" s="67"/>
      <c r="C167" s="68"/>
      <c r="D167" s="67"/>
      <c r="E167" s="79"/>
    </row>
    <row r="168" spans="1:5" s="38" customFormat="1" ht="15" customHeight="1" x14ac:dyDescent="0.25">
      <c r="A168" s="79"/>
      <c r="B168" s="67"/>
      <c r="C168" s="68"/>
      <c r="D168" s="67"/>
      <c r="E168" s="79"/>
    </row>
    <row r="169" spans="1:5" s="38" customFormat="1" ht="15" customHeight="1" x14ac:dyDescent="0.25">
      <c r="A169" s="79"/>
      <c r="B169" s="67"/>
      <c r="C169" s="68"/>
      <c r="D169" s="67"/>
      <c r="E169" s="79"/>
    </row>
    <row r="170" spans="1:5" s="38" customFormat="1" ht="15" customHeight="1" x14ac:dyDescent="0.25">
      <c r="A170" s="79"/>
      <c r="B170" s="67"/>
      <c r="C170" s="68"/>
      <c r="D170" s="67"/>
      <c r="E170" s="79"/>
    </row>
    <row r="171" spans="1:5" s="38" customFormat="1" ht="15" customHeight="1" x14ac:dyDescent="0.25">
      <c r="A171" s="79"/>
      <c r="B171" s="67"/>
      <c r="C171" s="68"/>
      <c r="D171" s="67"/>
      <c r="E171" s="79"/>
    </row>
    <row r="172" spans="1:5" s="38" customFormat="1" ht="15" customHeight="1" x14ac:dyDescent="0.25">
      <c r="A172" s="79"/>
      <c r="B172" s="67"/>
      <c r="C172" s="68"/>
      <c r="D172" s="67"/>
      <c r="E172" s="79"/>
    </row>
    <row r="173" spans="1:5" s="38" customFormat="1" ht="15" customHeight="1" x14ac:dyDescent="0.25">
      <c r="A173" s="79"/>
      <c r="B173" s="67"/>
      <c r="C173" s="68"/>
      <c r="D173" s="67"/>
      <c r="E173" s="79"/>
    </row>
    <row r="174" spans="1:5" s="38" customFormat="1" ht="15" customHeight="1" x14ac:dyDescent="0.25">
      <c r="A174" s="79"/>
      <c r="B174" s="67"/>
      <c r="C174" s="68"/>
      <c r="D174" s="67"/>
      <c r="E174" s="79"/>
    </row>
    <row r="175" spans="1:5" s="38" customFormat="1" ht="15" customHeight="1" x14ac:dyDescent="0.25">
      <c r="A175" s="79"/>
      <c r="B175" s="67"/>
      <c r="C175" s="68"/>
      <c r="D175" s="67"/>
      <c r="E175" s="79"/>
    </row>
    <row r="176" spans="1:5" s="38" customFormat="1" ht="15" customHeight="1" x14ac:dyDescent="0.25">
      <c r="A176" s="79"/>
      <c r="B176" s="67"/>
      <c r="C176" s="68"/>
      <c r="D176" s="67"/>
      <c r="E176" s="79"/>
    </row>
    <row r="177" spans="1:5" s="38" customFormat="1" ht="15" customHeight="1" x14ac:dyDescent="0.25">
      <c r="A177" s="79"/>
      <c r="B177" s="67"/>
      <c r="C177" s="68"/>
      <c r="D177" s="67"/>
      <c r="E177" s="79"/>
    </row>
    <row r="178" spans="1:5" s="38" customFormat="1" ht="15" customHeight="1" x14ac:dyDescent="0.25">
      <c r="A178" s="79"/>
      <c r="B178" s="67"/>
      <c r="C178" s="68"/>
      <c r="D178" s="67"/>
      <c r="E178" s="79"/>
    </row>
    <row r="179" spans="1:5" s="38" customFormat="1" ht="15" customHeight="1" x14ac:dyDescent="0.25">
      <c r="A179" s="79"/>
      <c r="B179" s="67"/>
      <c r="C179" s="68"/>
      <c r="D179" s="67"/>
      <c r="E179" s="79"/>
    </row>
    <row r="180" spans="1:5" s="38" customFormat="1" ht="15" customHeight="1" x14ac:dyDescent="0.25">
      <c r="A180" s="79"/>
      <c r="B180" s="67"/>
      <c r="C180" s="68"/>
      <c r="D180" s="67"/>
      <c r="E180" s="79"/>
    </row>
    <row r="181" spans="1:5" s="38" customFormat="1" ht="15" customHeight="1" x14ac:dyDescent="0.25">
      <c r="A181" s="79"/>
      <c r="B181" s="67"/>
      <c r="C181" s="68"/>
      <c r="D181" s="67"/>
      <c r="E181" s="79"/>
    </row>
    <row r="182" spans="1:5" s="38" customFormat="1" ht="15" customHeight="1" x14ac:dyDescent="0.25">
      <c r="A182" s="79"/>
      <c r="B182" s="67"/>
      <c r="C182" s="68"/>
      <c r="D182" s="67"/>
      <c r="E182" s="79"/>
    </row>
    <row r="183" spans="1:5" s="38" customFormat="1" ht="15" customHeight="1" x14ac:dyDescent="0.25">
      <c r="A183" s="79"/>
      <c r="B183" s="67"/>
      <c r="C183" s="68"/>
      <c r="D183" s="67"/>
      <c r="E183" s="79"/>
    </row>
    <row r="184" spans="1:5" s="38" customFormat="1" ht="15" customHeight="1" x14ac:dyDescent="0.25">
      <c r="A184" s="79"/>
      <c r="B184" s="67"/>
      <c r="C184" s="68"/>
      <c r="D184" s="67"/>
      <c r="E184" s="79"/>
    </row>
    <row r="185" spans="1:5" s="38" customFormat="1" ht="15" customHeight="1" x14ac:dyDescent="0.25">
      <c r="A185" s="79"/>
      <c r="B185" s="67"/>
      <c r="C185" s="68"/>
      <c r="D185" s="67"/>
      <c r="E185" s="79"/>
    </row>
    <row r="186" spans="1:5" s="38" customFormat="1" ht="15" customHeight="1" x14ac:dyDescent="0.25">
      <c r="A186" s="79"/>
      <c r="B186" s="67"/>
      <c r="C186" s="68"/>
      <c r="D186" s="67"/>
      <c r="E186" s="79"/>
    </row>
    <row r="187" spans="1:5" s="38" customFormat="1" ht="15" customHeight="1" x14ac:dyDescent="0.25">
      <c r="A187" s="79"/>
      <c r="B187" s="67"/>
      <c r="C187" s="68"/>
      <c r="D187" s="67"/>
      <c r="E187" s="79"/>
    </row>
    <row r="188" spans="1:5" s="38" customFormat="1" ht="15" customHeight="1" x14ac:dyDescent="0.25">
      <c r="A188" s="79"/>
      <c r="B188" s="67"/>
      <c r="C188" s="68"/>
      <c r="D188" s="67"/>
      <c r="E188" s="79"/>
    </row>
    <row r="189" spans="1:5" s="38" customFormat="1" ht="15" customHeight="1" x14ac:dyDescent="0.25">
      <c r="A189" s="79"/>
      <c r="B189" s="67"/>
      <c r="C189" s="68"/>
      <c r="D189" s="67"/>
      <c r="E189" s="79"/>
    </row>
    <row r="190" spans="1:5" s="38" customFormat="1" ht="15" customHeight="1" x14ac:dyDescent="0.25">
      <c r="A190" s="79"/>
      <c r="B190" s="67"/>
      <c r="C190" s="68"/>
      <c r="D190" s="67"/>
      <c r="E190" s="79"/>
    </row>
    <row r="191" spans="1:5" s="38" customFormat="1" ht="15" customHeight="1" x14ac:dyDescent="0.25">
      <c r="A191" s="79"/>
      <c r="B191" s="67"/>
      <c r="C191" s="68"/>
      <c r="D191" s="67"/>
      <c r="E191" s="79"/>
    </row>
    <row r="192" spans="1:5" s="38" customFormat="1" ht="15" customHeight="1" x14ac:dyDescent="0.25">
      <c r="A192" s="79"/>
      <c r="B192" s="67"/>
      <c r="C192" s="68"/>
      <c r="D192" s="67"/>
      <c r="E192" s="79"/>
    </row>
    <row r="193" spans="1:5" s="38" customFormat="1" ht="15" customHeight="1" x14ac:dyDescent="0.25">
      <c r="A193" s="79"/>
      <c r="B193" s="67"/>
      <c r="C193" s="68"/>
      <c r="D193" s="67"/>
      <c r="E193" s="79"/>
    </row>
    <row r="194" spans="1:5" s="38" customFormat="1" ht="15" customHeight="1" x14ac:dyDescent="0.25">
      <c r="A194" s="79"/>
      <c r="B194" s="67"/>
      <c r="C194" s="68"/>
      <c r="D194" s="67"/>
      <c r="E194" s="79"/>
    </row>
    <row r="195" spans="1:5" s="38" customFormat="1" ht="15" customHeight="1" x14ac:dyDescent="0.25">
      <c r="A195" s="79"/>
      <c r="B195" s="67"/>
      <c r="C195" s="68"/>
      <c r="D195" s="67"/>
      <c r="E195" s="79"/>
    </row>
    <row r="196" spans="1:5" s="38" customFormat="1" ht="15" customHeight="1" x14ac:dyDescent="0.25">
      <c r="A196" s="79"/>
      <c r="B196" s="67"/>
      <c r="C196" s="68"/>
      <c r="D196" s="67"/>
      <c r="E196" s="79"/>
    </row>
    <row r="197" spans="1:5" s="38" customFormat="1" ht="15" customHeight="1" x14ac:dyDescent="0.25">
      <c r="A197" s="79"/>
      <c r="B197" s="67"/>
      <c r="C197" s="68"/>
      <c r="D197" s="67"/>
      <c r="E197" s="79"/>
    </row>
    <row r="198" spans="1:5" s="38" customFormat="1" ht="15" customHeight="1" x14ac:dyDescent="0.25">
      <c r="A198" s="79"/>
      <c r="B198" s="67"/>
      <c r="C198" s="68"/>
      <c r="D198" s="67"/>
      <c r="E198" s="79"/>
    </row>
    <row r="199" spans="1:5" s="38" customFormat="1" ht="15" customHeight="1" x14ac:dyDescent="0.25">
      <c r="A199" s="79"/>
      <c r="B199" s="67"/>
      <c r="C199" s="68"/>
      <c r="D199" s="67"/>
      <c r="E199" s="79"/>
    </row>
    <row r="200" spans="1:5" s="38" customFormat="1" ht="15" customHeight="1" x14ac:dyDescent="0.25">
      <c r="A200" s="79"/>
      <c r="B200" s="67"/>
      <c r="C200" s="68"/>
      <c r="D200" s="67"/>
      <c r="E200" s="79"/>
    </row>
    <row r="201" spans="1:5" s="38" customFormat="1" ht="15" customHeight="1" x14ac:dyDescent="0.25">
      <c r="A201" s="79"/>
      <c r="B201" s="67"/>
      <c r="C201" s="68"/>
      <c r="D201" s="67"/>
      <c r="E201" s="79"/>
    </row>
    <row r="202" spans="1:5" s="38" customFormat="1" ht="15" customHeight="1" x14ac:dyDescent="0.25">
      <c r="A202" s="79"/>
      <c r="B202" s="67"/>
      <c r="C202" s="68"/>
      <c r="D202" s="67"/>
      <c r="E202" s="79"/>
    </row>
    <row r="203" spans="1:5" s="38" customFormat="1" ht="15" customHeight="1" x14ac:dyDescent="0.25">
      <c r="A203" s="79"/>
      <c r="B203" s="67"/>
      <c r="C203" s="68"/>
      <c r="D203" s="67"/>
      <c r="E203" s="79"/>
    </row>
    <row r="204" spans="1:5" s="38" customFormat="1" ht="15" customHeight="1" x14ac:dyDescent="0.25">
      <c r="A204" s="79"/>
      <c r="B204" s="67"/>
      <c r="C204" s="68"/>
      <c r="D204" s="67"/>
      <c r="E204" s="79"/>
    </row>
    <row r="205" spans="1:5" s="38" customFormat="1" ht="15" customHeight="1" x14ac:dyDescent="0.25">
      <c r="A205" s="79"/>
      <c r="B205" s="67"/>
      <c r="C205" s="68"/>
      <c r="D205" s="67"/>
      <c r="E205" s="79"/>
    </row>
    <row r="206" spans="1:5" s="38" customFormat="1" ht="15" customHeight="1" x14ac:dyDescent="0.25">
      <c r="A206" s="79"/>
      <c r="B206" s="67"/>
      <c r="C206" s="68"/>
      <c r="D206" s="67"/>
      <c r="E206" s="79"/>
    </row>
    <row r="207" spans="1:5" s="38" customFormat="1" ht="15" customHeight="1" x14ac:dyDescent="0.25">
      <c r="A207" s="79"/>
      <c r="B207" s="67"/>
      <c r="C207" s="68"/>
      <c r="D207" s="67"/>
      <c r="E207" s="79"/>
    </row>
    <row r="208" spans="1:5" s="38" customFormat="1" ht="15" customHeight="1" x14ac:dyDescent="0.25">
      <c r="A208" s="79"/>
      <c r="B208" s="67"/>
      <c r="C208" s="68"/>
      <c r="D208" s="67"/>
      <c r="E208" s="79"/>
    </row>
    <row r="209" spans="1:5" s="38" customFormat="1" ht="15" customHeight="1" x14ac:dyDescent="0.25">
      <c r="A209" s="79"/>
      <c r="B209" s="67"/>
      <c r="C209" s="68"/>
      <c r="D209" s="67"/>
      <c r="E209" s="79"/>
    </row>
    <row r="210" spans="1:5" s="38" customFormat="1" ht="15" customHeight="1" x14ac:dyDescent="0.25">
      <c r="A210" s="79"/>
      <c r="B210" s="67"/>
      <c r="C210" s="68"/>
      <c r="D210" s="67"/>
      <c r="E210" s="79"/>
    </row>
    <row r="211" spans="1:5" s="38" customFormat="1" ht="15" customHeight="1" x14ac:dyDescent="0.25">
      <c r="A211" s="79"/>
      <c r="B211" s="67"/>
      <c r="C211" s="68"/>
      <c r="D211" s="67"/>
      <c r="E211" s="79"/>
    </row>
    <row r="212" spans="1:5" s="38" customFormat="1" ht="15" customHeight="1" x14ac:dyDescent="0.25">
      <c r="A212" s="79"/>
      <c r="B212" s="67"/>
      <c r="C212" s="68"/>
      <c r="D212" s="67"/>
      <c r="E212" s="79"/>
    </row>
    <row r="213" spans="1:5" s="38" customFormat="1" ht="15" customHeight="1" x14ac:dyDescent="0.25">
      <c r="A213" s="79"/>
      <c r="B213" s="67"/>
      <c r="C213" s="68"/>
      <c r="D213" s="67"/>
      <c r="E213" s="79"/>
    </row>
    <row r="214" spans="1:5" s="38" customFormat="1" ht="15" customHeight="1" x14ac:dyDescent="0.25">
      <c r="A214" s="79"/>
      <c r="B214" s="67"/>
      <c r="C214" s="68"/>
      <c r="D214" s="67"/>
      <c r="E214" s="79"/>
    </row>
    <row r="215" spans="1:5" s="38" customFormat="1" ht="15" customHeight="1" x14ac:dyDescent="0.25">
      <c r="A215" s="79"/>
      <c r="B215" s="67"/>
      <c r="C215" s="68"/>
      <c r="D215" s="67"/>
      <c r="E215" s="79"/>
    </row>
    <row r="216" spans="1:5" s="38" customFormat="1" ht="15" customHeight="1" x14ac:dyDescent="0.25">
      <c r="A216" s="79"/>
      <c r="B216" s="67"/>
      <c r="C216" s="68"/>
      <c r="D216" s="67"/>
      <c r="E216" s="79"/>
    </row>
    <row r="217" spans="1:5" s="38" customFormat="1" ht="15" customHeight="1" x14ac:dyDescent="0.25">
      <c r="A217" s="79"/>
      <c r="B217" s="67"/>
      <c r="C217" s="68"/>
      <c r="D217" s="67"/>
      <c r="E217" s="79"/>
    </row>
    <row r="218" spans="1:5" s="38" customFormat="1" ht="15" customHeight="1" x14ac:dyDescent="0.25">
      <c r="A218" s="79"/>
      <c r="B218" s="67"/>
      <c r="C218" s="68"/>
      <c r="D218" s="67"/>
      <c r="E218" s="79"/>
    </row>
    <row r="219" spans="1:5" s="38" customFormat="1" ht="15" customHeight="1" x14ac:dyDescent="0.25">
      <c r="A219" s="79"/>
      <c r="B219" s="67"/>
      <c r="C219" s="68"/>
      <c r="D219" s="67"/>
      <c r="E219" s="79"/>
    </row>
    <row r="220" spans="1:5" s="38" customFormat="1" ht="15" customHeight="1" x14ac:dyDescent="0.25">
      <c r="A220" s="79"/>
      <c r="B220" s="67"/>
      <c r="C220" s="68"/>
      <c r="D220" s="67"/>
      <c r="E220" s="79"/>
    </row>
    <row r="221" spans="1:5" s="38" customFormat="1" ht="15" customHeight="1" x14ac:dyDescent="0.25">
      <c r="A221" s="79"/>
      <c r="B221" s="67"/>
      <c r="C221" s="68"/>
      <c r="D221" s="67"/>
      <c r="E221" s="79"/>
    </row>
    <row r="222" spans="1:5" s="38" customFormat="1" ht="15" customHeight="1" x14ac:dyDescent="0.25">
      <c r="A222" s="79"/>
      <c r="B222" s="67"/>
      <c r="C222" s="68"/>
      <c r="D222" s="67"/>
      <c r="E222" s="79"/>
    </row>
    <row r="223" spans="1:5" s="38" customFormat="1" ht="15" customHeight="1" x14ac:dyDescent="0.25">
      <c r="A223" s="79"/>
      <c r="B223" s="67"/>
      <c r="C223" s="68"/>
      <c r="D223" s="67"/>
      <c r="E223" s="79"/>
    </row>
    <row r="224" spans="1:5" s="38" customFormat="1" ht="15" customHeight="1" x14ac:dyDescent="0.25">
      <c r="A224" s="79"/>
      <c r="B224" s="67"/>
      <c r="C224" s="68"/>
      <c r="D224" s="67"/>
      <c r="E224" s="79"/>
    </row>
    <row r="225" spans="1:5" s="38" customFormat="1" ht="15" customHeight="1" x14ac:dyDescent="0.25">
      <c r="A225" s="79"/>
      <c r="B225" s="67"/>
      <c r="C225" s="68"/>
      <c r="D225" s="67"/>
      <c r="E225" s="79"/>
    </row>
    <row r="226" spans="1:5" s="88" customFormat="1" ht="15" customHeight="1" x14ac:dyDescent="0.25">
      <c r="A226" s="79"/>
      <c r="B226" s="67"/>
      <c r="C226" s="68"/>
      <c r="D226" s="67"/>
      <c r="E226" s="79"/>
    </row>
    <row r="227" spans="1:5" s="88" customFormat="1" ht="15" customHeight="1" x14ac:dyDescent="0.25">
      <c r="A227" s="79"/>
      <c r="B227" s="67"/>
      <c r="C227" s="68"/>
      <c r="D227" s="67"/>
      <c r="E227" s="79"/>
    </row>
    <row r="228" spans="1:5" s="88" customFormat="1" ht="15" customHeight="1" x14ac:dyDescent="0.25">
      <c r="A228" s="79"/>
      <c r="B228" s="67"/>
      <c r="C228" s="68"/>
      <c r="D228" s="67"/>
      <c r="E228" s="79"/>
    </row>
    <row r="229" spans="1:5" s="88" customFormat="1" ht="15" customHeight="1" x14ac:dyDescent="0.25">
      <c r="A229" s="79"/>
      <c r="B229" s="69"/>
      <c r="C229" s="70"/>
      <c r="D229" s="69"/>
      <c r="E229" s="86"/>
    </row>
    <row r="230" spans="1:5" s="88" customFormat="1" ht="15" customHeight="1" x14ac:dyDescent="0.25">
      <c r="A230" s="79"/>
      <c r="B230" s="67"/>
      <c r="C230" s="68"/>
      <c r="D230" s="67"/>
      <c r="E230" s="79"/>
    </row>
    <row r="231" spans="1:5" s="88" customFormat="1" ht="15" customHeight="1" x14ac:dyDescent="0.25">
      <c r="A231" s="79"/>
      <c r="B231" s="67"/>
      <c r="C231" s="68"/>
      <c r="D231" s="67"/>
      <c r="E231" s="79"/>
    </row>
    <row r="232" spans="1:5" s="88" customFormat="1" ht="15" customHeight="1" x14ac:dyDescent="0.25">
      <c r="A232" s="79"/>
      <c r="B232" s="67"/>
      <c r="C232" s="68"/>
      <c r="D232" s="67"/>
      <c r="E232" s="79"/>
    </row>
    <row r="233" spans="1:5" s="88" customFormat="1" ht="15" customHeight="1" x14ac:dyDescent="0.25">
      <c r="A233" s="79"/>
      <c r="B233" s="67"/>
      <c r="C233" s="68"/>
      <c r="D233" s="67"/>
      <c r="E233" s="79"/>
    </row>
    <row r="234" spans="1:5" s="88" customFormat="1" ht="15" customHeight="1" x14ac:dyDescent="0.25">
      <c r="A234" s="79"/>
      <c r="B234" s="67"/>
      <c r="C234" s="68"/>
      <c r="D234" s="67"/>
      <c r="E234" s="79"/>
    </row>
    <row r="235" spans="1:5" s="88" customFormat="1" ht="15" customHeight="1" x14ac:dyDescent="0.25">
      <c r="A235" s="79"/>
      <c r="B235" s="67"/>
      <c r="C235" s="68"/>
      <c r="D235" s="67"/>
      <c r="E235" s="79"/>
    </row>
    <row r="236" spans="1:5" s="88" customFormat="1" ht="15" customHeight="1" x14ac:dyDescent="0.25">
      <c r="A236" s="79"/>
      <c r="B236" s="67"/>
      <c r="C236" s="68"/>
      <c r="D236" s="67"/>
      <c r="E236" s="79"/>
    </row>
    <row r="237" spans="1:5" s="88" customFormat="1" ht="15" customHeight="1" x14ac:dyDescent="0.25">
      <c r="A237" s="79"/>
      <c r="B237" s="67"/>
      <c r="C237" s="68"/>
      <c r="D237" s="67"/>
      <c r="E237" s="79"/>
    </row>
    <row r="238" spans="1:5" s="88" customFormat="1" ht="15" customHeight="1" x14ac:dyDescent="0.25">
      <c r="A238" s="79"/>
      <c r="B238" s="67"/>
      <c r="C238" s="68"/>
      <c r="D238" s="67"/>
      <c r="E238" s="79"/>
    </row>
    <row r="239" spans="1:5" s="88" customFormat="1" ht="15" customHeight="1" x14ac:dyDescent="0.25">
      <c r="A239" s="79"/>
      <c r="B239" s="67"/>
      <c r="C239" s="68"/>
      <c r="D239" s="67"/>
      <c r="E239" s="79"/>
    </row>
    <row r="240" spans="1:5" s="88" customFormat="1" ht="15" customHeight="1" x14ac:dyDescent="0.25">
      <c r="A240" s="79"/>
      <c r="B240" s="67"/>
      <c r="C240" s="68"/>
      <c r="D240" s="67"/>
      <c r="E240" s="79"/>
    </row>
    <row r="241" spans="1:5" s="88" customFormat="1" ht="15" customHeight="1" x14ac:dyDescent="0.25">
      <c r="A241" s="79"/>
      <c r="B241" s="67"/>
      <c r="C241" s="68"/>
      <c r="D241" s="67"/>
      <c r="E241" s="79"/>
    </row>
    <row r="242" spans="1:5" s="88" customFormat="1" ht="15" customHeight="1" x14ac:dyDescent="0.25">
      <c r="A242" s="79"/>
      <c r="B242" s="67"/>
      <c r="C242" s="68"/>
      <c r="D242" s="67"/>
      <c r="E242" s="79"/>
    </row>
    <row r="243" spans="1:5" s="88" customFormat="1" ht="15" customHeight="1" x14ac:dyDescent="0.25">
      <c r="A243" s="79"/>
      <c r="B243" s="67"/>
      <c r="C243" s="68"/>
      <c r="D243" s="67"/>
      <c r="E243" s="79"/>
    </row>
    <row r="244" spans="1:5" s="88" customFormat="1" ht="15" customHeight="1" x14ac:dyDescent="0.25">
      <c r="A244" s="79"/>
      <c r="B244" s="67"/>
      <c r="C244" s="68"/>
      <c r="D244" s="67"/>
      <c r="E244" s="79"/>
    </row>
    <row r="245" spans="1:5" s="88" customFormat="1" ht="15" customHeight="1" x14ac:dyDescent="0.25">
      <c r="A245" s="79"/>
      <c r="B245" s="67"/>
      <c r="C245" s="68"/>
      <c r="D245" s="67"/>
      <c r="E245" s="79"/>
    </row>
    <row r="246" spans="1:5" s="88" customFormat="1" ht="15" customHeight="1" x14ac:dyDescent="0.25">
      <c r="A246" s="79"/>
      <c r="B246" s="67"/>
      <c r="C246" s="68"/>
      <c r="D246" s="67"/>
      <c r="E246" s="79"/>
    </row>
    <row r="247" spans="1:5" s="88" customFormat="1" ht="15" customHeight="1" x14ac:dyDescent="0.25">
      <c r="A247" s="79"/>
      <c r="B247" s="67"/>
      <c r="C247" s="68"/>
      <c r="D247" s="67"/>
      <c r="E247" s="79"/>
    </row>
    <row r="248" spans="1:5" s="88" customFormat="1" ht="15" customHeight="1" x14ac:dyDescent="0.25">
      <c r="A248" s="79"/>
      <c r="B248" s="67"/>
      <c r="C248" s="68"/>
      <c r="D248" s="67"/>
      <c r="E248" s="79"/>
    </row>
    <row r="249" spans="1:5" s="88" customFormat="1" ht="15" customHeight="1" x14ac:dyDescent="0.25">
      <c r="A249" s="79"/>
      <c r="B249" s="67"/>
      <c r="C249" s="68"/>
      <c r="D249" s="67"/>
      <c r="E249" s="79"/>
    </row>
    <row r="250" spans="1:5" s="88" customFormat="1" ht="15" customHeight="1" x14ac:dyDescent="0.25">
      <c r="A250" s="79"/>
      <c r="B250" s="67"/>
      <c r="C250" s="68"/>
      <c r="D250" s="67"/>
      <c r="E250" s="79"/>
    </row>
    <row r="251" spans="1:5" s="88" customFormat="1" ht="15" customHeight="1" x14ac:dyDescent="0.25">
      <c r="A251" s="79"/>
      <c r="B251" s="67"/>
      <c r="C251" s="68"/>
      <c r="D251" s="67"/>
      <c r="E251" s="79"/>
    </row>
    <row r="252" spans="1:5" s="88" customFormat="1" ht="15" customHeight="1" x14ac:dyDescent="0.25">
      <c r="A252" s="79"/>
      <c r="B252" s="67"/>
      <c r="C252" s="68"/>
      <c r="D252" s="67"/>
      <c r="E252" s="79"/>
    </row>
    <row r="253" spans="1:5" s="88" customFormat="1" ht="15" customHeight="1" x14ac:dyDescent="0.25">
      <c r="A253" s="79"/>
      <c r="B253" s="67"/>
      <c r="C253" s="68"/>
      <c r="D253" s="67"/>
      <c r="E253" s="79"/>
    </row>
    <row r="254" spans="1:5" s="88" customFormat="1" ht="15" customHeight="1" x14ac:dyDescent="0.25">
      <c r="A254" s="79"/>
      <c r="B254" s="67"/>
      <c r="C254" s="68"/>
      <c r="D254" s="67"/>
      <c r="E254" s="79"/>
    </row>
    <row r="255" spans="1:5" s="88" customFormat="1" ht="15" customHeight="1" x14ac:dyDescent="0.25">
      <c r="A255" s="79"/>
      <c r="B255" s="67"/>
      <c r="C255" s="68"/>
      <c r="D255" s="67"/>
      <c r="E255" s="79"/>
    </row>
    <row r="256" spans="1:5" s="88" customFormat="1" ht="15" customHeight="1" x14ac:dyDescent="0.25">
      <c r="A256" s="79"/>
      <c r="B256" s="67"/>
      <c r="C256" s="68"/>
      <c r="D256" s="67"/>
      <c r="E256" s="79"/>
    </row>
    <row r="257" spans="1:5" s="88" customFormat="1" ht="15" customHeight="1" x14ac:dyDescent="0.25">
      <c r="A257" s="79"/>
      <c r="B257" s="67"/>
      <c r="C257" s="68"/>
      <c r="D257" s="67"/>
      <c r="E257" s="79"/>
    </row>
    <row r="258" spans="1:5" s="88" customFormat="1" ht="15" customHeight="1" x14ac:dyDescent="0.25">
      <c r="A258" s="79"/>
      <c r="B258" s="67"/>
      <c r="C258" s="68"/>
      <c r="D258" s="67"/>
      <c r="E258" s="79"/>
    </row>
    <row r="259" spans="1:5" s="88" customFormat="1" ht="15" customHeight="1" x14ac:dyDescent="0.25">
      <c r="A259" s="79"/>
      <c r="B259" s="67"/>
      <c r="C259" s="68"/>
      <c r="D259" s="67"/>
      <c r="E259" s="79"/>
    </row>
    <row r="260" spans="1:5" s="88" customFormat="1" ht="15" customHeight="1" x14ac:dyDescent="0.25">
      <c r="A260" s="79"/>
      <c r="B260" s="67"/>
      <c r="C260" s="68"/>
      <c r="D260" s="67"/>
      <c r="E260" s="79"/>
    </row>
    <row r="261" spans="1:5" s="88" customFormat="1" ht="15" customHeight="1" x14ac:dyDescent="0.25">
      <c r="A261" s="79"/>
      <c r="B261" s="67"/>
      <c r="C261" s="68"/>
      <c r="D261" s="67"/>
      <c r="E261" s="79"/>
    </row>
    <row r="262" spans="1:5" s="88" customFormat="1" ht="15" customHeight="1" x14ac:dyDescent="0.25">
      <c r="A262" s="79"/>
      <c r="B262" s="67"/>
      <c r="C262" s="68"/>
      <c r="D262" s="67"/>
      <c r="E262" s="79"/>
    </row>
    <row r="263" spans="1:5" s="88" customFormat="1" ht="15" customHeight="1" x14ac:dyDescent="0.25">
      <c r="A263" s="79"/>
      <c r="B263" s="67"/>
      <c r="C263" s="68"/>
      <c r="D263" s="67"/>
      <c r="E263" s="79"/>
    </row>
    <row r="264" spans="1:5" s="88" customFormat="1" ht="15" customHeight="1" x14ac:dyDescent="0.25">
      <c r="A264" s="79"/>
      <c r="B264" s="67"/>
      <c r="C264" s="68"/>
      <c r="D264" s="67"/>
      <c r="E264" s="79"/>
    </row>
    <row r="265" spans="1:5" s="88" customFormat="1" ht="15" customHeight="1" x14ac:dyDescent="0.25">
      <c r="A265" s="79"/>
      <c r="B265" s="67"/>
      <c r="C265" s="68"/>
      <c r="D265" s="67"/>
      <c r="E265" s="79"/>
    </row>
    <row r="266" spans="1:5" s="88" customFormat="1" ht="15" customHeight="1" x14ac:dyDescent="0.25">
      <c r="A266" s="79"/>
      <c r="B266" s="67"/>
      <c r="C266" s="68"/>
      <c r="D266" s="67"/>
      <c r="E266" s="79"/>
    </row>
    <row r="267" spans="1:5" s="88" customFormat="1" ht="15" customHeight="1" x14ac:dyDescent="0.25">
      <c r="A267" s="79"/>
      <c r="B267" s="67"/>
      <c r="C267" s="68"/>
      <c r="D267" s="67"/>
      <c r="E267" s="79"/>
    </row>
    <row r="268" spans="1:5" s="88" customFormat="1" ht="15" customHeight="1" x14ac:dyDescent="0.25">
      <c r="A268" s="79"/>
      <c r="B268" s="67"/>
      <c r="C268" s="68"/>
      <c r="D268" s="67"/>
      <c r="E268" s="79"/>
    </row>
    <row r="269" spans="1:5" s="88" customFormat="1" ht="15" customHeight="1" x14ac:dyDescent="0.25">
      <c r="A269" s="79"/>
      <c r="B269" s="67"/>
      <c r="C269" s="68"/>
      <c r="D269" s="67"/>
      <c r="E269" s="79"/>
    </row>
    <row r="270" spans="1:5" s="88" customFormat="1" ht="15" customHeight="1" x14ac:dyDescent="0.25">
      <c r="A270" s="79"/>
      <c r="B270" s="67"/>
      <c r="C270" s="68"/>
      <c r="D270" s="67"/>
      <c r="E270" s="79"/>
    </row>
    <row r="271" spans="1:5" s="88" customFormat="1" ht="15" customHeight="1" x14ac:dyDescent="0.25">
      <c r="A271" s="79"/>
      <c r="B271" s="67"/>
      <c r="C271" s="68"/>
      <c r="D271" s="67"/>
      <c r="E271" s="79"/>
    </row>
    <row r="272" spans="1:5" s="88" customFormat="1" ht="15" customHeight="1" x14ac:dyDescent="0.25">
      <c r="A272" s="79"/>
      <c r="B272" s="67"/>
      <c r="C272" s="68"/>
      <c r="D272" s="67"/>
      <c r="E272" s="79"/>
    </row>
    <row r="273" spans="1:5" s="88" customFormat="1" ht="15" customHeight="1" x14ac:dyDescent="0.25">
      <c r="A273" s="79"/>
      <c r="B273" s="67"/>
      <c r="C273" s="68"/>
      <c r="D273" s="67"/>
      <c r="E273" s="79"/>
    </row>
    <row r="274" spans="1:5" s="88" customFormat="1" ht="15" customHeight="1" x14ac:dyDescent="0.25">
      <c r="A274" s="79"/>
      <c r="B274" s="67"/>
      <c r="C274" s="68"/>
      <c r="D274" s="67"/>
      <c r="E274" s="79"/>
    </row>
    <row r="275" spans="1:5" s="88" customFormat="1" ht="15" customHeight="1" x14ac:dyDescent="0.25">
      <c r="A275" s="79"/>
      <c r="B275" s="67"/>
      <c r="C275" s="68"/>
      <c r="D275" s="67"/>
      <c r="E275" s="79"/>
    </row>
    <row r="276" spans="1:5" s="88" customFormat="1" ht="15" customHeight="1" x14ac:dyDescent="0.25">
      <c r="A276" s="79"/>
      <c r="B276" s="67"/>
      <c r="C276" s="68"/>
      <c r="D276" s="67"/>
      <c r="E276" s="79"/>
    </row>
    <row r="277" spans="1:5" s="88" customFormat="1" ht="15" customHeight="1" x14ac:dyDescent="0.25">
      <c r="A277" s="79"/>
      <c r="B277" s="67"/>
      <c r="C277" s="68"/>
      <c r="D277" s="67"/>
      <c r="E277" s="79"/>
    </row>
    <row r="278" spans="1:5" s="88" customFormat="1" ht="15" customHeight="1" x14ac:dyDescent="0.25">
      <c r="A278" s="79"/>
      <c r="B278" s="67"/>
      <c r="C278" s="68"/>
      <c r="D278" s="67"/>
      <c r="E278" s="79"/>
    </row>
    <row r="279" spans="1:5" s="88" customFormat="1" ht="15" customHeight="1" x14ac:dyDescent="0.25">
      <c r="A279" s="79"/>
      <c r="B279" s="67"/>
      <c r="C279" s="68"/>
      <c r="D279" s="67"/>
      <c r="E279" s="79"/>
    </row>
    <row r="280" spans="1:5" s="88" customFormat="1" ht="15" customHeight="1" x14ac:dyDescent="0.25">
      <c r="A280" s="79"/>
      <c r="B280" s="67"/>
      <c r="C280" s="68"/>
      <c r="D280" s="67"/>
      <c r="E280" s="79"/>
    </row>
    <row r="281" spans="1:5" s="88" customFormat="1" ht="15" customHeight="1" x14ac:dyDescent="0.25">
      <c r="A281" s="79"/>
      <c r="B281" s="67"/>
      <c r="C281" s="68"/>
      <c r="D281" s="67"/>
      <c r="E281" s="79"/>
    </row>
    <row r="282" spans="1:5" s="88" customFormat="1" ht="15" customHeight="1" x14ac:dyDescent="0.25">
      <c r="A282" s="79"/>
      <c r="B282" s="67"/>
      <c r="C282" s="68"/>
      <c r="D282" s="67"/>
      <c r="E282" s="79"/>
    </row>
    <row r="283" spans="1:5" s="88" customFormat="1" ht="15" customHeight="1" x14ac:dyDescent="0.25">
      <c r="A283" s="79"/>
      <c r="B283" s="67"/>
      <c r="C283" s="68"/>
      <c r="D283" s="67"/>
      <c r="E283" s="79"/>
    </row>
    <row r="284" spans="1:5" s="88" customFormat="1" ht="15" customHeight="1" x14ac:dyDescent="0.25">
      <c r="A284" s="79"/>
      <c r="B284" s="67"/>
      <c r="C284" s="68"/>
      <c r="D284" s="67"/>
      <c r="E284" s="79"/>
    </row>
    <row r="285" spans="1:5" s="88" customFormat="1" ht="15" customHeight="1" x14ac:dyDescent="0.25">
      <c r="A285" s="79"/>
      <c r="B285" s="67"/>
      <c r="C285" s="68"/>
      <c r="D285" s="67"/>
      <c r="E285" s="79"/>
    </row>
    <row r="286" spans="1:5" s="88" customFormat="1" ht="15" customHeight="1" x14ac:dyDescent="0.25">
      <c r="A286" s="79"/>
      <c r="B286" s="67"/>
      <c r="C286" s="68"/>
      <c r="D286" s="67"/>
      <c r="E286" s="79"/>
    </row>
    <row r="287" spans="1:5" s="88" customFormat="1" ht="15" customHeight="1" x14ac:dyDescent="0.25">
      <c r="A287" s="79"/>
      <c r="B287" s="67"/>
      <c r="C287" s="68"/>
      <c r="D287" s="67"/>
      <c r="E287" s="79"/>
    </row>
    <row r="288" spans="1:5" s="88" customFormat="1" ht="15" customHeight="1" x14ac:dyDescent="0.25">
      <c r="A288" s="79"/>
      <c r="B288" s="67"/>
      <c r="C288" s="68"/>
      <c r="D288" s="67"/>
      <c r="E288" s="79"/>
    </row>
    <row r="289" spans="1:5" s="88" customFormat="1" ht="15" customHeight="1" x14ac:dyDescent="0.25">
      <c r="A289" s="79"/>
      <c r="B289" s="67"/>
      <c r="C289" s="68"/>
      <c r="D289" s="67"/>
      <c r="E289" s="79"/>
    </row>
    <row r="290" spans="1:5" s="88" customFormat="1" ht="15" customHeight="1" x14ac:dyDescent="0.25">
      <c r="A290" s="79"/>
      <c r="B290" s="67"/>
      <c r="C290" s="68"/>
      <c r="D290" s="67"/>
      <c r="E290" s="79"/>
    </row>
    <row r="291" spans="1:5" s="88" customFormat="1" ht="15" customHeight="1" x14ac:dyDescent="0.25">
      <c r="A291" s="79"/>
      <c r="B291" s="67"/>
      <c r="C291" s="68"/>
      <c r="D291" s="67"/>
      <c r="E291" s="79"/>
    </row>
    <row r="292" spans="1:5" s="88" customFormat="1" ht="15" customHeight="1" x14ac:dyDescent="0.25">
      <c r="A292" s="79"/>
      <c r="B292" s="67"/>
      <c r="C292" s="68"/>
      <c r="D292" s="67"/>
      <c r="E292" s="79"/>
    </row>
    <row r="293" spans="1:5" s="88" customFormat="1" ht="15" customHeight="1" x14ac:dyDescent="0.25">
      <c r="A293" s="79"/>
      <c r="B293" s="67"/>
      <c r="C293" s="68"/>
      <c r="D293" s="67"/>
      <c r="E293" s="79"/>
    </row>
    <row r="294" spans="1:5" s="88" customFormat="1" ht="15" customHeight="1" x14ac:dyDescent="0.25">
      <c r="A294" s="79"/>
      <c r="B294" s="67"/>
      <c r="C294" s="68"/>
      <c r="D294" s="67"/>
      <c r="E294" s="79"/>
    </row>
    <row r="295" spans="1:5" s="88" customFormat="1" ht="15" customHeight="1" x14ac:dyDescent="0.25">
      <c r="A295" s="79"/>
      <c r="B295" s="67"/>
      <c r="C295" s="68"/>
      <c r="D295" s="67"/>
      <c r="E295" s="79"/>
    </row>
    <row r="296" spans="1:5" s="88" customFormat="1" ht="15" customHeight="1" x14ac:dyDescent="0.25">
      <c r="A296" s="79"/>
      <c r="B296" s="67"/>
      <c r="C296" s="68"/>
      <c r="D296" s="67"/>
      <c r="E296" s="79"/>
    </row>
    <row r="297" spans="1:5" s="88" customFormat="1" ht="15" customHeight="1" x14ac:dyDescent="0.25">
      <c r="A297" s="79"/>
      <c r="B297" s="67"/>
      <c r="C297" s="68"/>
      <c r="D297" s="67"/>
      <c r="E297" s="79"/>
    </row>
    <row r="298" spans="1:5" s="88" customFormat="1" ht="15" customHeight="1" x14ac:dyDescent="0.25">
      <c r="A298" s="79"/>
      <c r="B298" s="67"/>
      <c r="C298" s="68"/>
      <c r="D298" s="67"/>
      <c r="E298" s="79"/>
    </row>
    <row r="299" spans="1:5" s="88" customFormat="1" ht="15" customHeight="1" x14ac:dyDescent="0.25">
      <c r="A299" s="79"/>
      <c r="B299" s="67"/>
      <c r="C299" s="68"/>
      <c r="D299" s="67"/>
      <c r="E299" s="79"/>
    </row>
    <row r="300" spans="1:5" s="88" customFormat="1" ht="15" customHeight="1" x14ac:dyDescent="0.25">
      <c r="A300" s="79"/>
      <c r="B300" s="67"/>
      <c r="C300" s="68"/>
      <c r="D300" s="67"/>
      <c r="E300" s="79"/>
    </row>
    <row r="301" spans="1:5" s="88" customFormat="1" ht="15" customHeight="1" x14ac:dyDescent="0.25">
      <c r="A301" s="79"/>
      <c r="B301" s="67"/>
      <c r="C301" s="68"/>
      <c r="D301" s="67"/>
      <c r="E301" s="79"/>
    </row>
    <row r="302" spans="1:5" s="88" customFormat="1" ht="15" customHeight="1" x14ac:dyDescent="0.25">
      <c r="A302" s="79"/>
      <c r="B302" s="67"/>
      <c r="C302" s="68"/>
      <c r="D302" s="67"/>
      <c r="E302" s="79"/>
    </row>
    <row r="303" spans="1:5" s="88" customFormat="1" ht="15" customHeight="1" x14ac:dyDescent="0.25">
      <c r="A303" s="79"/>
      <c r="B303" s="67"/>
      <c r="C303" s="68"/>
      <c r="D303" s="67"/>
      <c r="E303" s="79"/>
    </row>
    <row r="304" spans="1:5" s="88" customFormat="1" ht="15" customHeight="1" x14ac:dyDescent="0.25">
      <c r="A304" s="79"/>
      <c r="B304" s="67"/>
      <c r="C304" s="68"/>
      <c r="D304" s="67"/>
      <c r="E304" s="79"/>
    </row>
    <row r="305" spans="1:5" s="88" customFormat="1" ht="15" customHeight="1" x14ac:dyDescent="0.25">
      <c r="A305" s="79"/>
      <c r="B305" s="67"/>
      <c r="C305" s="68"/>
      <c r="D305" s="67"/>
      <c r="E305" s="79"/>
    </row>
    <row r="306" spans="1:5" s="88" customFormat="1" ht="15" customHeight="1" x14ac:dyDescent="0.25">
      <c r="A306" s="79"/>
      <c r="B306" s="67"/>
      <c r="C306" s="68"/>
      <c r="D306" s="67"/>
      <c r="E306" s="79"/>
    </row>
    <row r="307" spans="1:5" s="88" customFormat="1" ht="15" customHeight="1" x14ac:dyDescent="0.25">
      <c r="A307" s="79"/>
      <c r="B307" s="67"/>
      <c r="C307" s="68"/>
      <c r="D307" s="67"/>
      <c r="E307" s="79"/>
    </row>
    <row r="308" spans="1:5" s="88" customFormat="1" ht="15" customHeight="1" x14ac:dyDescent="0.25">
      <c r="A308" s="79"/>
      <c r="B308" s="67"/>
      <c r="C308" s="68"/>
      <c r="D308" s="67"/>
      <c r="E308" s="79"/>
    </row>
    <row r="309" spans="1:5" s="88" customFormat="1" ht="15" customHeight="1" x14ac:dyDescent="0.25">
      <c r="A309" s="79"/>
      <c r="B309" s="67"/>
      <c r="C309" s="68"/>
      <c r="D309" s="67"/>
      <c r="E309" s="79"/>
    </row>
    <row r="310" spans="1:5" s="88" customFormat="1" ht="15" customHeight="1" x14ac:dyDescent="0.25">
      <c r="A310" s="79"/>
      <c r="B310" s="67"/>
      <c r="C310" s="68"/>
      <c r="D310" s="67"/>
      <c r="E310" s="79"/>
    </row>
    <row r="311" spans="1:5" s="88" customFormat="1" ht="15" customHeight="1" x14ac:dyDescent="0.25">
      <c r="A311" s="79"/>
      <c r="B311" s="67"/>
      <c r="C311" s="68"/>
      <c r="D311" s="67"/>
      <c r="E311" s="79"/>
    </row>
    <row r="312" spans="1:5" s="88" customFormat="1" ht="15" customHeight="1" x14ac:dyDescent="0.25">
      <c r="A312" s="79"/>
      <c r="B312" s="67"/>
      <c r="C312" s="68"/>
      <c r="D312" s="67"/>
      <c r="E312" s="79"/>
    </row>
    <row r="313" spans="1:5" s="88" customFormat="1" ht="15" customHeight="1" x14ac:dyDescent="0.25">
      <c r="A313" s="79"/>
      <c r="B313" s="67"/>
      <c r="C313" s="68"/>
      <c r="D313" s="67"/>
      <c r="E313" s="79"/>
    </row>
    <row r="314" spans="1:5" s="88" customFormat="1" ht="15" customHeight="1" x14ac:dyDescent="0.25">
      <c r="A314" s="79"/>
      <c r="B314" s="67"/>
      <c r="C314" s="68"/>
      <c r="D314" s="67"/>
      <c r="E314" s="79"/>
    </row>
    <row r="315" spans="1:5" s="88" customFormat="1" ht="15" customHeight="1" x14ac:dyDescent="0.25">
      <c r="A315" s="79"/>
      <c r="B315" s="67"/>
      <c r="C315" s="68"/>
      <c r="D315" s="67"/>
      <c r="E315" s="79"/>
    </row>
    <row r="316" spans="1:5" s="88" customFormat="1" ht="15" customHeight="1" x14ac:dyDescent="0.25">
      <c r="A316" s="79"/>
      <c r="B316" s="67"/>
      <c r="C316" s="68"/>
      <c r="D316" s="67"/>
      <c r="E316" s="79"/>
    </row>
    <row r="317" spans="1:5" s="88" customFormat="1" ht="15" customHeight="1" x14ac:dyDescent="0.25">
      <c r="A317" s="79"/>
      <c r="B317" s="67"/>
      <c r="C317" s="68"/>
      <c r="D317" s="67"/>
      <c r="E317" s="79"/>
    </row>
    <row r="318" spans="1:5" s="88" customFormat="1" ht="15" customHeight="1" x14ac:dyDescent="0.25">
      <c r="A318" s="79"/>
      <c r="B318" s="67"/>
      <c r="C318" s="68"/>
      <c r="D318" s="67"/>
      <c r="E318" s="79"/>
    </row>
    <row r="319" spans="1:5" s="88" customFormat="1" ht="15" customHeight="1" x14ac:dyDescent="0.25">
      <c r="A319" s="79"/>
      <c r="B319" s="67"/>
      <c r="C319" s="68"/>
      <c r="D319" s="67"/>
      <c r="E319" s="79"/>
    </row>
    <row r="320" spans="1:5" s="88" customFormat="1" ht="15" customHeight="1" x14ac:dyDescent="0.25">
      <c r="A320" s="79"/>
      <c r="B320" s="67"/>
      <c r="C320" s="68"/>
      <c r="D320" s="67"/>
      <c r="E320" s="79"/>
    </row>
    <row r="321" spans="1:5" s="88" customFormat="1" ht="15" customHeight="1" x14ac:dyDescent="0.25">
      <c r="A321" s="79"/>
      <c r="B321" s="67"/>
      <c r="C321" s="68"/>
      <c r="D321" s="67"/>
      <c r="E321" s="79"/>
    </row>
    <row r="322" spans="1:5" s="88" customFormat="1" ht="15" customHeight="1" x14ac:dyDescent="0.25">
      <c r="A322" s="79"/>
      <c r="B322" s="67"/>
      <c r="C322" s="68"/>
      <c r="D322" s="67"/>
      <c r="E322" s="79"/>
    </row>
    <row r="323" spans="1:5" s="88" customFormat="1" ht="15" customHeight="1" x14ac:dyDescent="0.25">
      <c r="A323" s="79"/>
      <c r="B323" s="67"/>
      <c r="C323" s="68"/>
      <c r="D323" s="67"/>
      <c r="E323" s="79"/>
    </row>
    <row r="324" spans="1:5" s="88" customFormat="1" ht="15" customHeight="1" x14ac:dyDescent="0.25">
      <c r="A324" s="79"/>
      <c r="B324" s="67"/>
      <c r="C324" s="68"/>
      <c r="D324" s="67"/>
      <c r="E324" s="79"/>
    </row>
    <row r="325" spans="1:5" s="88" customFormat="1" ht="15" customHeight="1" x14ac:dyDescent="0.25">
      <c r="A325" s="79"/>
      <c r="B325" s="67"/>
      <c r="C325" s="68"/>
      <c r="D325" s="67"/>
      <c r="E325" s="79"/>
    </row>
    <row r="326" spans="1:5" s="88" customFormat="1" ht="15" customHeight="1" x14ac:dyDescent="0.25">
      <c r="A326" s="79"/>
      <c r="B326" s="67"/>
      <c r="C326" s="68"/>
      <c r="D326" s="67"/>
      <c r="E326" s="79"/>
    </row>
    <row r="327" spans="1:5" s="88" customFormat="1" ht="15" customHeight="1" x14ac:dyDescent="0.25">
      <c r="A327" s="79"/>
      <c r="B327" s="67"/>
      <c r="C327" s="68"/>
      <c r="D327" s="67"/>
      <c r="E327" s="79"/>
    </row>
    <row r="328" spans="1:5" s="88" customFormat="1" ht="15" customHeight="1" x14ac:dyDescent="0.25">
      <c r="A328" s="79"/>
      <c r="B328" s="67"/>
      <c r="C328" s="68"/>
      <c r="D328" s="67"/>
      <c r="E328" s="79"/>
    </row>
    <row r="329" spans="1:5" s="88" customFormat="1" ht="15" customHeight="1" x14ac:dyDescent="0.25">
      <c r="A329" s="79"/>
      <c r="B329" s="67"/>
      <c r="C329" s="68"/>
      <c r="D329" s="67"/>
      <c r="E329" s="79"/>
    </row>
    <row r="330" spans="1:5" s="88" customFormat="1" ht="15" customHeight="1" x14ac:dyDescent="0.25">
      <c r="A330" s="79"/>
      <c r="B330" s="67"/>
      <c r="C330" s="68"/>
      <c r="D330" s="67"/>
      <c r="E330" s="79"/>
    </row>
    <row r="331" spans="1:5" s="88" customFormat="1" ht="15" customHeight="1" x14ac:dyDescent="0.25">
      <c r="A331" s="79"/>
      <c r="B331" s="67"/>
      <c r="C331" s="68"/>
      <c r="D331" s="67"/>
      <c r="E331" s="79"/>
    </row>
    <row r="332" spans="1:5" s="88" customFormat="1" ht="15" customHeight="1" x14ac:dyDescent="0.25">
      <c r="A332" s="79"/>
      <c r="B332" s="67"/>
      <c r="C332" s="68"/>
      <c r="D332" s="67"/>
      <c r="E332" s="79"/>
    </row>
    <row r="333" spans="1:5" s="88" customFormat="1" ht="15" customHeight="1" x14ac:dyDescent="0.25">
      <c r="A333" s="79"/>
      <c r="B333" s="67"/>
      <c r="C333" s="68"/>
      <c r="D333" s="67"/>
      <c r="E333" s="79"/>
    </row>
    <row r="334" spans="1:5" s="88" customFormat="1" ht="15" customHeight="1" x14ac:dyDescent="0.25">
      <c r="A334" s="79"/>
      <c r="B334" s="67"/>
      <c r="C334" s="68"/>
      <c r="D334" s="67"/>
      <c r="E334" s="79"/>
    </row>
    <row r="335" spans="1:5" s="88" customFormat="1" ht="15" customHeight="1" x14ac:dyDescent="0.25">
      <c r="A335" s="79"/>
      <c r="B335" s="67"/>
      <c r="C335" s="68"/>
      <c r="D335" s="67"/>
      <c r="E335" s="79"/>
    </row>
    <row r="336" spans="1:5" s="88" customFormat="1" ht="15" customHeight="1" x14ac:dyDescent="0.25">
      <c r="A336" s="79"/>
      <c r="B336" s="67"/>
      <c r="C336" s="68"/>
      <c r="D336" s="67"/>
      <c r="E336" s="79"/>
    </row>
    <row r="337" spans="1:5" s="88" customFormat="1" ht="15" customHeight="1" x14ac:dyDescent="0.25">
      <c r="A337" s="79"/>
      <c r="B337" s="67"/>
      <c r="C337" s="68"/>
      <c r="D337" s="67"/>
      <c r="E337" s="79"/>
    </row>
    <row r="338" spans="1:5" s="88" customFormat="1" ht="15" customHeight="1" x14ac:dyDescent="0.25">
      <c r="A338" s="79"/>
      <c r="B338" s="67"/>
      <c r="C338" s="68"/>
      <c r="D338" s="67"/>
      <c r="E338" s="79"/>
    </row>
    <row r="339" spans="1:5" s="88" customFormat="1" ht="15" customHeight="1" x14ac:dyDescent="0.25">
      <c r="A339" s="79"/>
      <c r="B339" s="67"/>
      <c r="C339" s="68"/>
      <c r="D339" s="67"/>
      <c r="E339" s="79"/>
    </row>
    <row r="340" spans="1:5" s="88" customFormat="1" ht="15" customHeight="1" x14ac:dyDescent="0.25">
      <c r="A340" s="79"/>
      <c r="B340" s="67"/>
      <c r="C340" s="68"/>
      <c r="D340" s="67"/>
      <c r="E340" s="79"/>
    </row>
    <row r="341" spans="1:5" s="88" customFormat="1" ht="15" customHeight="1" x14ac:dyDescent="0.25">
      <c r="A341" s="79"/>
      <c r="B341" s="67"/>
      <c r="C341" s="68"/>
      <c r="D341" s="67"/>
      <c r="E341" s="79"/>
    </row>
    <row r="342" spans="1:5" s="88" customFormat="1" ht="15" customHeight="1" x14ac:dyDescent="0.25">
      <c r="A342" s="79"/>
      <c r="B342" s="67"/>
      <c r="C342" s="68"/>
      <c r="D342" s="67"/>
      <c r="E342" s="79"/>
    </row>
    <row r="343" spans="1:5" s="88" customFormat="1" ht="15" customHeight="1" x14ac:dyDescent="0.25">
      <c r="A343" s="79"/>
      <c r="B343" s="67"/>
      <c r="C343" s="68"/>
      <c r="D343" s="67"/>
      <c r="E343" s="79"/>
    </row>
    <row r="344" spans="1:5" s="88" customFormat="1" ht="15" customHeight="1" x14ac:dyDescent="0.25">
      <c r="A344" s="79"/>
      <c r="B344" s="67"/>
      <c r="C344" s="68"/>
      <c r="D344" s="67"/>
      <c r="E344" s="79"/>
    </row>
    <row r="345" spans="1:5" s="88" customFormat="1" ht="15" customHeight="1" x14ac:dyDescent="0.25">
      <c r="A345" s="79"/>
      <c r="B345" s="67"/>
      <c r="C345" s="68"/>
      <c r="D345" s="67"/>
      <c r="E345" s="79"/>
    </row>
    <row r="346" spans="1:5" s="88" customFormat="1" ht="15" customHeight="1" x14ac:dyDescent="0.25">
      <c r="A346" s="79"/>
      <c r="B346" s="67"/>
      <c r="C346" s="68"/>
      <c r="D346" s="67"/>
      <c r="E346" s="79"/>
    </row>
    <row r="347" spans="1:5" s="88" customFormat="1" ht="15" customHeight="1" x14ac:dyDescent="0.25">
      <c r="A347" s="79"/>
      <c r="B347" s="67"/>
      <c r="C347" s="68"/>
      <c r="D347" s="67"/>
      <c r="E347" s="79"/>
    </row>
    <row r="348" spans="1:5" s="88" customFormat="1" ht="15" customHeight="1" x14ac:dyDescent="0.25">
      <c r="A348" s="79"/>
      <c r="B348" s="67"/>
      <c r="C348" s="68"/>
      <c r="D348" s="67"/>
      <c r="E348" s="79"/>
    </row>
    <row r="349" spans="1:5" s="88" customFormat="1" ht="15" customHeight="1" x14ac:dyDescent="0.25">
      <c r="A349" s="79"/>
      <c r="B349" s="67"/>
      <c r="C349" s="68"/>
      <c r="D349" s="67"/>
      <c r="E349" s="79"/>
    </row>
    <row r="350" spans="1:5" s="88" customFormat="1" ht="15" customHeight="1" x14ac:dyDescent="0.25">
      <c r="A350" s="79"/>
      <c r="B350" s="67"/>
      <c r="C350" s="68"/>
      <c r="D350" s="67"/>
      <c r="E350" s="79"/>
    </row>
    <row r="351" spans="1:5" s="88" customFormat="1" ht="15" customHeight="1" x14ac:dyDescent="0.25">
      <c r="A351" s="79"/>
      <c r="B351" s="67"/>
      <c r="C351" s="68"/>
      <c r="D351" s="67"/>
      <c r="E351" s="79"/>
    </row>
    <row r="352" spans="1:5" s="88" customFormat="1" ht="15" customHeight="1" x14ac:dyDescent="0.25">
      <c r="A352" s="79"/>
      <c r="B352" s="67"/>
      <c r="C352" s="68"/>
      <c r="D352" s="67"/>
      <c r="E352" s="79"/>
    </row>
    <row r="353" spans="1:5" s="88" customFormat="1" ht="15" customHeight="1" x14ac:dyDescent="0.25">
      <c r="A353" s="79"/>
      <c r="B353" s="67"/>
      <c r="C353" s="68"/>
      <c r="D353" s="67"/>
      <c r="E353" s="79"/>
    </row>
    <row r="354" spans="1:5" s="88" customFormat="1" ht="15" customHeight="1" x14ac:dyDescent="0.25">
      <c r="A354" s="79"/>
      <c r="B354" s="67"/>
      <c r="C354" s="68"/>
      <c r="D354" s="67"/>
      <c r="E354" s="79"/>
    </row>
    <row r="355" spans="1:5" s="88" customFormat="1" ht="15" customHeight="1" x14ac:dyDescent="0.25">
      <c r="A355" s="79"/>
      <c r="B355" s="67"/>
      <c r="C355" s="68"/>
      <c r="D355" s="67"/>
      <c r="E355" s="79"/>
    </row>
    <row r="356" spans="1:5" s="88" customFormat="1" ht="15" customHeight="1" x14ac:dyDescent="0.25">
      <c r="A356" s="79"/>
      <c r="B356" s="67"/>
      <c r="C356" s="68"/>
      <c r="D356" s="67"/>
      <c r="E356" s="79"/>
    </row>
    <row r="357" spans="1:5" s="88" customFormat="1" ht="15" customHeight="1" x14ac:dyDescent="0.25">
      <c r="A357" s="79"/>
      <c r="B357" s="67"/>
      <c r="C357" s="68"/>
      <c r="D357" s="67"/>
      <c r="E357" s="79"/>
    </row>
    <row r="358" spans="1:5" s="88" customFormat="1" ht="15" customHeight="1" x14ac:dyDescent="0.25">
      <c r="A358" s="79"/>
      <c r="B358" s="67"/>
      <c r="C358" s="68"/>
      <c r="D358" s="67"/>
      <c r="E358" s="79"/>
    </row>
    <row r="359" spans="1:5" s="88" customFormat="1" ht="15" customHeight="1" x14ac:dyDescent="0.25">
      <c r="A359" s="79"/>
      <c r="B359" s="67"/>
      <c r="C359" s="68"/>
      <c r="D359" s="67"/>
      <c r="E359" s="79"/>
    </row>
    <row r="360" spans="1:5" s="88" customFormat="1" ht="15" customHeight="1" x14ac:dyDescent="0.25">
      <c r="A360" s="79"/>
      <c r="B360" s="67"/>
      <c r="C360" s="68"/>
      <c r="D360" s="67"/>
      <c r="E360" s="79"/>
    </row>
    <row r="361" spans="1:5" s="88" customFormat="1" ht="15" customHeight="1" x14ac:dyDescent="0.25">
      <c r="A361" s="79"/>
      <c r="B361" s="67"/>
      <c r="C361" s="68"/>
      <c r="D361" s="67"/>
      <c r="E361" s="79"/>
    </row>
    <row r="362" spans="1:5" s="88" customFormat="1" ht="15" customHeight="1" x14ac:dyDescent="0.25">
      <c r="A362" s="79"/>
      <c r="B362" s="69"/>
      <c r="C362" s="70"/>
      <c r="D362" s="69"/>
      <c r="E362" s="86"/>
    </row>
    <row r="363" spans="1:5" s="88" customFormat="1" ht="15" customHeight="1" x14ac:dyDescent="0.25">
      <c r="A363" s="79"/>
      <c r="B363" s="67"/>
      <c r="C363" s="68"/>
      <c r="D363" s="67"/>
      <c r="E363" s="79"/>
    </row>
    <row r="364" spans="1:5" s="88" customFormat="1" ht="15" customHeight="1" x14ac:dyDescent="0.25">
      <c r="A364" s="79"/>
      <c r="B364" s="67"/>
      <c r="C364" s="68"/>
      <c r="D364" s="67"/>
      <c r="E364" s="79"/>
    </row>
    <row r="365" spans="1:5" s="88" customFormat="1" ht="15" customHeight="1" x14ac:dyDescent="0.25">
      <c r="A365" s="79"/>
      <c r="B365" s="67"/>
      <c r="C365" s="68"/>
      <c r="D365" s="67"/>
      <c r="E365" s="79"/>
    </row>
    <row r="366" spans="1:5" s="88" customFormat="1" ht="15" customHeight="1" x14ac:dyDescent="0.25">
      <c r="A366" s="79"/>
      <c r="B366" s="67"/>
      <c r="C366" s="68"/>
      <c r="D366" s="67"/>
      <c r="E366" s="79"/>
    </row>
    <row r="367" spans="1:5" s="88" customFormat="1" ht="15" customHeight="1" x14ac:dyDescent="0.25">
      <c r="A367" s="79"/>
      <c r="B367" s="67"/>
      <c r="C367" s="68"/>
      <c r="D367" s="67"/>
      <c r="E367" s="79"/>
    </row>
    <row r="368" spans="1:5" s="88" customFormat="1" ht="15" customHeight="1" x14ac:dyDescent="0.25">
      <c r="A368" s="79"/>
      <c r="B368" s="67"/>
      <c r="C368" s="68"/>
      <c r="D368" s="67"/>
      <c r="E368" s="79"/>
    </row>
    <row r="369" spans="1:5" s="88" customFormat="1" ht="15" customHeight="1" x14ac:dyDescent="0.25">
      <c r="A369" s="79"/>
      <c r="B369" s="67"/>
      <c r="C369" s="68"/>
      <c r="D369" s="67"/>
      <c r="E369" s="79"/>
    </row>
    <row r="370" spans="1:5" s="88" customFormat="1" ht="15" customHeight="1" x14ac:dyDescent="0.25">
      <c r="A370" s="79"/>
      <c r="B370" s="67"/>
      <c r="C370" s="68"/>
      <c r="D370" s="67"/>
      <c r="E370" s="79"/>
    </row>
    <row r="371" spans="1:5" s="88" customFormat="1" ht="15" customHeight="1" x14ac:dyDescent="0.25">
      <c r="A371" s="79"/>
      <c r="B371" s="67"/>
      <c r="C371" s="68"/>
      <c r="D371" s="67"/>
      <c r="E371" s="79"/>
    </row>
    <row r="372" spans="1:5" s="88" customFormat="1" ht="15" customHeight="1" x14ac:dyDescent="0.25">
      <c r="A372" s="79"/>
      <c r="B372" s="67"/>
      <c r="C372" s="68"/>
      <c r="D372" s="67"/>
      <c r="E372" s="79"/>
    </row>
    <row r="373" spans="1:5" s="88" customFormat="1" ht="15" customHeight="1" x14ac:dyDescent="0.25">
      <c r="A373" s="79"/>
      <c r="B373" s="67"/>
      <c r="C373" s="68"/>
      <c r="D373" s="67"/>
      <c r="E373" s="79"/>
    </row>
    <row r="374" spans="1:5" s="88" customFormat="1" ht="15" customHeight="1" x14ac:dyDescent="0.25">
      <c r="A374" s="79"/>
      <c r="B374" s="67"/>
      <c r="C374" s="68"/>
      <c r="D374" s="67"/>
      <c r="E374" s="79"/>
    </row>
    <row r="375" spans="1:5" s="88" customFormat="1" ht="15" customHeight="1" x14ac:dyDescent="0.25">
      <c r="A375" s="79"/>
      <c r="B375" s="67"/>
      <c r="C375" s="68"/>
      <c r="D375" s="67"/>
      <c r="E375" s="79"/>
    </row>
    <row r="376" spans="1:5" s="88" customFormat="1" ht="15" customHeight="1" x14ac:dyDescent="0.25">
      <c r="A376" s="79"/>
      <c r="B376" s="67"/>
      <c r="C376" s="68"/>
      <c r="D376" s="67"/>
      <c r="E376" s="79"/>
    </row>
    <row r="377" spans="1:5" s="88" customFormat="1" ht="15" customHeight="1" x14ac:dyDescent="0.25">
      <c r="A377" s="79"/>
      <c r="B377" s="67"/>
      <c r="C377" s="68"/>
      <c r="D377" s="67"/>
      <c r="E377" s="79"/>
    </row>
    <row r="378" spans="1:5" s="88" customFormat="1" ht="15" customHeight="1" x14ac:dyDescent="0.25">
      <c r="A378" s="79"/>
      <c r="B378" s="67"/>
      <c r="C378" s="68"/>
      <c r="D378" s="67"/>
      <c r="E378" s="79"/>
    </row>
    <row r="379" spans="1:5" s="88" customFormat="1" ht="15" customHeight="1" x14ac:dyDescent="0.25">
      <c r="A379" s="79"/>
      <c r="B379" s="69"/>
      <c r="C379" s="70"/>
      <c r="D379" s="69"/>
      <c r="E379" s="86"/>
    </row>
    <row r="380" spans="1:5" s="88" customFormat="1" ht="15" customHeight="1" x14ac:dyDescent="0.25">
      <c r="A380" s="79"/>
      <c r="B380" s="67"/>
      <c r="C380" s="68"/>
      <c r="D380" s="67"/>
      <c r="E380" s="79"/>
    </row>
    <row r="381" spans="1:5" s="88" customFormat="1" ht="15" customHeight="1" x14ac:dyDescent="0.25">
      <c r="A381" s="79"/>
      <c r="B381" s="67"/>
      <c r="C381" s="68"/>
      <c r="D381" s="67"/>
      <c r="E381" s="79"/>
    </row>
    <row r="382" spans="1:5" s="88" customFormat="1" ht="15" customHeight="1" x14ac:dyDescent="0.25">
      <c r="A382" s="79"/>
      <c r="B382" s="67"/>
      <c r="C382" s="68"/>
      <c r="D382" s="67"/>
      <c r="E382" s="79"/>
    </row>
    <row r="383" spans="1:5" s="88" customFormat="1" ht="15" customHeight="1" x14ac:dyDescent="0.25">
      <c r="A383" s="79"/>
      <c r="B383" s="67"/>
      <c r="C383" s="68"/>
      <c r="D383" s="67"/>
      <c r="E383" s="79"/>
    </row>
    <row r="384" spans="1:5" s="88" customFormat="1" ht="15" customHeight="1" x14ac:dyDescent="0.25">
      <c r="A384" s="79"/>
      <c r="B384" s="67"/>
      <c r="C384" s="68"/>
      <c r="D384" s="67"/>
      <c r="E384" s="79"/>
    </row>
    <row r="385" spans="1:5" s="88" customFormat="1" ht="15" customHeight="1" x14ac:dyDescent="0.25">
      <c r="A385" s="79"/>
      <c r="B385" s="67"/>
      <c r="C385" s="68"/>
      <c r="D385" s="67"/>
      <c r="E385" s="79"/>
    </row>
    <row r="386" spans="1:5" s="88" customFormat="1" ht="15" customHeight="1" x14ac:dyDescent="0.25">
      <c r="A386" s="79"/>
      <c r="B386" s="67"/>
      <c r="C386" s="68"/>
      <c r="D386" s="67"/>
      <c r="E386" s="79"/>
    </row>
    <row r="387" spans="1:5" s="88" customFormat="1" ht="15" customHeight="1" x14ac:dyDescent="0.25">
      <c r="A387" s="79"/>
      <c r="B387" s="67"/>
      <c r="C387" s="68"/>
      <c r="D387" s="67"/>
      <c r="E387" s="79"/>
    </row>
    <row r="388" spans="1:5" s="88" customFormat="1" ht="15" customHeight="1" x14ac:dyDescent="0.25">
      <c r="A388" s="79"/>
      <c r="B388" s="67"/>
      <c r="C388" s="68"/>
      <c r="D388" s="67"/>
      <c r="E388" s="79"/>
    </row>
    <row r="389" spans="1:5" s="88" customFormat="1" ht="15" customHeight="1" x14ac:dyDescent="0.25">
      <c r="A389" s="79"/>
      <c r="B389" s="67"/>
      <c r="C389" s="68"/>
      <c r="D389" s="67"/>
      <c r="E389" s="79"/>
    </row>
    <row r="390" spans="1:5" s="88" customFormat="1" ht="15" customHeight="1" x14ac:dyDescent="0.25">
      <c r="A390" s="79"/>
      <c r="B390" s="67"/>
      <c r="C390" s="68"/>
      <c r="D390" s="67"/>
      <c r="E390" s="79"/>
    </row>
    <row r="391" spans="1:5" s="88" customFormat="1" ht="15" customHeight="1" x14ac:dyDescent="0.25">
      <c r="A391" s="79"/>
      <c r="B391" s="67"/>
      <c r="C391" s="68"/>
      <c r="D391" s="67"/>
      <c r="E391" s="79"/>
    </row>
    <row r="392" spans="1:5" s="88" customFormat="1" ht="15" customHeight="1" x14ac:dyDescent="0.25">
      <c r="A392" s="79"/>
      <c r="B392" s="67"/>
      <c r="C392" s="68"/>
      <c r="D392" s="67"/>
      <c r="E392" s="79"/>
    </row>
    <row r="393" spans="1:5" s="88" customFormat="1" ht="15" customHeight="1" x14ac:dyDescent="0.25">
      <c r="A393" s="79"/>
      <c r="B393" s="67"/>
      <c r="C393" s="68"/>
      <c r="D393" s="67"/>
      <c r="E393" s="79"/>
    </row>
    <row r="394" spans="1:5" s="88" customFormat="1" ht="15" customHeight="1" x14ac:dyDescent="0.25">
      <c r="A394" s="79"/>
      <c r="B394" s="67"/>
      <c r="C394" s="68"/>
      <c r="D394" s="67"/>
      <c r="E394" s="79"/>
    </row>
    <row r="395" spans="1:5" s="88" customFormat="1" ht="15" customHeight="1" x14ac:dyDescent="0.25">
      <c r="A395" s="79"/>
      <c r="B395" s="67"/>
      <c r="C395" s="68"/>
      <c r="D395" s="67"/>
      <c r="E395" s="79"/>
    </row>
    <row r="396" spans="1:5" s="88" customFormat="1" ht="15" customHeight="1" x14ac:dyDescent="0.25">
      <c r="A396" s="79"/>
      <c r="B396" s="67"/>
      <c r="C396" s="68"/>
      <c r="D396" s="67"/>
      <c r="E396" s="79"/>
    </row>
    <row r="397" spans="1:5" s="88" customFormat="1" ht="15" customHeight="1" x14ac:dyDescent="0.25">
      <c r="A397" s="79"/>
      <c r="B397" s="67"/>
      <c r="C397" s="68"/>
      <c r="D397" s="67"/>
      <c r="E397" s="79"/>
    </row>
    <row r="398" spans="1:5" s="88" customFormat="1" ht="15" customHeight="1" x14ac:dyDescent="0.25">
      <c r="A398" s="79"/>
      <c r="B398" s="67"/>
      <c r="C398" s="68"/>
      <c r="D398" s="67"/>
      <c r="E398" s="79"/>
    </row>
    <row r="399" spans="1:5" s="88" customFormat="1" ht="15" customHeight="1" x14ac:dyDescent="0.25">
      <c r="A399" s="79"/>
      <c r="B399" s="67"/>
      <c r="C399" s="68"/>
      <c r="D399" s="67"/>
      <c r="E399" s="79"/>
    </row>
    <row r="400" spans="1:5" s="88" customFormat="1" ht="15" customHeight="1" x14ac:dyDescent="0.25">
      <c r="A400" s="79"/>
      <c r="B400" s="67"/>
      <c r="C400" s="68"/>
      <c r="D400" s="67"/>
      <c r="E400" s="79"/>
    </row>
    <row r="401" spans="1:5" s="88" customFormat="1" ht="15" customHeight="1" x14ac:dyDescent="0.25">
      <c r="A401" s="79"/>
      <c r="B401" s="67"/>
      <c r="C401" s="68"/>
      <c r="D401" s="67"/>
      <c r="E401" s="79"/>
    </row>
    <row r="402" spans="1:5" s="88" customFormat="1" ht="15" customHeight="1" x14ac:dyDescent="0.25">
      <c r="A402" s="79"/>
      <c r="B402" s="67"/>
      <c r="C402" s="68"/>
      <c r="D402" s="67"/>
      <c r="E402" s="79"/>
    </row>
    <row r="403" spans="1:5" s="88" customFormat="1" ht="15" customHeight="1" x14ac:dyDescent="0.25">
      <c r="A403" s="79"/>
      <c r="B403" s="67"/>
      <c r="C403" s="68"/>
      <c r="D403" s="67"/>
      <c r="E403" s="79"/>
    </row>
    <row r="404" spans="1:5" s="88" customFormat="1" ht="15" customHeight="1" x14ac:dyDescent="0.25">
      <c r="A404" s="79"/>
      <c r="B404" s="67"/>
      <c r="C404" s="68"/>
      <c r="D404" s="67"/>
      <c r="E404" s="79"/>
    </row>
    <row r="405" spans="1:5" s="88" customFormat="1" ht="15" customHeight="1" x14ac:dyDescent="0.25">
      <c r="A405" s="79"/>
      <c r="B405" s="67"/>
      <c r="C405" s="68"/>
      <c r="D405" s="67"/>
      <c r="E405" s="79"/>
    </row>
    <row r="406" spans="1:5" s="88" customFormat="1" ht="15" customHeight="1" x14ac:dyDescent="0.25">
      <c r="A406" s="79"/>
      <c r="B406" s="67"/>
      <c r="C406" s="68"/>
      <c r="D406" s="67"/>
      <c r="E406" s="79"/>
    </row>
    <row r="407" spans="1:5" s="88" customFormat="1" ht="15" customHeight="1" x14ac:dyDescent="0.25">
      <c r="A407" s="79"/>
      <c r="B407" s="67"/>
      <c r="C407" s="68"/>
      <c r="D407" s="67"/>
      <c r="E407" s="79"/>
    </row>
    <row r="408" spans="1:5" s="88" customFormat="1" ht="15" customHeight="1" x14ac:dyDescent="0.25">
      <c r="A408" s="79"/>
      <c r="B408" s="67"/>
      <c r="C408" s="68"/>
      <c r="D408" s="67"/>
      <c r="E408" s="79"/>
    </row>
    <row r="409" spans="1:5" s="88" customFormat="1" ht="15" customHeight="1" x14ac:dyDescent="0.25">
      <c r="A409" s="79"/>
      <c r="B409" s="67"/>
      <c r="C409" s="68"/>
      <c r="D409" s="67"/>
      <c r="E409" s="79"/>
    </row>
    <row r="410" spans="1:5" s="88" customFormat="1" ht="15" customHeight="1" x14ac:dyDescent="0.25">
      <c r="A410" s="79"/>
      <c r="B410" s="67"/>
      <c r="C410" s="68"/>
      <c r="D410" s="67"/>
      <c r="E410" s="79"/>
    </row>
    <row r="411" spans="1:5" s="88" customFormat="1" ht="15" customHeight="1" x14ac:dyDescent="0.25">
      <c r="A411" s="79"/>
      <c r="B411" s="69"/>
      <c r="C411" s="70"/>
      <c r="D411" s="69"/>
      <c r="E411" s="86"/>
    </row>
    <row r="412" spans="1:5" s="88" customFormat="1" ht="15" customHeight="1" x14ac:dyDescent="0.25">
      <c r="A412" s="79"/>
      <c r="B412" s="67"/>
      <c r="C412" s="68"/>
      <c r="D412" s="67"/>
      <c r="E412" s="79"/>
    </row>
    <row r="413" spans="1:5" s="88" customFormat="1" ht="15" customHeight="1" x14ac:dyDescent="0.25">
      <c r="A413" s="79"/>
      <c r="B413" s="67"/>
      <c r="C413" s="68"/>
      <c r="D413" s="67"/>
      <c r="E413" s="79"/>
    </row>
    <row r="414" spans="1:5" s="88" customFormat="1" ht="15" customHeight="1" x14ac:dyDescent="0.25">
      <c r="A414" s="79"/>
      <c r="B414" s="67"/>
      <c r="C414" s="68"/>
      <c r="D414" s="67"/>
      <c r="E414" s="79"/>
    </row>
    <row r="415" spans="1:5" s="88" customFormat="1" ht="15" customHeight="1" x14ac:dyDescent="0.25">
      <c r="A415" s="79"/>
      <c r="B415" s="67"/>
      <c r="C415" s="68"/>
      <c r="D415" s="67"/>
      <c r="E415" s="79"/>
    </row>
    <row r="416" spans="1:5" s="88" customFormat="1" ht="15" customHeight="1" x14ac:dyDescent="0.25">
      <c r="A416" s="79"/>
      <c r="B416" s="67"/>
      <c r="C416" s="68"/>
      <c r="D416" s="67"/>
      <c r="E416" s="79"/>
    </row>
    <row r="417" spans="1:5" s="88" customFormat="1" ht="15" customHeight="1" x14ac:dyDescent="0.25">
      <c r="A417" s="79"/>
      <c r="B417" s="67"/>
      <c r="C417" s="68"/>
      <c r="D417" s="67"/>
      <c r="E417" s="79"/>
    </row>
    <row r="418" spans="1:5" s="88" customFormat="1" ht="15" customHeight="1" x14ac:dyDescent="0.25">
      <c r="A418" s="79"/>
      <c r="B418" s="67"/>
      <c r="C418" s="68"/>
      <c r="D418" s="67"/>
      <c r="E418" s="79"/>
    </row>
    <row r="419" spans="1:5" s="88" customFormat="1" ht="15" customHeight="1" x14ac:dyDescent="0.25">
      <c r="A419" s="79"/>
      <c r="B419" s="67"/>
      <c r="C419" s="68"/>
      <c r="D419" s="67"/>
      <c r="E419" s="79"/>
    </row>
    <row r="420" spans="1:5" s="88" customFormat="1" ht="15" customHeight="1" x14ac:dyDescent="0.25">
      <c r="A420" s="79"/>
      <c r="B420" s="67"/>
      <c r="C420" s="68"/>
      <c r="D420" s="67"/>
      <c r="E420" s="79"/>
    </row>
    <row r="421" spans="1:5" s="88" customFormat="1" ht="15" customHeight="1" x14ac:dyDescent="0.25">
      <c r="A421" s="79"/>
      <c r="B421" s="67"/>
      <c r="C421" s="68"/>
      <c r="D421" s="67"/>
      <c r="E421" s="79"/>
    </row>
    <row r="422" spans="1:5" s="88" customFormat="1" ht="15" customHeight="1" x14ac:dyDescent="0.25">
      <c r="A422" s="79"/>
      <c r="B422" s="67"/>
      <c r="C422" s="68"/>
      <c r="D422" s="67"/>
      <c r="E422" s="79"/>
    </row>
    <row r="423" spans="1:5" s="88" customFormat="1" ht="15" customHeight="1" x14ac:dyDescent="0.25">
      <c r="A423" s="79"/>
      <c r="B423" s="67"/>
      <c r="C423" s="68"/>
      <c r="D423" s="67"/>
      <c r="E423" s="79"/>
    </row>
    <row r="424" spans="1:5" s="88" customFormat="1" ht="15" customHeight="1" x14ac:dyDescent="0.25">
      <c r="A424" s="79"/>
      <c r="B424" s="67"/>
      <c r="C424" s="68"/>
      <c r="D424" s="67"/>
      <c r="E424" s="79"/>
    </row>
    <row r="425" spans="1:5" s="88" customFormat="1" ht="15" customHeight="1" x14ac:dyDescent="0.25">
      <c r="A425" s="79"/>
      <c r="B425" s="67"/>
      <c r="C425" s="68"/>
      <c r="D425" s="67"/>
      <c r="E425" s="79"/>
    </row>
    <row r="426" spans="1:5" s="88" customFormat="1" ht="15" customHeight="1" x14ac:dyDescent="0.25">
      <c r="A426" s="79"/>
      <c r="B426" s="67"/>
      <c r="C426" s="68"/>
      <c r="D426" s="67"/>
      <c r="E426" s="79"/>
    </row>
    <row r="427" spans="1:5" s="88" customFormat="1" ht="15" customHeight="1" x14ac:dyDescent="0.25">
      <c r="A427" s="79"/>
      <c r="B427" s="67"/>
      <c r="C427" s="68"/>
      <c r="D427" s="67"/>
      <c r="E427" s="79"/>
    </row>
    <row r="428" spans="1:5" s="88" customFormat="1" ht="15" customHeight="1" x14ac:dyDescent="0.25">
      <c r="A428" s="79"/>
      <c r="B428" s="67"/>
      <c r="C428" s="68"/>
      <c r="D428" s="67"/>
      <c r="E428" s="79"/>
    </row>
    <row r="429" spans="1:5" s="88" customFormat="1" ht="15" customHeight="1" x14ac:dyDescent="0.25">
      <c r="A429" s="79"/>
      <c r="B429" s="67"/>
      <c r="C429" s="68"/>
      <c r="D429" s="67"/>
      <c r="E429" s="79"/>
    </row>
    <row r="430" spans="1:5" s="88" customFormat="1" ht="15" customHeight="1" x14ac:dyDescent="0.25">
      <c r="A430" s="79"/>
      <c r="B430" s="67"/>
      <c r="C430" s="68"/>
      <c r="D430" s="67"/>
      <c r="E430" s="79"/>
    </row>
    <row r="431" spans="1:5" s="88" customFormat="1" ht="15" customHeight="1" x14ac:dyDescent="0.25">
      <c r="A431" s="79"/>
      <c r="B431" s="67"/>
      <c r="C431" s="68"/>
      <c r="D431" s="67"/>
      <c r="E431" s="79"/>
    </row>
    <row r="432" spans="1:5" s="88" customFormat="1" ht="15" customHeight="1" x14ac:dyDescent="0.25">
      <c r="A432" s="79"/>
      <c r="B432" s="67"/>
      <c r="C432" s="68"/>
      <c r="D432" s="67"/>
      <c r="E432" s="79"/>
    </row>
    <row r="433" spans="1:5" s="88" customFormat="1" ht="15" customHeight="1" x14ac:dyDescent="0.25">
      <c r="A433" s="79"/>
      <c r="B433" s="67"/>
      <c r="C433" s="68"/>
      <c r="D433" s="67"/>
      <c r="E433" s="79"/>
    </row>
    <row r="434" spans="1:5" s="88" customFormat="1" ht="15" customHeight="1" x14ac:dyDescent="0.25">
      <c r="A434" s="79"/>
      <c r="B434" s="67"/>
      <c r="C434" s="68"/>
      <c r="D434" s="67"/>
      <c r="E434" s="79"/>
    </row>
    <row r="435" spans="1:5" s="88" customFormat="1" ht="15" customHeight="1" x14ac:dyDescent="0.25">
      <c r="A435" s="79"/>
      <c r="B435" s="67"/>
      <c r="C435" s="68"/>
      <c r="D435" s="67"/>
      <c r="E435" s="79"/>
    </row>
    <row r="436" spans="1:5" s="88" customFormat="1" ht="15" customHeight="1" x14ac:dyDescent="0.25">
      <c r="A436" s="79"/>
      <c r="B436" s="67"/>
      <c r="C436" s="68"/>
      <c r="D436" s="67"/>
      <c r="E436" s="79"/>
    </row>
    <row r="437" spans="1:5" s="88" customFormat="1" ht="15" customHeight="1" x14ac:dyDescent="0.25">
      <c r="A437" s="79"/>
      <c r="B437" s="67"/>
      <c r="C437" s="68"/>
      <c r="D437" s="67"/>
      <c r="E437" s="79"/>
    </row>
    <row r="438" spans="1:5" s="88" customFormat="1" ht="15" customHeight="1" x14ac:dyDescent="0.25">
      <c r="A438" s="79"/>
      <c r="B438" s="67"/>
      <c r="C438" s="68"/>
      <c r="D438" s="67"/>
      <c r="E438" s="79"/>
    </row>
    <row r="439" spans="1:5" s="88" customFormat="1" ht="15" customHeight="1" x14ac:dyDescent="0.25">
      <c r="A439" s="79"/>
      <c r="B439" s="67"/>
      <c r="C439" s="68"/>
      <c r="D439" s="67"/>
      <c r="E439" s="79"/>
    </row>
    <row r="440" spans="1:5" s="88" customFormat="1" ht="15" customHeight="1" x14ac:dyDescent="0.25">
      <c r="A440" s="79"/>
      <c r="B440" s="67"/>
      <c r="C440" s="68"/>
      <c r="D440" s="67"/>
      <c r="E440" s="79"/>
    </row>
    <row r="441" spans="1:5" s="88" customFormat="1" ht="15" customHeight="1" x14ac:dyDescent="0.25">
      <c r="A441" s="79"/>
      <c r="B441" s="67"/>
      <c r="C441" s="68"/>
      <c r="D441" s="67"/>
      <c r="E441" s="79"/>
    </row>
    <row r="442" spans="1:5" s="88" customFormat="1" ht="15" customHeight="1" x14ac:dyDescent="0.25">
      <c r="A442" s="79"/>
      <c r="B442" s="67"/>
      <c r="C442" s="68"/>
      <c r="D442" s="67"/>
      <c r="E442" s="79"/>
    </row>
    <row r="443" spans="1:5" s="88" customFormat="1" ht="15" customHeight="1" x14ac:dyDescent="0.25">
      <c r="A443" s="79"/>
      <c r="B443" s="67"/>
      <c r="C443" s="68"/>
      <c r="D443" s="67"/>
      <c r="E443" s="79"/>
    </row>
    <row r="444" spans="1:5" s="88" customFormat="1" ht="15" customHeight="1" x14ac:dyDescent="0.25">
      <c r="A444" s="79"/>
      <c r="B444" s="67"/>
      <c r="C444" s="68"/>
      <c r="D444" s="67"/>
      <c r="E444" s="79"/>
    </row>
    <row r="445" spans="1:5" s="88" customFormat="1" ht="15" customHeight="1" x14ac:dyDescent="0.25">
      <c r="A445" s="79"/>
      <c r="B445" s="67"/>
      <c r="C445" s="68"/>
      <c r="D445" s="67"/>
      <c r="E445" s="79"/>
    </row>
    <row r="446" spans="1:5" s="88" customFormat="1" ht="15" customHeight="1" x14ac:dyDescent="0.25">
      <c r="A446" s="79"/>
      <c r="B446" s="67"/>
      <c r="C446" s="68"/>
      <c r="D446" s="67"/>
      <c r="E446" s="79"/>
    </row>
    <row r="447" spans="1:5" s="88" customFormat="1" ht="15" customHeight="1" x14ac:dyDescent="0.25">
      <c r="A447" s="79"/>
      <c r="B447" s="67"/>
      <c r="C447" s="68"/>
      <c r="D447" s="67"/>
      <c r="E447" s="79"/>
    </row>
    <row r="448" spans="1:5" s="88" customFormat="1" ht="15" customHeight="1" x14ac:dyDescent="0.25">
      <c r="A448" s="79"/>
      <c r="B448" s="67"/>
      <c r="C448" s="68"/>
      <c r="D448" s="67"/>
      <c r="E448" s="79"/>
    </row>
    <row r="449" spans="1:5" s="88" customFormat="1" ht="15" customHeight="1" x14ac:dyDescent="0.25">
      <c r="A449" s="79"/>
      <c r="B449" s="67"/>
      <c r="C449" s="68"/>
      <c r="D449" s="67"/>
      <c r="E449" s="79"/>
    </row>
    <row r="450" spans="1:5" s="88" customFormat="1" ht="15" customHeight="1" x14ac:dyDescent="0.25">
      <c r="A450" s="79"/>
      <c r="B450" s="67"/>
      <c r="C450" s="68"/>
      <c r="D450" s="67"/>
      <c r="E450" s="79"/>
    </row>
    <row r="451" spans="1:5" s="88" customFormat="1" ht="15" customHeight="1" x14ac:dyDescent="0.25">
      <c r="A451" s="79"/>
      <c r="B451" s="67"/>
      <c r="C451" s="68"/>
      <c r="D451" s="67"/>
      <c r="E451" s="79"/>
    </row>
    <row r="452" spans="1:5" s="88" customFormat="1" ht="15" customHeight="1" x14ac:dyDescent="0.25">
      <c r="A452" s="79"/>
      <c r="B452" s="67"/>
      <c r="C452" s="68"/>
      <c r="D452" s="67"/>
      <c r="E452" s="79"/>
    </row>
    <row r="453" spans="1:5" s="88" customFormat="1" ht="15" customHeight="1" x14ac:dyDescent="0.25">
      <c r="A453" s="79"/>
      <c r="B453" s="67"/>
      <c r="C453" s="68"/>
      <c r="D453" s="67"/>
      <c r="E453" s="79"/>
    </row>
    <row r="454" spans="1:5" s="88" customFormat="1" ht="15" customHeight="1" x14ac:dyDescent="0.25">
      <c r="A454" s="79"/>
      <c r="B454" s="67"/>
      <c r="C454" s="68"/>
      <c r="D454" s="67"/>
      <c r="E454" s="79"/>
    </row>
    <row r="455" spans="1:5" s="88" customFormat="1" ht="15" customHeight="1" x14ac:dyDescent="0.25">
      <c r="A455" s="79"/>
      <c r="B455" s="67"/>
      <c r="C455" s="68"/>
      <c r="D455" s="67"/>
      <c r="E455" s="79"/>
    </row>
    <row r="456" spans="1:5" s="88" customFormat="1" ht="15" customHeight="1" x14ac:dyDescent="0.25">
      <c r="A456" s="79"/>
      <c r="B456" s="67"/>
      <c r="C456" s="68"/>
      <c r="D456" s="67"/>
      <c r="E456" s="79"/>
    </row>
    <row r="457" spans="1:5" s="88" customFormat="1" ht="15" customHeight="1" x14ac:dyDescent="0.25">
      <c r="A457" s="79"/>
      <c r="B457" s="67"/>
      <c r="C457" s="68"/>
      <c r="D457" s="67"/>
      <c r="E457" s="79"/>
    </row>
    <row r="458" spans="1:5" s="88" customFormat="1" ht="15" customHeight="1" x14ac:dyDescent="0.25">
      <c r="A458" s="79"/>
      <c r="B458" s="67"/>
      <c r="C458" s="68"/>
      <c r="D458" s="67"/>
      <c r="E458" s="79"/>
    </row>
    <row r="459" spans="1:5" s="88" customFormat="1" ht="15" customHeight="1" x14ac:dyDescent="0.25">
      <c r="A459" s="79"/>
      <c r="B459" s="67"/>
      <c r="C459" s="68"/>
      <c r="D459" s="67"/>
      <c r="E459" s="79"/>
    </row>
    <row r="460" spans="1:5" s="88" customFormat="1" ht="15" customHeight="1" x14ac:dyDescent="0.25">
      <c r="A460" s="79"/>
      <c r="B460" s="67"/>
      <c r="C460" s="68"/>
      <c r="D460" s="67"/>
      <c r="E460" s="86"/>
    </row>
    <row r="461" spans="1:5" s="88" customFormat="1" ht="15" customHeight="1" x14ac:dyDescent="0.25">
      <c r="A461" s="79"/>
      <c r="B461" s="67"/>
      <c r="C461" s="68"/>
      <c r="D461" s="67"/>
      <c r="E461" s="79"/>
    </row>
    <row r="462" spans="1:5" s="88" customFormat="1" ht="15" customHeight="1" x14ac:dyDescent="0.25">
      <c r="A462" s="79"/>
      <c r="B462" s="67"/>
      <c r="C462" s="68"/>
      <c r="D462" s="67"/>
      <c r="E462" s="79"/>
    </row>
    <row r="463" spans="1:5" s="88" customFormat="1" ht="15" customHeight="1" x14ac:dyDescent="0.25">
      <c r="A463" s="79"/>
      <c r="B463" s="67"/>
      <c r="C463" s="68"/>
      <c r="D463" s="67"/>
      <c r="E463" s="79"/>
    </row>
    <row r="464" spans="1:5" s="88" customFormat="1" ht="15" customHeight="1" x14ac:dyDescent="0.25">
      <c r="A464" s="79"/>
      <c r="B464" s="67"/>
      <c r="C464" s="68"/>
      <c r="D464" s="67"/>
      <c r="E464" s="79"/>
    </row>
    <row r="465" spans="1:5" s="88" customFormat="1" ht="15" customHeight="1" x14ac:dyDescent="0.25">
      <c r="A465" s="79"/>
      <c r="B465" s="67"/>
      <c r="C465" s="68"/>
      <c r="D465" s="67"/>
      <c r="E465" s="86"/>
    </row>
    <row r="466" spans="1:5" s="88" customFormat="1" ht="15" customHeight="1" x14ac:dyDescent="0.25">
      <c r="A466" s="79"/>
      <c r="B466" s="67"/>
      <c r="C466" s="68"/>
      <c r="D466" s="67"/>
      <c r="E466" s="79"/>
    </row>
    <row r="467" spans="1:5" s="88" customFormat="1" ht="15" customHeight="1" x14ac:dyDescent="0.25">
      <c r="A467" s="79"/>
      <c r="B467" s="67"/>
      <c r="C467" s="68"/>
      <c r="D467" s="67"/>
      <c r="E467" s="86"/>
    </row>
    <row r="468" spans="1:5" s="88" customFormat="1" ht="15" customHeight="1" x14ac:dyDescent="0.25">
      <c r="A468" s="79"/>
      <c r="B468" s="67"/>
      <c r="C468" s="68"/>
      <c r="D468" s="67"/>
      <c r="E468" s="79"/>
    </row>
    <row r="469" spans="1:5" s="88" customFormat="1" ht="15" customHeight="1" x14ac:dyDescent="0.25">
      <c r="A469" s="79"/>
      <c r="B469" s="67"/>
      <c r="C469" s="68"/>
      <c r="D469" s="67"/>
      <c r="E469" s="86"/>
    </row>
    <row r="470" spans="1:5" s="88" customFormat="1" ht="15" customHeight="1" x14ac:dyDescent="0.25">
      <c r="A470" s="79"/>
      <c r="B470" s="67"/>
      <c r="C470" s="68"/>
      <c r="D470" s="67"/>
      <c r="E470" s="79"/>
    </row>
    <row r="471" spans="1:5" s="88" customFormat="1" ht="15" customHeight="1" x14ac:dyDescent="0.25">
      <c r="A471" s="79"/>
      <c r="B471" s="67"/>
      <c r="C471" s="68"/>
      <c r="D471" s="67"/>
      <c r="E471" s="79"/>
    </row>
    <row r="472" spans="1:5" s="88" customFormat="1" ht="15" customHeight="1" x14ac:dyDescent="0.25">
      <c r="A472" s="79"/>
      <c r="B472" s="67"/>
      <c r="C472" s="68"/>
      <c r="D472" s="67"/>
      <c r="E472" s="79"/>
    </row>
    <row r="473" spans="1:5" s="88" customFormat="1" ht="15" customHeight="1" x14ac:dyDescent="0.25">
      <c r="A473" s="79"/>
      <c r="B473" s="67"/>
      <c r="C473" s="68"/>
      <c r="D473" s="67"/>
      <c r="E473" s="79"/>
    </row>
    <row r="474" spans="1:5" s="88" customFormat="1" ht="15" customHeight="1" x14ac:dyDescent="0.25">
      <c r="A474" s="79"/>
      <c r="B474" s="67"/>
      <c r="C474" s="68"/>
      <c r="D474" s="67"/>
      <c r="E474" s="79"/>
    </row>
    <row r="475" spans="1:5" s="88" customFormat="1" ht="15" customHeight="1" x14ac:dyDescent="0.25">
      <c r="A475" s="79"/>
      <c r="B475" s="67"/>
      <c r="C475" s="68"/>
      <c r="D475" s="67"/>
      <c r="E475" s="79"/>
    </row>
    <row r="476" spans="1:5" s="88" customFormat="1" ht="15" customHeight="1" x14ac:dyDescent="0.25">
      <c r="A476" s="79"/>
      <c r="B476" s="67"/>
      <c r="C476" s="68"/>
      <c r="D476" s="67"/>
      <c r="E476" s="86"/>
    </row>
    <row r="477" spans="1:5" s="88" customFormat="1" ht="15" customHeight="1" x14ac:dyDescent="0.25">
      <c r="A477" s="79"/>
      <c r="B477" s="67"/>
      <c r="C477" s="68"/>
      <c r="D477" s="67"/>
      <c r="E477" s="79"/>
    </row>
    <row r="478" spans="1:5" s="88" customFormat="1" ht="15" customHeight="1" x14ac:dyDescent="0.25">
      <c r="A478" s="79"/>
      <c r="B478" s="67"/>
      <c r="C478" s="68"/>
      <c r="D478" s="67"/>
      <c r="E478" s="79"/>
    </row>
    <row r="479" spans="1:5" s="88" customFormat="1" ht="15" customHeight="1" x14ac:dyDescent="0.25">
      <c r="A479" s="79"/>
      <c r="B479" s="67"/>
      <c r="C479" s="68"/>
      <c r="D479" s="67"/>
      <c r="E479" s="79"/>
    </row>
    <row r="480" spans="1:5" s="88" customFormat="1" ht="15" customHeight="1" x14ac:dyDescent="0.25">
      <c r="A480" s="79"/>
      <c r="B480" s="67"/>
      <c r="C480" s="68"/>
      <c r="D480" s="67"/>
      <c r="E480" s="79"/>
    </row>
    <row r="481" spans="1:5" s="88" customFormat="1" ht="15" customHeight="1" x14ac:dyDescent="0.25">
      <c r="A481" s="79"/>
      <c r="B481" s="67"/>
      <c r="C481" s="68"/>
      <c r="D481" s="67"/>
      <c r="E481" s="79"/>
    </row>
    <row r="482" spans="1:5" s="88" customFormat="1" ht="15" customHeight="1" x14ac:dyDescent="0.25">
      <c r="A482" s="79"/>
      <c r="B482" s="67"/>
      <c r="C482" s="68"/>
      <c r="D482" s="67"/>
      <c r="E482" s="79"/>
    </row>
    <row r="483" spans="1:5" s="88" customFormat="1" ht="15" customHeight="1" x14ac:dyDescent="0.25">
      <c r="A483" s="79"/>
      <c r="B483" s="67"/>
      <c r="C483" s="68"/>
      <c r="D483" s="67"/>
      <c r="E483" s="79"/>
    </row>
    <row r="484" spans="1:5" s="88" customFormat="1" ht="15" customHeight="1" x14ac:dyDescent="0.25">
      <c r="A484" s="79"/>
      <c r="B484" s="67"/>
      <c r="C484" s="68"/>
      <c r="D484" s="67"/>
      <c r="E484" s="79"/>
    </row>
    <row r="485" spans="1:5" s="88" customFormat="1" ht="15" customHeight="1" x14ac:dyDescent="0.25">
      <c r="A485" s="79"/>
      <c r="B485" s="67"/>
      <c r="C485" s="68"/>
      <c r="D485" s="67"/>
      <c r="E485" s="79"/>
    </row>
    <row r="486" spans="1:5" s="88" customFormat="1" ht="15" customHeight="1" x14ac:dyDescent="0.25">
      <c r="A486" s="79"/>
      <c r="B486" s="67"/>
      <c r="C486" s="68"/>
      <c r="D486" s="67"/>
      <c r="E486" s="79"/>
    </row>
    <row r="487" spans="1:5" s="88" customFormat="1" ht="15" customHeight="1" x14ac:dyDescent="0.25">
      <c r="A487" s="79"/>
      <c r="B487" s="67"/>
      <c r="C487" s="68"/>
      <c r="D487" s="67"/>
      <c r="E487" s="86"/>
    </row>
    <row r="488" spans="1:5" s="88" customFormat="1" ht="15" customHeight="1" x14ac:dyDescent="0.25">
      <c r="A488" s="79"/>
      <c r="B488" s="67"/>
      <c r="C488" s="68"/>
      <c r="D488" s="67"/>
      <c r="E488" s="86"/>
    </row>
    <row r="489" spans="1:5" s="88" customFormat="1" ht="15" customHeight="1" x14ac:dyDescent="0.25">
      <c r="A489" s="79"/>
      <c r="B489" s="67"/>
      <c r="C489" s="68"/>
      <c r="D489" s="67"/>
      <c r="E489" s="79"/>
    </row>
    <row r="490" spans="1:5" s="88" customFormat="1" ht="15" customHeight="1" x14ac:dyDescent="0.25">
      <c r="A490" s="79"/>
      <c r="B490" s="67"/>
      <c r="C490" s="68"/>
      <c r="D490" s="67"/>
      <c r="E490" s="79"/>
    </row>
    <row r="491" spans="1:5" s="88" customFormat="1" ht="15" customHeight="1" x14ac:dyDescent="0.25">
      <c r="A491" s="79"/>
      <c r="B491" s="67"/>
      <c r="C491" s="68"/>
      <c r="D491" s="67"/>
      <c r="E491" s="79"/>
    </row>
    <row r="492" spans="1:5" s="88" customFormat="1" ht="15" customHeight="1" x14ac:dyDescent="0.25">
      <c r="A492" s="79"/>
      <c r="B492" s="67"/>
      <c r="C492" s="68"/>
      <c r="D492" s="67"/>
      <c r="E492" s="86"/>
    </row>
    <row r="493" spans="1:5" s="88" customFormat="1" ht="15" customHeight="1" x14ac:dyDescent="0.25">
      <c r="A493" s="79"/>
      <c r="B493" s="67"/>
      <c r="C493" s="68"/>
      <c r="D493" s="67"/>
      <c r="E493" s="79"/>
    </row>
    <row r="494" spans="1:5" s="88" customFormat="1" ht="15" customHeight="1" x14ac:dyDescent="0.25">
      <c r="A494" s="79"/>
      <c r="B494" s="67"/>
      <c r="C494" s="68"/>
      <c r="D494" s="67"/>
      <c r="E494" s="79"/>
    </row>
    <row r="495" spans="1:5" s="88" customFormat="1" ht="15" customHeight="1" x14ac:dyDescent="0.25">
      <c r="A495" s="79"/>
      <c r="B495" s="67"/>
      <c r="C495" s="68"/>
      <c r="D495" s="67"/>
      <c r="E495" s="79"/>
    </row>
    <row r="496" spans="1:5" s="88" customFormat="1" ht="15" customHeight="1" x14ac:dyDescent="0.25">
      <c r="A496" s="79"/>
      <c r="B496" s="67"/>
      <c r="C496" s="68"/>
      <c r="D496" s="67"/>
      <c r="E496" s="79"/>
    </row>
    <row r="497" spans="1:5" s="88" customFormat="1" ht="15" customHeight="1" x14ac:dyDescent="0.25">
      <c r="A497" s="79"/>
      <c r="B497" s="67"/>
      <c r="C497" s="68"/>
      <c r="D497" s="67"/>
      <c r="E497" s="79"/>
    </row>
    <row r="498" spans="1:5" s="88" customFormat="1" ht="15" customHeight="1" x14ac:dyDescent="0.25">
      <c r="A498" s="79"/>
      <c r="B498" s="67"/>
      <c r="C498" s="68"/>
      <c r="D498" s="67"/>
      <c r="E498" s="79"/>
    </row>
    <row r="499" spans="1:5" s="88" customFormat="1" ht="15" customHeight="1" x14ac:dyDescent="0.25">
      <c r="A499" s="79"/>
      <c r="B499" s="67"/>
      <c r="C499" s="68"/>
      <c r="D499" s="67"/>
      <c r="E499" s="79"/>
    </row>
    <row r="500" spans="1:5" s="88" customFormat="1" ht="15" customHeight="1" x14ac:dyDescent="0.25">
      <c r="A500" s="79"/>
      <c r="B500" s="67"/>
      <c r="C500" s="68"/>
      <c r="D500" s="67"/>
      <c r="E500" s="79"/>
    </row>
    <row r="501" spans="1:5" s="88" customFormat="1" ht="15" customHeight="1" x14ac:dyDescent="0.25">
      <c r="A501" s="79"/>
      <c r="B501" s="67"/>
      <c r="C501" s="68"/>
      <c r="D501" s="67"/>
      <c r="E501" s="79"/>
    </row>
    <row r="502" spans="1:5" s="88" customFormat="1" ht="15" customHeight="1" x14ac:dyDescent="0.25">
      <c r="A502" s="79"/>
      <c r="B502" s="67"/>
      <c r="C502" s="68"/>
      <c r="D502" s="67"/>
      <c r="E502" s="79"/>
    </row>
    <row r="503" spans="1:5" s="88" customFormat="1" ht="15" customHeight="1" x14ac:dyDescent="0.25">
      <c r="A503" s="79"/>
      <c r="B503" s="67"/>
      <c r="C503" s="68"/>
      <c r="D503" s="67"/>
      <c r="E503" s="79"/>
    </row>
    <row r="504" spans="1:5" s="88" customFormat="1" ht="15" customHeight="1" x14ac:dyDescent="0.25">
      <c r="A504" s="79"/>
      <c r="B504" s="67"/>
      <c r="C504" s="68"/>
      <c r="D504" s="67"/>
      <c r="E504" s="79"/>
    </row>
    <row r="505" spans="1:5" s="88" customFormat="1" ht="15" customHeight="1" x14ac:dyDescent="0.25">
      <c r="A505" s="79"/>
      <c r="B505" s="67"/>
      <c r="C505" s="68"/>
      <c r="D505" s="67"/>
      <c r="E505" s="79"/>
    </row>
    <row r="506" spans="1:5" s="88" customFormat="1" ht="15" customHeight="1" x14ac:dyDescent="0.25">
      <c r="A506" s="79"/>
      <c r="B506" s="67"/>
      <c r="C506" s="68"/>
      <c r="D506" s="67"/>
      <c r="E506" s="79"/>
    </row>
    <row r="507" spans="1:5" s="88" customFormat="1" ht="15" customHeight="1" x14ac:dyDescent="0.25">
      <c r="A507" s="79"/>
      <c r="B507" s="67"/>
      <c r="C507" s="68"/>
      <c r="D507" s="67"/>
      <c r="E507" s="79"/>
    </row>
    <row r="508" spans="1:5" s="88" customFormat="1" ht="15" customHeight="1" x14ac:dyDescent="0.25">
      <c r="A508" s="79"/>
      <c r="B508" s="67"/>
      <c r="C508" s="68"/>
      <c r="D508" s="67"/>
      <c r="E508" s="86"/>
    </row>
    <row r="509" spans="1:5" s="88" customFormat="1" ht="15" customHeight="1" x14ac:dyDescent="0.25">
      <c r="A509" s="79"/>
      <c r="B509" s="67"/>
      <c r="C509" s="68"/>
      <c r="D509" s="67"/>
      <c r="E509" s="79"/>
    </row>
    <row r="510" spans="1:5" s="88" customFormat="1" ht="15" customHeight="1" x14ac:dyDescent="0.25">
      <c r="A510" s="79"/>
      <c r="B510" s="67"/>
      <c r="C510" s="68"/>
      <c r="D510" s="67"/>
      <c r="E510" s="79"/>
    </row>
    <row r="511" spans="1:5" s="88" customFormat="1" ht="15" customHeight="1" x14ac:dyDescent="0.25">
      <c r="A511" s="79"/>
      <c r="B511" s="67"/>
      <c r="C511" s="68"/>
      <c r="D511" s="67"/>
      <c r="E511" s="79"/>
    </row>
    <row r="512" spans="1:5" s="88" customFormat="1" ht="15" customHeight="1" x14ac:dyDescent="0.25">
      <c r="A512" s="79"/>
      <c r="B512" s="67"/>
      <c r="C512" s="68"/>
      <c r="D512" s="67"/>
      <c r="E512" s="79"/>
    </row>
    <row r="513" spans="1:5" s="88" customFormat="1" ht="15" customHeight="1" x14ac:dyDescent="0.25">
      <c r="A513" s="79"/>
      <c r="B513" s="67"/>
      <c r="C513" s="68"/>
      <c r="D513" s="67"/>
      <c r="E513" s="86"/>
    </row>
    <row r="514" spans="1:5" s="88" customFormat="1" ht="15" customHeight="1" x14ac:dyDescent="0.25">
      <c r="A514" s="79"/>
      <c r="B514" s="67"/>
      <c r="C514" s="68"/>
      <c r="D514" s="67"/>
      <c r="E514" s="86"/>
    </row>
    <row r="515" spans="1:5" s="88" customFormat="1" ht="15" customHeight="1" x14ac:dyDescent="0.25">
      <c r="A515" s="79"/>
      <c r="B515" s="67"/>
      <c r="C515" s="68"/>
      <c r="D515" s="67"/>
      <c r="E515" s="86"/>
    </row>
    <row r="516" spans="1:5" s="88" customFormat="1" ht="15" customHeight="1" x14ac:dyDescent="0.25">
      <c r="A516" s="79"/>
      <c r="B516" s="67"/>
      <c r="C516" s="68"/>
      <c r="D516" s="67"/>
      <c r="E516" s="86"/>
    </row>
    <row r="517" spans="1:5" s="88" customFormat="1" ht="15" customHeight="1" x14ac:dyDescent="0.25">
      <c r="A517" s="79"/>
      <c r="B517" s="67"/>
      <c r="C517" s="68"/>
      <c r="D517" s="67"/>
      <c r="E517" s="79"/>
    </row>
    <row r="518" spans="1:5" s="88" customFormat="1" ht="15" customHeight="1" x14ac:dyDescent="0.25">
      <c r="A518" s="79"/>
      <c r="B518" s="67"/>
      <c r="C518" s="68"/>
      <c r="D518" s="67"/>
      <c r="E518" s="79"/>
    </row>
    <row r="519" spans="1:5" s="88" customFormat="1" ht="15" customHeight="1" x14ac:dyDescent="0.25">
      <c r="A519" s="79"/>
      <c r="B519" s="67"/>
      <c r="C519" s="68"/>
      <c r="D519" s="67"/>
      <c r="E519" s="79"/>
    </row>
    <row r="520" spans="1:5" s="88" customFormat="1" ht="15" customHeight="1" x14ac:dyDescent="0.25">
      <c r="A520" s="79"/>
      <c r="B520" s="67"/>
      <c r="C520" s="68"/>
      <c r="D520" s="67"/>
      <c r="E520" s="79"/>
    </row>
    <row r="521" spans="1:5" s="88" customFormat="1" ht="15" customHeight="1" x14ac:dyDescent="0.25">
      <c r="A521" s="79"/>
      <c r="B521" s="67"/>
      <c r="C521" s="68"/>
      <c r="D521" s="67"/>
      <c r="E521" s="79"/>
    </row>
    <row r="522" spans="1:5" s="88" customFormat="1" ht="15" customHeight="1" x14ac:dyDescent="0.25">
      <c r="A522" s="79"/>
      <c r="B522" s="67"/>
      <c r="C522" s="68"/>
      <c r="D522" s="67"/>
      <c r="E522" s="79"/>
    </row>
    <row r="523" spans="1:5" s="88" customFormat="1" ht="15" customHeight="1" x14ac:dyDescent="0.25">
      <c r="A523" s="79"/>
      <c r="B523" s="67"/>
      <c r="C523" s="68"/>
      <c r="D523" s="67"/>
      <c r="E523" s="79"/>
    </row>
    <row r="524" spans="1:5" s="88" customFormat="1" ht="15" customHeight="1" x14ac:dyDescent="0.25">
      <c r="A524" s="79"/>
      <c r="B524" s="67"/>
      <c r="C524" s="68"/>
      <c r="D524" s="67"/>
      <c r="E524" s="79"/>
    </row>
    <row r="525" spans="1:5" s="88" customFormat="1" ht="15" customHeight="1" x14ac:dyDescent="0.25">
      <c r="A525" s="79"/>
      <c r="B525" s="67"/>
      <c r="C525" s="68"/>
      <c r="D525" s="67"/>
      <c r="E525" s="79"/>
    </row>
    <row r="526" spans="1:5" s="88" customFormat="1" ht="15" customHeight="1" x14ac:dyDescent="0.25">
      <c r="A526" s="79"/>
      <c r="B526" s="67"/>
      <c r="C526" s="68"/>
      <c r="D526" s="67"/>
      <c r="E526" s="79"/>
    </row>
    <row r="527" spans="1:5" s="88" customFormat="1" ht="15" customHeight="1" x14ac:dyDescent="0.25">
      <c r="A527" s="79"/>
      <c r="B527" s="67"/>
      <c r="C527" s="68"/>
      <c r="D527" s="67"/>
      <c r="E527" s="79"/>
    </row>
    <row r="528" spans="1:5" s="88" customFormat="1" ht="15" customHeight="1" x14ac:dyDescent="0.25">
      <c r="A528" s="79"/>
      <c r="B528" s="69"/>
      <c r="C528" s="70"/>
      <c r="D528" s="69"/>
      <c r="E528" s="86"/>
    </row>
    <row r="529" spans="1:5" s="88" customFormat="1" ht="15" customHeight="1" x14ac:dyDescent="0.25">
      <c r="A529" s="79"/>
      <c r="B529" s="67"/>
      <c r="C529" s="68"/>
      <c r="D529" s="67"/>
      <c r="E529" s="79"/>
    </row>
    <row r="530" spans="1:5" s="88" customFormat="1" ht="15" customHeight="1" x14ac:dyDescent="0.25">
      <c r="A530" s="79"/>
      <c r="B530" s="67"/>
      <c r="C530" s="68"/>
      <c r="D530" s="67"/>
      <c r="E530" s="79"/>
    </row>
    <row r="531" spans="1:5" s="88" customFormat="1" ht="15" customHeight="1" x14ac:dyDescent="0.25">
      <c r="A531" s="79"/>
      <c r="B531" s="67"/>
      <c r="C531" s="68"/>
      <c r="D531" s="67"/>
      <c r="E531" s="79"/>
    </row>
    <row r="532" spans="1:5" s="88" customFormat="1" ht="15" customHeight="1" x14ac:dyDescent="0.25">
      <c r="A532" s="79"/>
      <c r="B532" s="67"/>
      <c r="C532" s="68"/>
      <c r="D532" s="67"/>
      <c r="E532" s="79"/>
    </row>
    <row r="533" spans="1:5" s="88" customFormat="1" ht="15" customHeight="1" x14ac:dyDescent="0.25">
      <c r="A533" s="79"/>
      <c r="B533" s="67"/>
      <c r="C533" s="68"/>
      <c r="D533" s="67"/>
      <c r="E533" s="79"/>
    </row>
    <row r="534" spans="1:5" s="88" customFormat="1" ht="15" customHeight="1" x14ac:dyDescent="0.25">
      <c r="A534" s="79"/>
      <c r="B534" s="67"/>
      <c r="C534" s="68"/>
      <c r="D534" s="67"/>
      <c r="E534" s="79"/>
    </row>
    <row r="535" spans="1:5" s="88" customFormat="1" ht="15" customHeight="1" x14ac:dyDescent="0.25">
      <c r="A535" s="79"/>
      <c r="B535" s="67"/>
      <c r="C535" s="68"/>
      <c r="D535" s="67"/>
      <c r="E535" s="79"/>
    </row>
    <row r="536" spans="1:5" s="88" customFormat="1" ht="15" customHeight="1" x14ac:dyDescent="0.25">
      <c r="A536" s="79"/>
      <c r="B536" s="67"/>
      <c r="C536" s="68"/>
      <c r="D536" s="67"/>
      <c r="E536" s="79"/>
    </row>
    <row r="537" spans="1:5" s="88" customFormat="1" ht="15" customHeight="1" x14ac:dyDescent="0.25">
      <c r="A537" s="79"/>
      <c r="B537" s="67"/>
      <c r="C537" s="68"/>
      <c r="D537" s="67"/>
      <c r="E537" s="79"/>
    </row>
    <row r="538" spans="1:5" s="88" customFormat="1" ht="15" customHeight="1" x14ac:dyDescent="0.25">
      <c r="A538" s="79"/>
      <c r="B538" s="67"/>
      <c r="C538" s="68"/>
      <c r="D538" s="67"/>
      <c r="E538" s="79"/>
    </row>
    <row r="539" spans="1:5" s="88" customFormat="1" ht="15" customHeight="1" x14ac:dyDescent="0.25">
      <c r="A539" s="79"/>
      <c r="B539" s="67"/>
      <c r="C539" s="68"/>
      <c r="D539" s="67"/>
      <c r="E539" s="79"/>
    </row>
    <row r="540" spans="1:5" s="88" customFormat="1" ht="15" customHeight="1" x14ac:dyDescent="0.25">
      <c r="A540" s="79"/>
      <c r="B540" s="67"/>
      <c r="C540" s="68"/>
      <c r="D540" s="67"/>
      <c r="E540" s="79"/>
    </row>
    <row r="541" spans="1:5" s="88" customFormat="1" ht="15" customHeight="1" x14ac:dyDescent="0.25">
      <c r="A541" s="79"/>
      <c r="B541" s="67"/>
      <c r="C541" s="68"/>
      <c r="D541" s="67"/>
      <c r="E541" s="79"/>
    </row>
    <row r="542" spans="1:5" s="88" customFormat="1" ht="15" customHeight="1" x14ac:dyDescent="0.25">
      <c r="A542" s="79"/>
      <c r="B542" s="67"/>
      <c r="C542" s="68"/>
      <c r="D542" s="67"/>
      <c r="E542" s="79"/>
    </row>
    <row r="543" spans="1:5" s="88" customFormat="1" ht="15" customHeight="1" x14ac:dyDescent="0.25">
      <c r="A543" s="79"/>
      <c r="B543" s="67"/>
      <c r="C543" s="68"/>
      <c r="D543" s="67"/>
      <c r="E543" s="79"/>
    </row>
    <row r="544" spans="1:5" s="88" customFormat="1" ht="15" customHeight="1" x14ac:dyDescent="0.25">
      <c r="A544" s="79"/>
      <c r="B544" s="67"/>
      <c r="C544" s="68"/>
      <c r="D544" s="67"/>
      <c r="E544" s="79"/>
    </row>
    <row r="545" spans="1:5" s="88" customFormat="1" ht="15" customHeight="1" x14ac:dyDescent="0.25">
      <c r="A545" s="79"/>
      <c r="B545" s="67"/>
      <c r="C545" s="68"/>
      <c r="D545" s="67"/>
      <c r="E545" s="79"/>
    </row>
    <row r="546" spans="1:5" s="88" customFormat="1" ht="15" customHeight="1" x14ac:dyDescent="0.25">
      <c r="A546" s="79"/>
      <c r="B546" s="67"/>
      <c r="C546" s="68"/>
      <c r="D546" s="67"/>
      <c r="E546" s="79"/>
    </row>
    <row r="547" spans="1:5" s="88" customFormat="1" ht="15" customHeight="1" x14ac:dyDescent="0.25">
      <c r="A547" s="79"/>
      <c r="B547" s="67"/>
      <c r="C547" s="68"/>
      <c r="D547" s="67"/>
      <c r="E547" s="79"/>
    </row>
    <row r="548" spans="1:5" s="88" customFormat="1" ht="15" customHeight="1" x14ac:dyDescent="0.25">
      <c r="A548" s="79"/>
      <c r="B548" s="67"/>
      <c r="C548" s="68"/>
      <c r="D548" s="67"/>
      <c r="E548" s="79"/>
    </row>
    <row r="549" spans="1:5" s="88" customFormat="1" ht="15" customHeight="1" x14ac:dyDescent="0.25">
      <c r="A549" s="79"/>
      <c r="B549" s="67"/>
      <c r="C549" s="68"/>
      <c r="D549" s="67"/>
      <c r="E549" s="79"/>
    </row>
    <row r="550" spans="1:5" s="88" customFormat="1" ht="15" customHeight="1" x14ac:dyDescent="0.25">
      <c r="A550" s="79"/>
      <c r="B550" s="67"/>
      <c r="C550" s="68"/>
      <c r="D550" s="67"/>
      <c r="E550" s="86"/>
    </row>
    <row r="551" spans="1:5" s="88" customFormat="1" ht="15" customHeight="1" x14ac:dyDescent="0.25">
      <c r="A551" s="79"/>
      <c r="B551" s="67"/>
      <c r="C551" s="68"/>
      <c r="D551" s="67"/>
      <c r="E551" s="79"/>
    </row>
    <row r="552" spans="1:5" s="88" customFormat="1" ht="15" customHeight="1" x14ac:dyDescent="0.25">
      <c r="A552" s="79"/>
      <c r="B552" s="67"/>
      <c r="C552" s="68"/>
      <c r="D552" s="67"/>
      <c r="E552" s="79"/>
    </row>
    <row r="553" spans="1:5" s="88" customFormat="1" ht="15" customHeight="1" x14ac:dyDescent="0.25">
      <c r="A553" s="79"/>
      <c r="B553" s="67"/>
      <c r="C553" s="68"/>
      <c r="D553" s="67"/>
      <c r="E553" s="79"/>
    </row>
    <row r="554" spans="1:5" s="88" customFormat="1" ht="15" customHeight="1" x14ac:dyDescent="0.25">
      <c r="A554" s="79"/>
      <c r="B554" s="67"/>
      <c r="C554" s="68"/>
      <c r="D554" s="67"/>
      <c r="E554" s="79"/>
    </row>
    <row r="555" spans="1:5" s="88" customFormat="1" ht="15" customHeight="1" x14ac:dyDescent="0.25">
      <c r="A555" s="79"/>
      <c r="B555" s="67"/>
      <c r="C555" s="68"/>
      <c r="D555" s="67"/>
      <c r="E555" s="79"/>
    </row>
    <row r="556" spans="1:5" s="88" customFormat="1" ht="15" customHeight="1" x14ac:dyDescent="0.25">
      <c r="A556" s="79"/>
      <c r="B556" s="67"/>
      <c r="C556" s="68"/>
      <c r="D556" s="67"/>
      <c r="E556" s="79"/>
    </row>
    <row r="557" spans="1:5" s="88" customFormat="1" ht="15" customHeight="1" x14ac:dyDescent="0.25">
      <c r="A557" s="79"/>
      <c r="B557" s="67"/>
      <c r="C557" s="68"/>
      <c r="D557" s="67"/>
      <c r="E557" s="79"/>
    </row>
    <row r="558" spans="1:5" s="88" customFormat="1" ht="15" customHeight="1" x14ac:dyDescent="0.25">
      <c r="A558" s="79"/>
      <c r="B558" s="67"/>
      <c r="C558" s="68"/>
      <c r="D558" s="67"/>
      <c r="E558" s="79"/>
    </row>
    <row r="559" spans="1:5" s="88" customFormat="1" ht="15" customHeight="1" x14ac:dyDescent="0.25">
      <c r="A559" s="79"/>
      <c r="B559" s="67"/>
      <c r="C559" s="68"/>
      <c r="D559" s="67"/>
      <c r="E559" s="86"/>
    </row>
    <row r="560" spans="1:5" s="88" customFormat="1" ht="15" customHeight="1" x14ac:dyDescent="0.25">
      <c r="A560" s="79"/>
      <c r="B560" s="67"/>
      <c r="C560" s="68"/>
      <c r="D560" s="67"/>
      <c r="E560" s="79"/>
    </row>
    <row r="561" spans="1:5" s="88" customFormat="1" ht="15" customHeight="1" x14ac:dyDescent="0.25">
      <c r="A561" s="79"/>
      <c r="B561" s="67"/>
      <c r="C561" s="68"/>
      <c r="D561" s="67"/>
      <c r="E561" s="79"/>
    </row>
    <row r="562" spans="1:5" s="88" customFormat="1" ht="15" customHeight="1" x14ac:dyDescent="0.25">
      <c r="A562" s="79"/>
      <c r="B562" s="67"/>
      <c r="C562" s="68"/>
      <c r="D562" s="67"/>
      <c r="E562" s="79"/>
    </row>
    <row r="563" spans="1:5" s="88" customFormat="1" ht="15" customHeight="1" x14ac:dyDescent="0.25">
      <c r="A563" s="79"/>
      <c r="B563" s="67"/>
      <c r="C563" s="68"/>
      <c r="D563" s="67"/>
      <c r="E563" s="79"/>
    </row>
    <row r="564" spans="1:5" s="88" customFormat="1" ht="15" customHeight="1" x14ac:dyDescent="0.25">
      <c r="A564" s="79"/>
      <c r="B564" s="67"/>
      <c r="C564" s="68"/>
      <c r="D564" s="67"/>
      <c r="E564" s="79"/>
    </row>
    <row r="565" spans="1:5" s="88" customFormat="1" ht="15" customHeight="1" x14ac:dyDescent="0.25">
      <c r="A565" s="79"/>
      <c r="B565" s="67"/>
      <c r="C565" s="68"/>
      <c r="D565" s="67"/>
      <c r="E565" s="79"/>
    </row>
    <row r="566" spans="1:5" s="88" customFormat="1" ht="15" customHeight="1" x14ac:dyDescent="0.25">
      <c r="A566" s="79"/>
      <c r="B566" s="67"/>
      <c r="C566" s="68"/>
      <c r="D566" s="67"/>
      <c r="E566" s="79"/>
    </row>
    <row r="567" spans="1:5" s="88" customFormat="1" ht="15" customHeight="1" x14ac:dyDescent="0.25">
      <c r="A567" s="79"/>
      <c r="B567" s="67"/>
      <c r="C567" s="68"/>
      <c r="D567" s="67"/>
      <c r="E567" s="79"/>
    </row>
    <row r="568" spans="1:5" s="88" customFormat="1" ht="15" customHeight="1" x14ac:dyDescent="0.25">
      <c r="A568" s="79"/>
      <c r="B568" s="67"/>
      <c r="C568" s="68"/>
      <c r="D568" s="67"/>
      <c r="E568" s="86"/>
    </row>
    <row r="569" spans="1:5" s="88" customFormat="1" ht="15" customHeight="1" x14ac:dyDescent="0.25">
      <c r="A569" s="79"/>
      <c r="B569" s="67"/>
      <c r="C569" s="68"/>
      <c r="D569" s="67"/>
      <c r="E569" s="86"/>
    </row>
    <row r="570" spans="1:5" s="88" customFormat="1" ht="15" customHeight="1" x14ac:dyDescent="0.25">
      <c r="A570" s="79"/>
      <c r="B570" s="67"/>
      <c r="C570" s="68"/>
      <c r="D570" s="67"/>
      <c r="E570" s="86"/>
    </row>
    <row r="571" spans="1:5" s="88" customFormat="1" ht="15" customHeight="1" x14ac:dyDescent="0.25">
      <c r="A571" s="79"/>
      <c r="B571" s="67"/>
      <c r="C571" s="68"/>
      <c r="D571" s="67"/>
      <c r="E571" s="79"/>
    </row>
    <row r="572" spans="1:5" s="88" customFormat="1" ht="15" customHeight="1" x14ac:dyDescent="0.25">
      <c r="A572" s="79"/>
      <c r="B572" s="67"/>
      <c r="C572" s="68"/>
      <c r="D572" s="67"/>
      <c r="E572" s="79"/>
    </row>
    <row r="573" spans="1:5" s="88" customFormat="1" ht="15" customHeight="1" x14ac:dyDescent="0.25">
      <c r="A573" s="79"/>
      <c r="B573" s="67"/>
      <c r="C573" s="68"/>
      <c r="D573" s="67"/>
      <c r="E573" s="79"/>
    </row>
    <row r="574" spans="1:5" s="88" customFormat="1" ht="15" customHeight="1" x14ac:dyDescent="0.25">
      <c r="A574" s="79"/>
      <c r="B574" s="67"/>
      <c r="C574" s="68"/>
      <c r="D574" s="67"/>
      <c r="E574" s="79"/>
    </row>
    <row r="575" spans="1:5" s="88" customFormat="1" ht="15" customHeight="1" x14ac:dyDescent="0.25">
      <c r="A575" s="79"/>
      <c r="B575" s="67"/>
      <c r="C575" s="68"/>
      <c r="D575" s="67"/>
      <c r="E575" s="79"/>
    </row>
    <row r="576" spans="1:5" s="88" customFormat="1" ht="15" customHeight="1" x14ac:dyDescent="0.25">
      <c r="A576" s="79"/>
      <c r="B576" s="67"/>
      <c r="C576" s="68"/>
      <c r="D576" s="67"/>
      <c r="E576" s="79"/>
    </row>
    <row r="577" spans="1:5" s="88" customFormat="1" ht="15" customHeight="1" x14ac:dyDescent="0.25">
      <c r="A577" s="79"/>
      <c r="B577" s="67"/>
      <c r="C577" s="68"/>
      <c r="D577" s="67"/>
      <c r="E577" s="79"/>
    </row>
    <row r="578" spans="1:5" s="88" customFormat="1" ht="15" customHeight="1" x14ac:dyDescent="0.25">
      <c r="A578" s="79"/>
      <c r="B578" s="67"/>
      <c r="C578" s="68"/>
      <c r="D578" s="67"/>
      <c r="E578" s="79"/>
    </row>
    <row r="579" spans="1:5" s="88" customFormat="1" ht="15" customHeight="1" x14ac:dyDescent="0.25">
      <c r="A579" s="79"/>
      <c r="B579" s="67"/>
      <c r="C579" s="68"/>
      <c r="D579" s="67"/>
      <c r="E579" s="79"/>
    </row>
    <row r="580" spans="1:5" s="88" customFormat="1" ht="15" customHeight="1" x14ac:dyDescent="0.25">
      <c r="A580" s="79"/>
      <c r="B580" s="67"/>
      <c r="C580" s="68"/>
      <c r="D580" s="67"/>
      <c r="E580" s="79"/>
    </row>
    <row r="581" spans="1:5" s="88" customFormat="1" ht="15" customHeight="1" x14ac:dyDescent="0.25">
      <c r="A581" s="79"/>
      <c r="B581" s="67"/>
      <c r="C581" s="68"/>
      <c r="D581" s="67"/>
      <c r="E581" s="79"/>
    </row>
    <row r="582" spans="1:5" s="88" customFormat="1" ht="15" customHeight="1" x14ac:dyDescent="0.25">
      <c r="A582" s="79"/>
      <c r="B582" s="67"/>
      <c r="C582" s="68"/>
      <c r="D582" s="67"/>
      <c r="E582" s="86"/>
    </row>
    <row r="583" spans="1:5" s="88" customFormat="1" ht="15" customHeight="1" x14ac:dyDescent="0.25">
      <c r="A583" s="79"/>
      <c r="B583" s="67"/>
      <c r="C583" s="68"/>
      <c r="D583" s="67"/>
      <c r="E583" s="79"/>
    </row>
    <row r="584" spans="1:5" s="88" customFormat="1" ht="15" customHeight="1" x14ac:dyDescent="0.25">
      <c r="A584" s="79"/>
      <c r="B584" s="67"/>
      <c r="C584" s="68"/>
      <c r="D584" s="67"/>
      <c r="E584" s="79"/>
    </row>
    <row r="585" spans="1:5" s="88" customFormat="1" ht="15" customHeight="1" x14ac:dyDescent="0.25">
      <c r="A585" s="79"/>
      <c r="B585" s="67"/>
      <c r="C585" s="68"/>
      <c r="D585" s="67"/>
      <c r="E585" s="79"/>
    </row>
    <row r="586" spans="1:5" s="88" customFormat="1" ht="15" customHeight="1" x14ac:dyDescent="0.25">
      <c r="A586" s="79"/>
      <c r="B586" s="67"/>
      <c r="C586" s="68"/>
      <c r="D586" s="67"/>
      <c r="E586" s="79"/>
    </row>
    <row r="587" spans="1:5" s="88" customFormat="1" ht="15" customHeight="1" x14ac:dyDescent="0.25">
      <c r="A587" s="79"/>
      <c r="B587" s="67"/>
      <c r="C587" s="68"/>
      <c r="D587" s="67"/>
      <c r="E587" s="79"/>
    </row>
    <row r="588" spans="1:5" s="88" customFormat="1" ht="15" customHeight="1" x14ac:dyDescent="0.25">
      <c r="A588" s="79"/>
      <c r="B588" s="67"/>
      <c r="C588" s="68"/>
      <c r="D588" s="67"/>
      <c r="E588" s="86"/>
    </row>
    <row r="589" spans="1:5" s="88" customFormat="1" ht="15" customHeight="1" x14ac:dyDescent="0.25">
      <c r="A589" s="79"/>
      <c r="B589" s="67"/>
      <c r="C589" s="68"/>
      <c r="D589" s="67"/>
      <c r="E589" s="79"/>
    </row>
    <row r="590" spans="1:5" s="88" customFormat="1" ht="15" customHeight="1" x14ac:dyDescent="0.25">
      <c r="A590" s="79"/>
      <c r="B590" s="67"/>
      <c r="C590" s="68"/>
      <c r="D590" s="67"/>
      <c r="E590" s="79"/>
    </row>
    <row r="591" spans="1:5" s="88" customFormat="1" ht="15" customHeight="1" x14ac:dyDescent="0.25">
      <c r="A591" s="79"/>
      <c r="B591" s="67"/>
      <c r="C591" s="68"/>
      <c r="D591" s="67"/>
      <c r="E591" s="79"/>
    </row>
    <row r="592" spans="1:5" s="88" customFormat="1" ht="15" customHeight="1" x14ac:dyDescent="0.25">
      <c r="A592" s="79"/>
      <c r="B592" s="67"/>
      <c r="C592" s="68"/>
      <c r="D592" s="67"/>
      <c r="E592" s="79"/>
    </row>
    <row r="593" spans="1:5" s="88" customFormat="1" ht="15" customHeight="1" x14ac:dyDescent="0.25">
      <c r="A593" s="79"/>
      <c r="B593" s="67"/>
      <c r="C593" s="68"/>
      <c r="D593" s="67"/>
      <c r="E593" s="86"/>
    </row>
    <row r="594" spans="1:5" s="88" customFormat="1" ht="15" customHeight="1" x14ac:dyDescent="0.25">
      <c r="A594" s="79"/>
      <c r="B594" s="67"/>
      <c r="C594" s="68"/>
      <c r="D594" s="67"/>
      <c r="E594" s="79"/>
    </row>
    <row r="595" spans="1:5" s="88" customFormat="1" ht="15" customHeight="1" x14ac:dyDescent="0.25">
      <c r="A595" s="79"/>
      <c r="B595" s="67"/>
      <c r="C595" s="68"/>
      <c r="D595" s="67"/>
      <c r="E595" s="86"/>
    </row>
    <row r="596" spans="1:5" s="88" customFormat="1" ht="15" customHeight="1" x14ac:dyDescent="0.25">
      <c r="A596" s="79"/>
      <c r="B596" s="67"/>
      <c r="C596" s="68"/>
      <c r="D596" s="67"/>
      <c r="E596" s="79"/>
    </row>
    <row r="597" spans="1:5" s="88" customFormat="1" ht="15" customHeight="1" x14ac:dyDescent="0.25">
      <c r="A597" s="79"/>
      <c r="B597" s="67"/>
      <c r="C597" s="68"/>
      <c r="D597" s="67"/>
      <c r="E597" s="79"/>
    </row>
    <row r="598" spans="1:5" s="88" customFormat="1" ht="15" customHeight="1" x14ac:dyDescent="0.25">
      <c r="A598" s="79"/>
      <c r="B598" s="67"/>
      <c r="C598" s="68"/>
      <c r="D598" s="67"/>
      <c r="E598" s="79"/>
    </row>
    <row r="599" spans="1:5" s="88" customFormat="1" ht="15" customHeight="1" x14ac:dyDescent="0.25">
      <c r="A599" s="79"/>
      <c r="B599" s="67"/>
      <c r="C599" s="68"/>
      <c r="D599" s="67"/>
      <c r="E599" s="79"/>
    </row>
    <row r="600" spans="1:5" s="88" customFormat="1" ht="15" customHeight="1" x14ac:dyDescent="0.25">
      <c r="A600" s="79"/>
      <c r="B600" s="67"/>
      <c r="C600" s="68"/>
      <c r="D600" s="67"/>
      <c r="E600" s="79"/>
    </row>
    <row r="601" spans="1:5" s="88" customFormat="1" ht="15" customHeight="1" x14ac:dyDescent="0.25">
      <c r="A601" s="79"/>
      <c r="B601" s="67"/>
      <c r="C601" s="68"/>
      <c r="D601" s="67"/>
      <c r="E601" s="79"/>
    </row>
    <row r="602" spans="1:5" s="88" customFormat="1" ht="15" customHeight="1" x14ac:dyDescent="0.25">
      <c r="A602" s="79"/>
      <c r="B602" s="67"/>
      <c r="C602" s="68"/>
      <c r="D602" s="67"/>
      <c r="E602" s="79"/>
    </row>
    <row r="603" spans="1:5" s="88" customFormat="1" ht="15" customHeight="1" x14ac:dyDescent="0.25">
      <c r="A603" s="79"/>
      <c r="B603" s="67"/>
      <c r="C603" s="68"/>
      <c r="D603" s="67"/>
      <c r="E603" s="79"/>
    </row>
    <row r="604" spans="1:5" s="88" customFormat="1" ht="15" customHeight="1" x14ac:dyDescent="0.25">
      <c r="A604" s="79"/>
      <c r="B604" s="67"/>
      <c r="C604" s="68"/>
      <c r="D604" s="67"/>
      <c r="E604" s="79"/>
    </row>
    <row r="605" spans="1:5" s="88" customFormat="1" ht="15" customHeight="1" x14ac:dyDescent="0.25">
      <c r="A605" s="79"/>
      <c r="B605" s="67"/>
      <c r="C605" s="68"/>
      <c r="D605" s="67"/>
      <c r="E605" s="79"/>
    </row>
    <row r="606" spans="1:5" s="88" customFormat="1" ht="15" customHeight="1" x14ac:dyDescent="0.25">
      <c r="A606" s="79"/>
      <c r="B606" s="67"/>
      <c r="C606" s="68"/>
      <c r="D606" s="67"/>
      <c r="E606" s="79"/>
    </row>
    <row r="607" spans="1:5" s="88" customFormat="1" ht="15" customHeight="1" x14ac:dyDescent="0.25">
      <c r="A607" s="79"/>
      <c r="B607" s="67"/>
      <c r="C607" s="68"/>
      <c r="D607" s="67"/>
      <c r="E607" s="79"/>
    </row>
    <row r="608" spans="1:5" s="88" customFormat="1" ht="15" customHeight="1" x14ac:dyDescent="0.25">
      <c r="A608" s="79"/>
      <c r="B608" s="67"/>
      <c r="C608" s="68"/>
      <c r="D608" s="67"/>
      <c r="E608" s="79"/>
    </row>
    <row r="609" spans="1:5" s="88" customFormat="1" ht="15" customHeight="1" x14ac:dyDescent="0.25">
      <c r="A609" s="79"/>
      <c r="B609" s="67"/>
      <c r="C609" s="68"/>
      <c r="D609" s="67"/>
      <c r="E609" s="79"/>
    </row>
    <row r="610" spans="1:5" s="88" customFormat="1" ht="15" customHeight="1" x14ac:dyDescent="0.25">
      <c r="A610" s="79"/>
      <c r="B610" s="67"/>
      <c r="C610" s="68"/>
      <c r="D610" s="67"/>
      <c r="E610" s="79"/>
    </row>
    <row r="611" spans="1:5" s="88" customFormat="1" ht="15" customHeight="1" x14ac:dyDescent="0.25">
      <c r="A611" s="79"/>
      <c r="B611" s="67"/>
      <c r="C611" s="68"/>
      <c r="D611" s="67"/>
      <c r="E611" s="79"/>
    </row>
    <row r="612" spans="1:5" s="88" customFormat="1" ht="15" customHeight="1" x14ac:dyDescent="0.25">
      <c r="A612" s="79"/>
      <c r="B612" s="67"/>
      <c r="C612" s="68"/>
      <c r="D612" s="67"/>
      <c r="E612" s="79"/>
    </row>
    <row r="613" spans="1:5" s="88" customFormat="1" ht="15" customHeight="1" x14ac:dyDescent="0.25">
      <c r="A613" s="79"/>
      <c r="B613" s="67"/>
      <c r="C613" s="68"/>
      <c r="D613" s="67"/>
      <c r="E613" s="86"/>
    </row>
    <row r="614" spans="1:5" s="88" customFormat="1" ht="15" customHeight="1" x14ac:dyDescent="0.25">
      <c r="A614" s="79"/>
      <c r="B614" s="67"/>
      <c r="C614" s="68"/>
      <c r="D614" s="67"/>
      <c r="E614" s="86"/>
    </row>
    <row r="615" spans="1:5" s="88" customFormat="1" ht="15" customHeight="1" x14ac:dyDescent="0.25">
      <c r="A615" s="79"/>
      <c r="B615" s="67"/>
      <c r="C615" s="68"/>
      <c r="D615" s="67"/>
      <c r="E615" s="79"/>
    </row>
    <row r="616" spans="1:5" s="88" customFormat="1" ht="15" customHeight="1" x14ac:dyDescent="0.25">
      <c r="A616" s="79"/>
      <c r="B616" s="67"/>
      <c r="C616" s="68"/>
      <c r="D616" s="67"/>
      <c r="E616" s="79"/>
    </row>
    <row r="617" spans="1:5" s="88" customFormat="1" ht="15" customHeight="1" x14ac:dyDescent="0.25">
      <c r="A617" s="79"/>
      <c r="B617" s="67"/>
      <c r="C617" s="68"/>
      <c r="D617" s="67"/>
      <c r="E617" s="79"/>
    </row>
    <row r="618" spans="1:5" s="88" customFormat="1" ht="15" customHeight="1" x14ac:dyDescent="0.25">
      <c r="A618" s="79"/>
      <c r="B618" s="67"/>
      <c r="C618" s="68"/>
      <c r="D618" s="67"/>
      <c r="E618" s="79"/>
    </row>
    <row r="619" spans="1:5" s="88" customFormat="1" ht="15" customHeight="1" x14ac:dyDescent="0.25">
      <c r="A619" s="79"/>
      <c r="B619" s="67"/>
      <c r="C619" s="68"/>
      <c r="D619" s="67"/>
      <c r="E619" s="79"/>
    </row>
    <row r="620" spans="1:5" s="88" customFormat="1" ht="15" customHeight="1" x14ac:dyDescent="0.25">
      <c r="A620" s="79"/>
      <c r="B620" s="67"/>
      <c r="C620" s="68"/>
      <c r="D620" s="67"/>
      <c r="E620" s="79"/>
    </row>
    <row r="621" spans="1:5" s="88" customFormat="1" ht="15" customHeight="1" x14ac:dyDescent="0.25">
      <c r="A621" s="79"/>
      <c r="B621" s="67"/>
      <c r="C621" s="68"/>
      <c r="D621" s="67"/>
      <c r="E621" s="79"/>
    </row>
    <row r="622" spans="1:5" s="88" customFormat="1" ht="15" customHeight="1" x14ac:dyDescent="0.25">
      <c r="A622" s="79"/>
      <c r="B622" s="67"/>
      <c r="C622" s="68"/>
      <c r="D622" s="67"/>
      <c r="E622" s="79"/>
    </row>
    <row r="623" spans="1:5" s="88" customFormat="1" ht="15" customHeight="1" x14ac:dyDescent="0.25">
      <c r="A623" s="79"/>
      <c r="B623" s="67"/>
      <c r="C623" s="68"/>
      <c r="D623" s="67"/>
      <c r="E623" s="79"/>
    </row>
    <row r="624" spans="1:5" s="88" customFormat="1" ht="15" customHeight="1" x14ac:dyDescent="0.25">
      <c r="A624" s="79"/>
      <c r="B624" s="67"/>
      <c r="C624" s="68"/>
      <c r="D624" s="67"/>
      <c r="E624" s="79"/>
    </row>
    <row r="625" spans="1:5" s="88" customFormat="1" ht="15" customHeight="1" x14ac:dyDescent="0.25">
      <c r="A625" s="79"/>
      <c r="B625" s="67"/>
      <c r="C625" s="68"/>
      <c r="D625" s="67"/>
      <c r="E625" s="79"/>
    </row>
    <row r="626" spans="1:5" s="88" customFormat="1" ht="15" customHeight="1" x14ac:dyDescent="0.25">
      <c r="A626" s="79"/>
      <c r="B626" s="67"/>
      <c r="C626" s="68"/>
      <c r="D626" s="67"/>
      <c r="E626" s="79"/>
    </row>
    <row r="627" spans="1:5" s="88" customFormat="1" ht="15" customHeight="1" x14ac:dyDescent="0.25">
      <c r="A627" s="79"/>
      <c r="B627" s="67"/>
      <c r="C627" s="68"/>
      <c r="D627" s="67"/>
      <c r="E627" s="86"/>
    </row>
    <row r="628" spans="1:5" s="88" customFormat="1" ht="15" customHeight="1" x14ac:dyDescent="0.25">
      <c r="A628" s="79"/>
      <c r="B628" s="67"/>
      <c r="C628" s="68"/>
      <c r="D628" s="67"/>
      <c r="E628" s="79"/>
    </row>
    <row r="629" spans="1:5" s="88" customFormat="1" ht="15" customHeight="1" x14ac:dyDescent="0.25">
      <c r="A629" s="79"/>
      <c r="B629" s="67"/>
      <c r="C629" s="68"/>
      <c r="D629" s="67"/>
      <c r="E629" s="79"/>
    </row>
    <row r="630" spans="1:5" s="88" customFormat="1" ht="15" customHeight="1" x14ac:dyDescent="0.25">
      <c r="A630" s="79"/>
      <c r="B630" s="67"/>
      <c r="C630" s="68"/>
      <c r="D630" s="67"/>
      <c r="E630" s="79"/>
    </row>
    <row r="631" spans="1:5" s="88" customFormat="1" ht="15" customHeight="1" x14ac:dyDescent="0.25">
      <c r="A631" s="79"/>
      <c r="B631" s="67"/>
      <c r="C631" s="68"/>
      <c r="D631" s="67"/>
      <c r="E631" s="79"/>
    </row>
    <row r="632" spans="1:5" s="88" customFormat="1" ht="15" customHeight="1" x14ac:dyDescent="0.25">
      <c r="A632" s="79"/>
      <c r="B632" s="67"/>
      <c r="C632" s="68"/>
      <c r="D632" s="67"/>
      <c r="E632" s="79"/>
    </row>
    <row r="633" spans="1:5" s="88" customFormat="1" ht="15" customHeight="1" x14ac:dyDescent="0.25">
      <c r="A633" s="79"/>
      <c r="B633" s="67"/>
      <c r="C633" s="68"/>
      <c r="D633" s="67"/>
      <c r="E633" s="79"/>
    </row>
    <row r="634" spans="1:5" s="88" customFormat="1" ht="15" customHeight="1" x14ac:dyDescent="0.25">
      <c r="A634" s="79"/>
      <c r="B634" s="67"/>
      <c r="C634" s="68"/>
      <c r="D634" s="67"/>
      <c r="E634" s="79"/>
    </row>
    <row r="635" spans="1:5" s="88" customFormat="1" ht="15" customHeight="1" x14ac:dyDescent="0.25">
      <c r="A635" s="79"/>
      <c r="B635" s="67"/>
      <c r="C635" s="68"/>
      <c r="D635" s="67"/>
      <c r="E635" s="79"/>
    </row>
    <row r="636" spans="1:5" s="88" customFormat="1" ht="15" customHeight="1" x14ac:dyDescent="0.25">
      <c r="A636" s="79"/>
      <c r="B636" s="67"/>
      <c r="C636" s="68"/>
      <c r="D636" s="67"/>
      <c r="E636" s="86"/>
    </row>
    <row r="637" spans="1:5" s="88" customFormat="1" ht="15" customHeight="1" x14ac:dyDescent="0.25">
      <c r="A637" s="79"/>
      <c r="B637" s="67"/>
      <c r="C637" s="68"/>
      <c r="D637" s="67"/>
      <c r="E637" s="86"/>
    </row>
    <row r="638" spans="1:5" s="88" customFormat="1" ht="15" customHeight="1" x14ac:dyDescent="0.25">
      <c r="A638" s="79"/>
      <c r="B638" s="67"/>
      <c r="C638" s="68"/>
      <c r="D638" s="67"/>
      <c r="E638" s="86"/>
    </row>
    <row r="639" spans="1:5" s="88" customFormat="1" ht="15" customHeight="1" x14ac:dyDescent="0.25">
      <c r="A639" s="79"/>
      <c r="B639" s="67"/>
      <c r="C639" s="68"/>
      <c r="D639" s="67"/>
      <c r="E639" s="79"/>
    </row>
    <row r="640" spans="1:5" s="88" customFormat="1" ht="15" customHeight="1" x14ac:dyDescent="0.25">
      <c r="A640" s="79"/>
      <c r="B640" s="67"/>
      <c r="C640" s="68"/>
      <c r="D640" s="67"/>
      <c r="E640" s="79"/>
    </row>
    <row r="641" spans="1:5" s="88" customFormat="1" ht="15" customHeight="1" x14ac:dyDescent="0.25">
      <c r="A641" s="79"/>
      <c r="B641" s="67"/>
      <c r="C641" s="68"/>
      <c r="D641" s="67"/>
      <c r="E641" s="79"/>
    </row>
    <row r="642" spans="1:5" s="88" customFormat="1" ht="15" customHeight="1" x14ac:dyDescent="0.25">
      <c r="A642" s="79"/>
      <c r="B642" s="67"/>
      <c r="C642" s="68"/>
      <c r="D642" s="67"/>
      <c r="E642" s="79"/>
    </row>
    <row r="643" spans="1:5" s="88" customFormat="1" ht="15" customHeight="1" x14ac:dyDescent="0.25">
      <c r="A643" s="79"/>
      <c r="B643" s="67"/>
      <c r="C643" s="68"/>
      <c r="D643" s="67"/>
      <c r="E643" s="79"/>
    </row>
    <row r="644" spans="1:5" s="88" customFormat="1" ht="15" customHeight="1" x14ac:dyDescent="0.25">
      <c r="A644" s="79"/>
      <c r="B644" s="67"/>
      <c r="C644" s="68"/>
      <c r="D644" s="67"/>
      <c r="E644" s="79"/>
    </row>
    <row r="645" spans="1:5" s="88" customFormat="1" ht="15" customHeight="1" x14ac:dyDescent="0.25">
      <c r="A645" s="79"/>
      <c r="B645" s="67"/>
      <c r="C645" s="68"/>
      <c r="D645" s="67"/>
      <c r="E645" s="79"/>
    </row>
    <row r="646" spans="1:5" s="88" customFormat="1" ht="15" customHeight="1" x14ac:dyDescent="0.25">
      <c r="A646" s="79"/>
      <c r="B646" s="67"/>
      <c r="C646" s="68"/>
      <c r="D646" s="67"/>
      <c r="E646" s="79"/>
    </row>
    <row r="647" spans="1:5" s="88" customFormat="1" ht="15" customHeight="1" x14ac:dyDescent="0.25">
      <c r="A647" s="79"/>
      <c r="B647" s="67"/>
      <c r="C647" s="68"/>
      <c r="D647" s="67"/>
      <c r="E647" s="86"/>
    </row>
    <row r="648" spans="1:5" s="88" customFormat="1" ht="15" customHeight="1" x14ac:dyDescent="0.25">
      <c r="A648" s="79"/>
      <c r="B648" s="67"/>
      <c r="C648" s="68"/>
      <c r="D648" s="67"/>
      <c r="E648" s="79"/>
    </row>
    <row r="649" spans="1:5" s="88" customFormat="1" ht="15" customHeight="1" x14ac:dyDescent="0.25">
      <c r="A649" s="79"/>
      <c r="B649" s="67"/>
      <c r="C649" s="68"/>
      <c r="D649" s="67"/>
      <c r="E649" s="86"/>
    </row>
    <row r="650" spans="1:5" s="88" customFormat="1" ht="15" customHeight="1" x14ac:dyDescent="0.25">
      <c r="A650" s="79"/>
      <c r="B650" s="67"/>
      <c r="C650" s="68"/>
      <c r="D650" s="67"/>
      <c r="E650" s="79"/>
    </row>
    <row r="651" spans="1:5" s="88" customFormat="1" ht="15" customHeight="1" x14ac:dyDescent="0.25">
      <c r="A651" s="79"/>
      <c r="B651" s="67"/>
      <c r="C651" s="68"/>
      <c r="D651" s="67"/>
      <c r="E651" s="86"/>
    </row>
    <row r="652" spans="1:5" s="88" customFormat="1" ht="15" customHeight="1" x14ac:dyDescent="0.25">
      <c r="A652" s="79"/>
      <c r="B652" s="69"/>
      <c r="C652" s="70"/>
      <c r="D652" s="69"/>
      <c r="E652" s="86"/>
    </row>
    <row r="653" spans="1:5" s="88" customFormat="1" ht="15" customHeight="1" x14ac:dyDescent="0.25">
      <c r="A653" s="79"/>
      <c r="B653" s="67"/>
      <c r="C653" s="68"/>
      <c r="D653" s="67"/>
      <c r="E653" s="79"/>
    </row>
    <row r="654" spans="1:5" s="88" customFormat="1" ht="15" customHeight="1" x14ac:dyDescent="0.25">
      <c r="A654" s="79"/>
      <c r="B654" s="67"/>
      <c r="C654" s="68"/>
      <c r="D654" s="67"/>
      <c r="E654" s="79"/>
    </row>
    <row r="655" spans="1:5" s="88" customFormat="1" ht="15" customHeight="1" x14ac:dyDescent="0.25">
      <c r="A655" s="79"/>
      <c r="B655" s="67"/>
      <c r="C655" s="68"/>
      <c r="D655" s="67"/>
      <c r="E655" s="79"/>
    </row>
    <row r="656" spans="1:5" s="88" customFormat="1" ht="15" customHeight="1" x14ac:dyDescent="0.25">
      <c r="A656" s="79"/>
      <c r="B656" s="67"/>
      <c r="C656" s="68"/>
      <c r="D656" s="67"/>
      <c r="E656" s="79"/>
    </row>
    <row r="657" spans="1:5" s="88" customFormat="1" ht="15" customHeight="1" x14ac:dyDescent="0.25">
      <c r="A657" s="79"/>
      <c r="B657" s="67"/>
      <c r="C657" s="68"/>
      <c r="D657" s="67"/>
      <c r="E657" s="86"/>
    </row>
    <row r="658" spans="1:5" s="88" customFormat="1" ht="15" customHeight="1" x14ac:dyDescent="0.25">
      <c r="A658" s="79"/>
      <c r="B658" s="67"/>
      <c r="C658" s="68"/>
      <c r="D658" s="67"/>
      <c r="E658" s="79"/>
    </row>
    <row r="659" spans="1:5" s="88" customFormat="1" ht="15" customHeight="1" x14ac:dyDescent="0.25">
      <c r="A659" s="79"/>
      <c r="B659" s="67"/>
      <c r="C659" s="68"/>
      <c r="D659" s="67"/>
      <c r="E659" s="79"/>
    </row>
    <row r="660" spans="1:5" s="88" customFormat="1" ht="15" customHeight="1" x14ac:dyDescent="0.25">
      <c r="A660" s="79"/>
      <c r="B660" s="67"/>
      <c r="C660" s="68"/>
      <c r="D660" s="67"/>
      <c r="E660" s="79"/>
    </row>
    <row r="661" spans="1:5" s="88" customFormat="1" ht="15" customHeight="1" x14ac:dyDescent="0.25">
      <c r="A661" s="79"/>
      <c r="B661" s="67"/>
      <c r="C661" s="68"/>
      <c r="D661" s="67"/>
      <c r="E661" s="79"/>
    </row>
    <row r="662" spans="1:5" s="88" customFormat="1" ht="15" customHeight="1" x14ac:dyDescent="0.25">
      <c r="A662" s="79"/>
      <c r="B662" s="67"/>
      <c r="C662" s="68"/>
      <c r="D662" s="67"/>
      <c r="E662" s="79"/>
    </row>
    <row r="663" spans="1:5" s="88" customFormat="1" ht="15" customHeight="1" x14ac:dyDescent="0.25">
      <c r="A663" s="79"/>
      <c r="B663" s="67"/>
      <c r="C663" s="68"/>
      <c r="D663" s="67"/>
      <c r="E663" s="79"/>
    </row>
    <row r="664" spans="1:5" s="88" customFormat="1" ht="15" customHeight="1" x14ac:dyDescent="0.25">
      <c r="A664" s="79"/>
      <c r="B664" s="67"/>
      <c r="C664" s="68"/>
      <c r="D664" s="67"/>
      <c r="E664" s="86"/>
    </row>
    <row r="665" spans="1:5" s="88" customFormat="1" ht="15" customHeight="1" x14ac:dyDescent="0.25">
      <c r="A665" s="79"/>
      <c r="B665" s="67"/>
      <c r="C665" s="68"/>
      <c r="D665" s="67"/>
      <c r="E665" s="79"/>
    </row>
    <row r="666" spans="1:5" s="88" customFormat="1" ht="15" customHeight="1" x14ac:dyDescent="0.25">
      <c r="A666" s="79"/>
      <c r="B666" s="67"/>
      <c r="C666" s="68"/>
      <c r="D666" s="67"/>
      <c r="E666" s="79"/>
    </row>
    <row r="667" spans="1:5" s="88" customFormat="1" ht="15" customHeight="1" x14ac:dyDescent="0.25">
      <c r="A667" s="79"/>
      <c r="B667" s="67"/>
      <c r="C667" s="68"/>
      <c r="D667" s="67"/>
      <c r="E667" s="79"/>
    </row>
    <row r="668" spans="1:5" s="88" customFormat="1" ht="15" customHeight="1" x14ac:dyDescent="0.25">
      <c r="A668" s="79"/>
      <c r="B668" s="67"/>
      <c r="C668" s="68"/>
      <c r="D668" s="67"/>
      <c r="E668" s="79"/>
    </row>
    <row r="669" spans="1:5" s="88" customFormat="1" ht="15" customHeight="1" x14ac:dyDescent="0.25">
      <c r="A669" s="79"/>
      <c r="B669" s="67"/>
      <c r="C669" s="68"/>
      <c r="D669" s="67"/>
      <c r="E669" s="79"/>
    </row>
    <row r="670" spans="1:5" s="88" customFormat="1" ht="15" customHeight="1" x14ac:dyDescent="0.25">
      <c r="A670" s="79"/>
      <c r="B670" s="67"/>
      <c r="C670" s="68"/>
      <c r="D670" s="67"/>
      <c r="E670" s="79"/>
    </row>
    <row r="671" spans="1:5" s="88" customFormat="1" ht="15" customHeight="1" x14ac:dyDescent="0.25">
      <c r="A671" s="79"/>
      <c r="B671" s="67"/>
      <c r="C671" s="68"/>
      <c r="D671" s="67"/>
      <c r="E671" s="79"/>
    </row>
    <row r="672" spans="1:5" s="88" customFormat="1" ht="15" customHeight="1" x14ac:dyDescent="0.25">
      <c r="A672" s="79"/>
      <c r="B672" s="67"/>
      <c r="C672" s="68"/>
      <c r="D672" s="67"/>
      <c r="E672" s="79"/>
    </row>
    <row r="673" spans="1:5" s="88" customFormat="1" ht="15" customHeight="1" x14ac:dyDescent="0.25">
      <c r="A673" s="79"/>
      <c r="B673" s="67"/>
      <c r="C673" s="68"/>
      <c r="D673" s="67"/>
      <c r="E673" s="79"/>
    </row>
    <row r="674" spans="1:5" s="88" customFormat="1" ht="15" customHeight="1" x14ac:dyDescent="0.25">
      <c r="A674" s="79"/>
      <c r="B674" s="67"/>
      <c r="C674" s="68"/>
      <c r="D674" s="67"/>
      <c r="E674" s="86"/>
    </row>
    <row r="675" spans="1:5" s="88" customFormat="1" ht="15" customHeight="1" x14ac:dyDescent="0.25">
      <c r="A675" s="79"/>
      <c r="B675" s="67"/>
      <c r="C675" s="68"/>
      <c r="D675" s="67"/>
      <c r="E675" s="79"/>
    </row>
    <row r="676" spans="1:5" s="88" customFormat="1" ht="15" customHeight="1" x14ac:dyDescent="0.25">
      <c r="A676" s="79"/>
      <c r="B676" s="67"/>
      <c r="C676" s="68"/>
      <c r="D676" s="67"/>
      <c r="E676" s="79"/>
    </row>
    <row r="677" spans="1:5" s="88" customFormat="1" ht="15" customHeight="1" x14ac:dyDescent="0.25">
      <c r="A677" s="79"/>
      <c r="B677" s="67"/>
      <c r="C677" s="68"/>
      <c r="D677" s="67"/>
      <c r="E677" s="86"/>
    </row>
    <row r="678" spans="1:5" s="88" customFormat="1" ht="15" customHeight="1" x14ac:dyDescent="0.25">
      <c r="A678" s="79"/>
      <c r="B678" s="67"/>
      <c r="C678" s="68"/>
      <c r="D678" s="67"/>
      <c r="E678" s="86"/>
    </row>
    <row r="679" spans="1:5" s="88" customFormat="1" ht="15" customHeight="1" x14ac:dyDescent="0.25">
      <c r="A679" s="79"/>
      <c r="B679" s="67"/>
      <c r="C679" s="68"/>
      <c r="D679" s="67"/>
      <c r="E679" s="79"/>
    </row>
    <row r="680" spans="1:5" s="88" customFormat="1" ht="15" customHeight="1" x14ac:dyDescent="0.25">
      <c r="A680" s="79"/>
      <c r="B680" s="67"/>
      <c r="C680" s="68"/>
      <c r="D680" s="67"/>
      <c r="E680" s="79"/>
    </row>
    <row r="681" spans="1:5" s="88" customFormat="1" ht="15" customHeight="1" x14ac:dyDescent="0.25">
      <c r="A681" s="79"/>
      <c r="B681" s="67"/>
      <c r="C681" s="68"/>
      <c r="D681" s="67"/>
      <c r="E681" s="79"/>
    </row>
    <row r="682" spans="1:5" s="88" customFormat="1" ht="15" customHeight="1" x14ac:dyDescent="0.25">
      <c r="A682" s="79"/>
      <c r="B682" s="67"/>
      <c r="C682" s="68"/>
      <c r="D682" s="67"/>
      <c r="E682" s="79"/>
    </row>
    <row r="683" spans="1:5" s="88" customFormat="1" ht="15" customHeight="1" x14ac:dyDescent="0.25">
      <c r="A683" s="79"/>
      <c r="B683" s="67"/>
      <c r="C683" s="68"/>
      <c r="D683" s="67"/>
      <c r="E683" s="79"/>
    </row>
    <row r="684" spans="1:5" s="88" customFormat="1" ht="15" customHeight="1" x14ac:dyDescent="0.25">
      <c r="A684" s="79"/>
      <c r="B684" s="67"/>
      <c r="C684" s="68"/>
      <c r="D684" s="67"/>
      <c r="E684" s="79"/>
    </row>
    <row r="685" spans="1:5" s="88" customFormat="1" ht="15" customHeight="1" x14ac:dyDescent="0.25">
      <c r="A685" s="79"/>
      <c r="B685" s="67"/>
      <c r="C685" s="68"/>
      <c r="D685" s="67"/>
      <c r="E685" s="86"/>
    </row>
    <row r="686" spans="1:5" s="88" customFormat="1" ht="15" customHeight="1" x14ac:dyDescent="0.25">
      <c r="A686" s="79"/>
      <c r="B686" s="67"/>
      <c r="C686" s="68"/>
      <c r="D686" s="67"/>
      <c r="E686" s="79"/>
    </row>
    <row r="687" spans="1:5" s="88" customFormat="1" ht="15" customHeight="1" x14ac:dyDescent="0.25">
      <c r="A687" s="79"/>
      <c r="B687" s="67"/>
      <c r="C687" s="68"/>
      <c r="D687" s="67"/>
      <c r="E687" s="79"/>
    </row>
    <row r="688" spans="1:5" s="88" customFormat="1" ht="15" customHeight="1" x14ac:dyDescent="0.25">
      <c r="A688" s="79"/>
      <c r="B688" s="67"/>
      <c r="C688" s="68"/>
      <c r="D688" s="67"/>
      <c r="E688" s="79"/>
    </row>
    <row r="689" spans="1:5" s="88" customFormat="1" ht="15" customHeight="1" x14ac:dyDescent="0.25">
      <c r="A689" s="79"/>
      <c r="B689" s="67"/>
      <c r="C689" s="68"/>
      <c r="D689" s="67"/>
      <c r="E689" s="79"/>
    </row>
    <row r="690" spans="1:5" s="88" customFormat="1" ht="15" customHeight="1" x14ac:dyDescent="0.25">
      <c r="A690" s="79"/>
      <c r="B690" s="67"/>
      <c r="C690" s="68"/>
      <c r="D690" s="67"/>
      <c r="E690" s="86"/>
    </row>
    <row r="691" spans="1:5" s="88" customFormat="1" ht="15" customHeight="1" x14ac:dyDescent="0.25">
      <c r="A691" s="79"/>
      <c r="B691" s="67"/>
      <c r="C691" s="68"/>
      <c r="D691" s="67"/>
      <c r="E691" s="79"/>
    </row>
    <row r="692" spans="1:5" s="88" customFormat="1" ht="15" customHeight="1" x14ac:dyDescent="0.25">
      <c r="A692" s="79"/>
      <c r="B692" s="67"/>
      <c r="C692" s="68"/>
      <c r="D692" s="67"/>
      <c r="E692" s="79"/>
    </row>
    <row r="693" spans="1:5" s="88" customFormat="1" ht="15" customHeight="1" x14ac:dyDescent="0.25">
      <c r="A693" s="79"/>
      <c r="B693" s="67"/>
      <c r="C693" s="68"/>
      <c r="D693" s="67"/>
      <c r="E693" s="79"/>
    </row>
    <row r="694" spans="1:5" s="88" customFormat="1" ht="15" customHeight="1" x14ac:dyDescent="0.25">
      <c r="A694" s="79"/>
      <c r="B694" s="67"/>
      <c r="C694" s="68"/>
      <c r="D694" s="67"/>
      <c r="E694" s="86"/>
    </row>
    <row r="695" spans="1:5" s="88" customFormat="1" ht="15" customHeight="1" x14ac:dyDescent="0.25">
      <c r="A695" s="79"/>
      <c r="B695" s="67"/>
      <c r="C695" s="68"/>
      <c r="D695" s="67"/>
      <c r="E695" s="86"/>
    </row>
    <row r="696" spans="1:5" s="88" customFormat="1" ht="15" customHeight="1" x14ac:dyDescent="0.25">
      <c r="A696" s="79"/>
      <c r="B696" s="67"/>
      <c r="C696" s="68"/>
      <c r="D696" s="67"/>
      <c r="E696" s="79"/>
    </row>
    <row r="697" spans="1:5" s="88" customFormat="1" ht="15" customHeight="1" x14ac:dyDescent="0.25">
      <c r="A697" s="79"/>
      <c r="B697" s="67"/>
      <c r="C697" s="68"/>
      <c r="D697" s="67"/>
      <c r="E697" s="79"/>
    </row>
    <row r="698" spans="1:5" s="88" customFormat="1" ht="15" customHeight="1" x14ac:dyDescent="0.25">
      <c r="A698" s="79"/>
      <c r="B698" s="67"/>
      <c r="C698" s="68"/>
      <c r="D698" s="67"/>
      <c r="E698" s="79"/>
    </row>
    <row r="699" spans="1:5" s="88" customFormat="1" ht="15" customHeight="1" x14ac:dyDescent="0.25">
      <c r="A699" s="79"/>
      <c r="B699" s="67"/>
      <c r="C699" s="68"/>
      <c r="D699" s="67"/>
      <c r="E699" s="79"/>
    </row>
    <row r="700" spans="1:5" s="88" customFormat="1" ht="15" customHeight="1" x14ac:dyDescent="0.25">
      <c r="A700" s="79"/>
      <c r="B700" s="67"/>
      <c r="C700" s="68"/>
      <c r="D700" s="67"/>
      <c r="E700" s="79"/>
    </row>
    <row r="701" spans="1:5" s="88" customFormat="1" ht="15" customHeight="1" x14ac:dyDescent="0.25">
      <c r="A701" s="79"/>
      <c r="B701" s="67"/>
      <c r="C701" s="68"/>
      <c r="D701" s="67"/>
      <c r="E701" s="79"/>
    </row>
    <row r="702" spans="1:5" s="88" customFormat="1" ht="15" customHeight="1" x14ac:dyDescent="0.25">
      <c r="A702" s="79"/>
      <c r="B702" s="67"/>
      <c r="C702" s="68"/>
      <c r="D702" s="67"/>
      <c r="E702" s="79"/>
    </row>
    <row r="703" spans="1:5" s="88" customFormat="1" ht="15" customHeight="1" x14ac:dyDescent="0.25">
      <c r="A703" s="79"/>
      <c r="B703" s="67"/>
      <c r="C703" s="68"/>
      <c r="D703" s="67"/>
      <c r="E703" s="79"/>
    </row>
    <row r="704" spans="1:5" s="88" customFormat="1" ht="15" customHeight="1" x14ac:dyDescent="0.25">
      <c r="A704" s="79"/>
      <c r="B704" s="67"/>
      <c r="C704" s="68"/>
      <c r="D704" s="67"/>
      <c r="E704" s="79"/>
    </row>
    <row r="705" spans="1:5" s="88" customFormat="1" ht="15" customHeight="1" x14ac:dyDescent="0.25">
      <c r="A705" s="79"/>
      <c r="B705" s="67"/>
      <c r="C705" s="68"/>
      <c r="D705" s="67"/>
      <c r="E705" s="79"/>
    </row>
    <row r="706" spans="1:5" s="88" customFormat="1" ht="15" customHeight="1" x14ac:dyDescent="0.25">
      <c r="A706" s="79"/>
      <c r="B706" s="67"/>
      <c r="C706" s="68"/>
      <c r="D706" s="67"/>
      <c r="E706" s="79"/>
    </row>
    <row r="707" spans="1:5" s="88" customFormat="1" ht="15" customHeight="1" x14ac:dyDescent="0.25">
      <c r="A707" s="79"/>
      <c r="B707" s="67"/>
      <c r="C707" s="68"/>
      <c r="D707" s="67"/>
      <c r="E707" s="79"/>
    </row>
    <row r="708" spans="1:5" s="88" customFormat="1" ht="15" customHeight="1" x14ac:dyDescent="0.25">
      <c r="A708" s="79"/>
      <c r="B708" s="67"/>
      <c r="C708" s="68"/>
      <c r="D708" s="67"/>
      <c r="E708" s="79"/>
    </row>
    <row r="709" spans="1:5" s="88" customFormat="1" ht="15" customHeight="1" x14ac:dyDescent="0.25">
      <c r="A709" s="79"/>
      <c r="B709" s="67"/>
      <c r="C709" s="68"/>
      <c r="D709" s="67"/>
      <c r="E709" s="79"/>
    </row>
    <row r="710" spans="1:5" s="88" customFormat="1" ht="15" customHeight="1" x14ac:dyDescent="0.25">
      <c r="A710" s="79"/>
      <c r="B710" s="67"/>
      <c r="C710" s="68"/>
      <c r="D710" s="67"/>
      <c r="E710" s="79"/>
    </row>
    <row r="711" spans="1:5" s="88" customFormat="1" ht="15" customHeight="1" x14ac:dyDescent="0.25">
      <c r="A711" s="79"/>
      <c r="B711" s="67"/>
      <c r="C711" s="68"/>
      <c r="D711" s="67"/>
      <c r="E711" s="79"/>
    </row>
    <row r="712" spans="1:5" s="88" customFormat="1" ht="15" customHeight="1" x14ac:dyDescent="0.25">
      <c r="A712" s="79"/>
      <c r="B712" s="67"/>
      <c r="C712" s="68"/>
      <c r="D712" s="67"/>
      <c r="E712" s="79"/>
    </row>
    <row r="713" spans="1:5" s="88" customFormat="1" ht="15" customHeight="1" x14ac:dyDescent="0.25">
      <c r="A713" s="79"/>
      <c r="B713" s="67"/>
      <c r="C713" s="68"/>
      <c r="D713" s="67"/>
      <c r="E713" s="79"/>
    </row>
    <row r="714" spans="1:5" s="88" customFormat="1" ht="15" customHeight="1" x14ac:dyDescent="0.25">
      <c r="A714" s="79"/>
      <c r="B714" s="67"/>
      <c r="C714" s="68"/>
      <c r="D714" s="67"/>
      <c r="E714" s="79"/>
    </row>
    <row r="715" spans="1:5" s="88" customFormat="1" ht="15" customHeight="1" x14ac:dyDescent="0.25">
      <c r="A715" s="79"/>
      <c r="B715" s="67"/>
      <c r="C715" s="68"/>
      <c r="D715" s="67"/>
      <c r="E715" s="79"/>
    </row>
    <row r="716" spans="1:5" s="88" customFormat="1" ht="15" customHeight="1" x14ac:dyDescent="0.25">
      <c r="A716" s="79"/>
      <c r="B716" s="67"/>
      <c r="C716" s="68"/>
      <c r="D716" s="67"/>
      <c r="E716" s="79"/>
    </row>
    <row r="717" spans="1:5" s="88" customFormat="1" ht="15" customHeight="1" x14ac:dyDescent="0.25">
      <c r="A717" s="79"/>
      <c r="B717" s="67"/>
      <c r="C717" s="68"/>
      <c r="D717" s="67"/>
      <c r="E717" s="79"/>
    </row>
    <row r="718" spans="1:5" s="88" customFormat="1" ht="15" customHeight="1" x14ac:dyDescent="0.25">
      <c r="A718" s="79"/>
      <c r="B718" s="67"/>
      <c r="C718" s="68"/>
      <c r="D718" s="67"/>
      <c r="E718" s="79"/>
    </row>
    <row r="719" spans="1:5" s="88" customFormat="1" ht="15" customHeight="1" x14ac:dyDescent="0.25">
      <c r="A719" s="79"/>
      <c r="B719" s="67"/>
      <c r="C719" s="68"/>
      <c r="D719" s="67"/>
      <c r="E719" s="79"/>
    </row>
    <row r="720" spans="1:5" s="88" customFormat="1" ht="15" customHeight="1" x14ac:dyDescent="0.25">
      <c r="A720" s="79"/>
      <c r="B720" s="67"/>
      <c r="C720" s="68"/>
      <c r="D720" s="67"/>
      <c r="E720" s="79"/>
    </row>
    <row r="721" spans="1:5" s="88" customFormat="1" ht="15" customHeight="1" x14ac:dyDescent="0.25">
      <c r="A721" s="79"/>
      <c r="B721" s="67"/>
      <c r="C721" s="68"/>
      <c r="D721" s="67"/>
      <c r="E721" s="86"/>
    </row>
    <row r="722" spans="1:5" s="88" customFormat="1" ht="15" customHeight="1" x14ac:dyDescent="0.25">
      <c r="A722" s="79"/>
      <c r="B722" s="67"/>
      <c r="C722" s="68"/>
      <c r="D722" s="67"/>
      <c r="E722" s="79"/>
    </row>
    <row r="723" spans="1:5" s="88" customFormat="1" ht="15" customHeight="1" x14ac:dyDescent="0.25">
      <c r="A723" s="79"/>
      <c r="B723" s="67"/>
      <c r="C723" s="68"/>
      <c r="D723" s="67"/>
      <c r="E723" s="79"/>
    </row>
    <row r="724" spans="1:5" s="88" customFormat="1" ht="15" customHeight="1" x14ac:dyDescent="0.25">
      <c r="A724" s="79"/>
      <c r="B724" s="67"/>
      <c r="C724" s="68"/>
      <c r="D724" s="67"/>
      <c r="E724" s="79"/>
    </row>
    <row r="725" spans="1:5" s="88" customFormat="1" ht="15" customHeight="1" x14ac:dyDescent="0.25">
      <c r="A725" s="79"/>
      <c r="B725" s="67"/>
      <c r="C725" s="68"/>
      <c r="D725" s="67"/>
      <c r="E725" s="86"/>
    </row>
    <row r="726" spans="1:5" s="88" customFormat="1" ht="15" customHeight="1" x14ac:dyDescent="0.25">
      <c r="A726" s="79"/>
      <c r="B726" s="67"/>
      <c r="C726" s="68"/>
      <c r="D726" s="67"/>
      <c r="E726" s="79"/>
    </row>
    <row r="727" spans="1:5" s="88" customFormat="1" ht="15" customHeight="1" x14ac:dyDescent="0.25">
      <c r="A727" s="79"/>
      <c r="B727" s="67"/>
      <c r="C727" s="68"/>
      <c r="D727" s="67"/>
      <c r="E727" s="79"/>
    </row>
    <row r="728" spans="1:5" s="88" customFormat="1" ht="15" customHeight="1" x14ac:dyDescent="0.25">
      <c r="A728" s="79"/>
      <c r="B728" s="67"/>
      <c r="C728" s="68"/>
      <c r="D728" s="67"/>
      <c r="E728" s="79"/>
    </row>
    <row r="729" spans="1:5" s="88" customFormat="1" ht="15" customHeight="1" x14ac:dyDescent="0.25">
      <c r="A729" s="79"/>
      <c r="B729" s="67"/>
      <c r="C729" s="68"/>
      <c r="D729" s="67"/>
      <c r="E729" s="79"/>
    </row>
    <row r="730" spans="1:5" s="88" customFormat="1" ht="15" customHeight="1" x14ac:dyDescent="0.25">
      <c r="A730" s="79"/>
      <c r="B730" s="67"/>
      <c r="C730" s="68"/>
      <c r="D730" s="67"/>
      <c r="E730" s="79"/>
    </row>
    <row r="731" spans="1:5" s="88" customFormat="1" ht="15" customHeight="1" x14ac:dyDescent="0.25">
      <c r="A731" s="79"/>
      <c r="B731" s="67"/>
      <c r="C731" s="68"/>
      <c r="D731" s="67"/>
      <c r="E731" s="86"/>
    </row>
    <row r="732" spans="1:5" s="88" customFormat="1" ht="15" customHeight="1" x14ac:dyDescent="0.25">
      <c r="A732" s="79"/>
      <c r="B732" s="67"/>
      <c r="C732" s="68"/>
      <c r="D732" s="67"/>
      <c r="E732" s="79"/>
    </row>
    <row r="733" spans="1:5" s="88" customFormat="1" ht="15" customHeight="1" x14ac:dyDescent="0.25">
      <c r="A733" s="79"/>
      <c r="B733" s="67"/>
      <c r="C733" s="68"/>
      <c r="D733" s="67"/>
      <c r="E733" s="79"/>
    </row>
    <row r="734" spans="1:5" s="88" customFormat="1" ht="15" customHeight="1" x14ac:dyDescent="0.25">
      <c r="A734" s="79"/>
      <c r="B734" s="67"/>
      <c r="C734" s="68"/>
      <c r="D734" s="67"/>
      <c r="E734" s="86"/>
    </row>
    <row r="735" spans="1:5" s="88" customFormat="1" ht="15" customHeight="1" x14ac:dyDescent="0.25">
      <c r="A735" s="79"/>
      <c r="B735" s="67"/>
      <c r="C735" s="68"/>
      <c r="D735" s="67"/>
      <c r="E735" s="79"/>
    </row>
    <row r="736" spans="1:5" s="88" customFormat="1" ht="15" customHeight="1" x14ac:dyDescent="0.25">
      <c r="A736" s="79"/>
      <c r="B736" s="67"/>
      <c r="C736" s="68"/>
      <c r="D736" s="67"/>
      <c r="E736" s="79"/>
    </row>
    <row r="737" spans="1:5" s="88" customFormat="1" ht="15" customHeight="1" x14ac:dyDescent="0.25">
      <c r="A737" s="79"/>
      <c r="B737" s="67"/>
      <c r="C737" s="68"/>
      <c r="D737" s="67"/>
      <c r="E737" s="79"/>
    </row>
    <row r="738" spans="1:5" s="88" customFormat="1" ht="15" customHeight="1" x14ac:dyDescent="0.25">
      <c r="A738" s="79"/>
      <c r="B738" s="67"/>
      <c r="C738" s="68"/>
      <c r="D738" s="67"/>
      <c r="E738" s="79"/>
    </row>
    <row r="739" spans="1:5" s="88" customFormat="1" ht="15" customHeight="1" x14ac:dyDescent="0.25">
      <c r="A739" s="79"/>
      <c r="B739" s="67"/>
      <c r="C739" s="68"/>
      <c r="D739" s="67"/>
      <c r="E739" s="86"/>
    </row>
    <row r="740" spans="1:5" s="88" customFormat="1" ht="15" customHeight="1" x14ac:dyDescent="0.25">
      <c r="A740" s="79"/>
      <c r="B740" s="67"/>
      <c r="C740" s="68"/>
      <c r="D740" s="67"/>
      <c r="E740" s="86"/>
    </row>
    <row r="741" spans="1:5" s="88" customFormat="1" ht="15" customHeight="1" x14ac:dyDescent="0.25">
      <c r="A741" s="79"/>
      <c r="B741" s="67"/>
      <c r="C741" s="68"/>
      <c r="D741" s="67"/>
      <c r="E741" s="79"/>
    </row>
    <row r="742" spans="1:5" s="88" customFormat="1" ht="15" customHeight="1" x14ac:dyDescent="0.25">
      <c r="A742" s="79"/>
      <c r="B742" s="67"/>
      <c r="C742" s="68"/>
      <c r="D742" s="67"/>
      <c r="E742" s="79"/>
    </row>
    <row r="743" spans="1:5" s="88" customFormat="1" ht="15" customHeight="1" x14ac:dyDescent="0.25">
      <c r="A743" s="79"/>
      <c r="B743" s="67"/>
      <c r="C743" s="68"/>
      <c r="D743" s="67"/>
      <c r="E743" s="86"/>
    </row>
    <row r="744" spans="1:5" s="88" customFormat="1" ht="15" customHeight="1" x14ac:dyDescent="0.25">
      <c r="A744" s="79"/>
      <c r="B744" s="67"/>
      <c r="C744" s="68"/>
      <c r="D744" s="67"/>
      <c r="E744" s="79"/>
    </row>
    <row r="745" spans="1:5" s="88" customFormat="1" ht="15" customHeight="1" x14ac:dyDescent="0.25">
      <c r="A745" s="79"/>
      <c r="B745" s="67"/>
      <c r="C745" s="68"/>
      <c r="D745" s="67"/>
      <c r="E745" s="79"/>
    </row>
    <row r="746" spans="1:5" s="88" customFormat="1" ht="15" customHeight="1" x14ac:dyDescent="0.25">
      <c r="A746" s="79"/>
      <c r="B746" s="67"/>
      <c r="C746" s="68"/>
      <c r="D746" s="67"/>
      <c r="E746" s="86"/>
    </row>
    <row r="747" spans="1:5" s="88" customFormat="1" ht="15" customHeight="1" x14ac:dyDescent="0.25">
      <c r="A747" s="79"/>
      <c r="B747" s="67"/>
      <c r="C747" s="68"/>
      <c r="D747" s="67"/>
      <c r="E747" s="79"/>
    </row>
    <row r="748" spans="1:5" s="88" customFormat="1" ht="15" customHeight="1" x14ac:dyDescent="0.25">
      <c r="A748" s="79"/>
      <c r="B748" s="67"/>
      <c r="C748" s="68"/>
      <c r="D748" s="67"/>
      <c r="E748" s="79"/>
    </row>
    <row r="749" spans="1:5" s="88" customFormat="1" ht="15" customHeight="1" x14ac:dyDescent="0.25">
      <c r="A749" s="79"/>
      <c r="B749" s="67"/>
      <c r="C749" s="68"/>
      <c r="D749" s="67"/>
      <c r="E749" s="79"/>
    </row>
    <row r="750" spans="1:5" s="88" customFormat="1" ht="15" customHeight="1" x14ac:dyDescent="0.25">
      <c r="A750" s="79"/>
      <c r="B750" s="67"/>
      <c r="C750" s="68"/>
      <c r="D750" s="67"/>
      <c r="E750" s="79"/>
    </row>
    <row r="751" spans="1:5" s="88" customFormat="1" ht="15" customHeight="1" x14ac:dyDescent="0.25">
      <c r="A751" s="79"/>
      <c r="B751" s="67"/>
      <c r="C751" s="68"/>
      <c r="D751" s="67"/>
      <c r="E751" s="79"/>
    </row>
    <row r="752" spans="1:5" s="88" customFormat="1" ht="15" customHeight="1" x14ac:dyDescent="0.25">
      <c r="A752" s="79"/>
      <c r="B752" s="67"/>
      <c r="C752" s="68"/>
      <c r="D752" s="67"/>
      <c r="E752" s="79"/>
    </row>
    <row r="753" spans="1:5" s="88" customFormat="1" ht="15" customHeight="1" x14ac:dyDescent="0.25">
      <c r="A753" s="79"/>
      <c r="B753" s="67"/>
      <c r="C753" s="68"/>
      <c r="D753" s="67"/>
      <c r="E753" s="86"/>
    </row>
    <row r="754" spans="1:5" s="88" customFormat="1" ht="15" customHeight="1" x14ac:dyDescent="0.25">
      <c r="A754" s="79"/>
      <c r="B754" s="67"/>
      <c r="C754" s="68"/>
      <c r="D754" s="67"/>
      <c r="E754" s="79"/>
    </row>
    <row r="755" spans="1:5" s="88" customFormat="1" ht="15" customHeight="1" x14ac:dyDescent="0.25">
      <c r="A755" s="79"/>
      <c r="B755" s="67"/>
      <c r="C755" s="68"/>
      <c r="D755" s="67"/>
      <c r="E755" s="79"/>
    </row>
    <row r="756" spans="1:5" s="88" customFormat="1" ht="15" customHeight="1" x14ac:dyDescent="0.25">
      <c r="A756" s="79"/>
      <c r="B756" s="67"/>
      <c r="C756" s="68"/>
      <c r="D756" s="67"/>
      <c r="E756" s="79"/>
    </row>
    <row r="757" spans="1:5" s="88" customFormat="1" ht="15" customHeight="1" x14ac:dyDescent="0.25">
      <c r="A757" s="79"/>
      <c r="B757" s="67"/>
      <c r="C757" s="68"/>
      <c r="D757" s="67"/>
      <c r="E757" s="79"/>
    </row>
    <row r="758" spans="1:5" s="88" customFormat="1" ht="15" customHeight="1" x14ac:dyDescent="0.25">
      <c r="A758" s="79"/>
      <c r="B758" s="67"/>
      <c r="C758" s="68"/>
      <c r="D758" s="67"/>
      <c r="E758" s="79"/>
    </row>
    <row r="759" spans="1:5" s="88" customFormat="1" ht="15" customHeight="1" x14ac:dyDescent="0.25">
      <c r="A759" s="79"/>
      <c r="B759" s="67"/>
      <c r="C759" s="68"/>
      <c r="D759" s="67"/>
      <c r="E759" s="79"/>
    </row>
    <row r="760" spans="1:5" s="88" customFormat="1" ht="15" customHeight="1" x14ac:dyDescent="0.25">
      <c r="A760" s="79"/>
      <c r="B760" s="67"/>
      <c r="C760" s="68"/>
      <c r="D760" s="67"/>
      <c r="E760" s="79"/>
    </row>
    <row r="761" spans="1:5" s="88" customFormat="1" ht="15" customHeight="1" x14ac:dyDescent="0.25">
      <c r="A761" s="79"/>
      <c r="B761" s="67"/>
      <c r="C761" s="68"/>
      <c r="D761" s="67"/>
      <c r="E761" s="79"/>
    </row>
    <row r="762" spans="1:5" s="88" customFormat="1" ht="15" customHeight="1" x14ac:dyDescent="0.25">
      <c r="A762" s="79"/>
      <c r="B762" s="67"/>
      <c r="C762" s="68"/>
      <c r="D762" s="67"/>
      <c r="E762" s="86"/>
    </row>
    <row r="763" spans="1:5" s="88" customFormat="1" ht="15" customHeight="1" x14ac:dyDescent="0.25">
      <c r="A763" s="79"/>
      <c r="B763" s="67"/>
      <c r="C763" s="68"/>
      <c r="D763" s="67"/>
      <c r="E763" s="79"/>
    </row>
    <row r="764" spans="1:5" s="88" customFormat="1" ht="15" customHeight="1" x14ac:dyDescent="0.25">
      <c r="A764" s="79"/>
      <c r="B764" s="67"/>
      <c r="C764" s="68"/>
      <c r="D764" s="67"/>
      <c r="E764" s="79"/>
    </row>
    <row r="765" spans="1:5" s="88" customFormat="1" ht="15" customHeight="1" x14ac:dyDescent="0.25">
      <c r="A765" s="79"/>
      <c r="B765" s="67"/>
      <c r="C765" s="68"/>
      <c r="D765" s="67"/>
      <c r="E765" s="79"/>
    </row>
  </sheetData>
  <sheetProtection algorithmName="SHA-512" hashValue="gPrc+WYd+ZDdY+PxPslXPc6xiRX1bYNLd6znank9vyIq5+FN62IQRIkffijAx0hk6IDy2y+R2Yl8o4m5yPcyCQ==" saltValue="5MpzC5TO2zovXT6SRV8jVg==" spinCount="100000" sheet="1" selectLockedCells="1"/>
  <protectedRanges>
    <protectedRange sqref="A54:E54 A62:E62 A66:E66" name="Anlage_1_1_1_1"/>
    <protectedRange sqref="A55:E55" name="Anlage_1_2_1"/>
    <protectedRange sqref="A63:E63" name="Anlage_1_2_1_1"/>
    <protectedRange sqref="A68:D68" name="Anlage_1_1_1_2"/>
    <protectedRange sqref="A70:D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name="Anlage_1_2_2"/>
    <protectedRange sqref="B137:D137" name="Anlage_1_4"/>
    <protectedRange sqref="A69:E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name="Anlage_2_1"/>
    <protectedRange sqref="A67:E67" name="Anlage_1_1_1_1_1"/>
    <protectedRange sqref="A4:E4 G1:G2" name="Anlage_2"/>
    <protectedRange sqref="A7:E7 A24:E24 B38:E38" name="Anlage_1_1"/>
    <protectedRange sqref="A44:E44" name="Anlage_1_2_3"/>
    <protectedRange sqref="A52:E52" name="Anlage_1_2_1_2"/>
    <protectedRange sqref="A1:E3" name="Anlage_2_2"/>
    <protectedRange sqref="H1:H2" name="Anlage_5"/>
  </protectedRanges>
  <sortState xmlns:xlrd2="http://schemas.microsoft.com/office/spreadsheetml/2017/richdata2" ref="A25:J42">
    <sortCondition ref="D25:D42"/>
  </sortState>
  <customSheetViews>
    <customSheetView guid="{EC3C9B65-93AF-4809-AA87-BB93A7D1393C}">
      <pane ySplit="4" topLeftCell="A5" activePane="bottomLeft" state="frozen"/>
      <selection pane="bottomLeft" activeCell="K40" sqref="K40:K41"/>
      <pageMargins left="0.7" right="0.7" top="0.78740157499999996" bottom="0.78740157499999996" header="0.3" footer="0.3"/>
      <pageSetup paperSize="9" orientation="portrait" r:id="rId1"/>
    </customSheetView>
  </customSheetViews>
  <mergeCells count="9">
    <mergeCell ref="A51:E51"/>
    <mergeCell ref="A52:E52"/>
    <mergeCell ref="A1:E3"/>
    <mergeCell ref="A6:E6"/>
    <mergeCell ref="A7:E7"/>
    <mergeCell ref="A23:E23"/>
    <mergeCell ref="A24:E24"/>
    <mergeCell ref="A43:E43"/>
    <mergeCell ref="A44:E44"/>
  </mergeCells>
  <dataValidations count="1">
    <dataValidation type="whole" errorStyle="information" allowBlank="1" showInputMessage="1" showErrorMessage="1" sqref="E56:E61 E45:E50 E5" xr:uid="{00000000-0002-0000-0200-000000000000}">
      <formula1>0</formula1>
      <formula2>100</formula2>
    </dataValidation>
  </dataValidation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5"/>
  <sheetViews>
    <sheetView zoomScaleNormal="100" workbookViewId="0">
      <pane ySplit="4" topLeftCell="A17" activePane="bottomLeft" state="frozen"/>
      <selection pane="bottomLeft" activeCell="E36" sqref="E36"/>
    </sheetView>
  </sheetViews>
  <sheetFormatPr baseColWidth="10" defaultRowHeight="15" customHeight="1" x14ac:dyDescent="0.25"/>
  <cols>
    <col min="1" max="1" width="6.5" style="39" bestFit="1" customWidth="1"/>
    <col min="2" max="2" width="4.375" style="40" bestFit="1" customWidth="1"/>
    <col min="3" max="3" width="11.25"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170</v>
      </c>
      <c r="B1" s="261"/>
      <c r="C1" s="261"/>
      <c r="D1" s="261"/>
      <c r="E1" s="261"/>
      <c r="G1" s="131" t="s">
        <v>15</v>
      </c>
      <c r="H1" s="31" t="s">
        <v>185</v>
      </c>
    </row>
    <row r="2" spans="1:8" s="28" customFormat="1" ht="15" customHeight="1" x14ac:dyDescent="0.25">
      <c r="A2" s="261"/>
      <c r="B2" s="261"/>
      <c r="C2" s="261"/>
      <c r="D2" s="261"/>
      <c r="E2" s="261"/>
      <c r="G2" s="28" t="s">
        <v>14</v>
      </c>
      <c r="H2" s="32">
        <v>4</v>
      </c>
    </row>
    <row r="3" spans="1:8" s="28" customFormat="1" ht="15" customHeight="1" x14ac:dyDescent="0.25">
      <c r="A3" s="262"/>
      <c r="B3" s="262"/>
      <c r="C3" s="262"/>
      <c r="D3" s="262"/>
      <c r="E3" s="262"/>
    </row>
    <row r="4" spans="1:8" s="28" customFormat="1" x14ac:dyDescent="0.25">
      <c r="A4" s="132" t="s">
        <v>0</v>
      </c>
      <c r="B4" s="132" t="s">
        <v>1</v>
      </c>
      <c r="C4" s="132" t="s">
        <v>2</v>
      </c>
      <c r="D4" s="133" t="s">
        <v>3</v>
      </c>
      <c r="E4" s="132" t="s">
        <v>4</v>
      </c>
    </row>
    <row r="5" spans="1:8" s="28" customFormat="1" ht="15" customHeight="1" x14ac:dyDescent="0.25">
      <c r="A5" s="134">
        <v>995</v>
      </c>
      <c r="B5" s="135" t="s">
        <v>19</v>
      </c>
      <c r="C5" s="136" t="s">
        <v>19</v>
      </c>
      <c r="D5" s="137" t="s">
        <v>20</v>
      </c>
      <c r="E5" s="138"/>
    </row>
    <row r="6" spans="1:8" s="28" customFormat="1" ht="7.5" customHeight="1" x14ac:dyDescent="0.25">
      <c r="A6" s="265"/>
      <c r="B6" s="265"/>
      <c r="C6" s="265"/>
      <c r="D6" s="265"/>
      <c r="E6" s="265"/>
    </row>
    <row r="7" spans="1:8" s="139" customFormat="1" x14ac:dyDescent="0.25">
      <c r="A7" s="266" t="s">
        <v>171</v>
      </c>
      <c r="B7" s="266"/>
      <c r="C7" s="266"/>
      <c r="D7" s="266"/>
      <c r="E7" s="266"/>
    </row>
    <row r="8" spans="1:8" s="139" customFormat="1" x14ac:dyDescent="0.25">
      <c r="A8" s="140">
        <v>1</v>
      </c>
      <c r="B8" s="152" t="s">
        <v>25</v>
      </c>
      <c r="C8" s="141">
        <v>40158</v>
      </c>
      <c r="D8" s="153" t="s">
        <v>186</v>
      </c>
      <c r="E8" s="140">
        <v>5</v>
      </c>
    </row>
    <row r="9" spans="1:8" s="139" customFormat="1" x14ac:dyDescent="0.25">
      <c r="A9" s="142">
        <v>2</v>
      </c>
      <c r="B9" s="152" t="s">
        <v>25</v>
      </c>
      <c r="C9" s="141">
        <v>41190</v>
      </c>
      <c r="D9" s="153" t="s">
        <v>53</v>
      </c>
      <c r="E9" s="140">
        <v>5</v>
      </c>
    </row>
    <row r="10" spans="1:8" s="139" customFormat="1" x14ac:dyDescent="0.25">
      <c r="A10" s="142">
        <v>3</v>
      </c>
      <c r="B10" s="152" t="s">
        <v>25</v>
      </c>
      <c r="C10" s="141">
        <v>41163</v>
      </c>
      <c r="D10" s="153" t="s">
        <v>59</v>
      </c>
      <c r="E10" s="140">
        <v>5</v>
      </c>
    </row>
    <row r="11" spans="1:8" s="139" customFormat="1" x14ac:dyDescent="0.25">
      <c r="A11" s="142">
        <v>4</v>
      </c>
      <c r="B11" s="152" t="s">
        <v>24</v>
      </c>
      <c r="C11" s="141">
        <v>41171</v>
      </c>
      <c r="D11" s="153" t="s">
        <v>60</v>
      </c>
      <c r="E11" s="140">
        <v>6</v>
      </c>
    </row>
    <row r="12" spans="1:8" s="139" customFormat="1" x14ac:dyDescent="0.25">
      <c r="A12" s="142">
        <v>5</v>
      </c>
      <c r="B12" s="152" t="s">
        <v>25</v>
      </c>
      <c r="C12" s="141">
        <v>42117</v>
      </c>
      <c r="D12" s="153" t="s">
        <v>172</v>
      </c>
      <c r="E12" s="140">
        <v>5</v>
      </c>
    </row>
    <row r="13" spans="1:8" s="139" customFormat="1" x14ac:dyDescent="0.25">
      <c r="A13" s="142">
        <v>6</v>
      </c>
      <c r="B13" s="152" t="s">
        <v>26</v>
      </c>
      <c r="C13" s="141">
        <v>95171</v>
      </c>
      <c r="D13" s="153" t="s">
        <v>71</v>
      </c>
      <c r="E13" s="140">
        <v>6</v>
      </c>
    </row>
    <row r="14" spans="1:8" s="139" customFormat="1" ht="30" x14ac:dyDescent="0.25">
      <c r="A14" s="142">
        <v>7</v>
      </c>
      <c r="B14" s="152" t="s">
        <v>22</v>
      </c>
      <c r="C14" s="141">
        <v>40347</v>
      </c>
      <c r="D14" s="153" t="s">
        <v>84</v>
      </c>
      <c r="E14" s="140">
        <v>5</v>
      </c>
    </row>
    <row r="15" spans="1:8" s="139" customFormat="1" x14ac:dyDescent="0.25">
      <c r="A15" s="142">
        <v>8</v>
      </c>
      <c r="B15" s="152" t="s">
        <v>25</v>
      </c>
      <c r="C15" s="141">
        <v>41188</v>
      </c>
      <c r="D15" s="153" t="s">
        <v>175</v>
      </c>
      <c r="E15" s="140">
        <v>5</v>
      </c>
    </row>
    <row r="16" spans="1:8" s="139" customFormat="1" ht="7.5" customHeight="1" x14ac:dyDescent="0.25">
      <c r="A16" s="267"/>
      <c r="B16" s="267"/>
      <c r="C16" s="267"/>
      <c r="D16" s="267"/>
      <c r="E16" s="267"/>
    </row>
    <row r="17" spans="1:5" s="139" customFormat="1" x14ac:dyDescent="0.25">
      <c r="A17" s="266" t="s">
        <v>184</v>
      </c>
      <c r="B17" s="266"/>
      <c r="C17" s="266"/>
      <c r="D17" s="266"/>
      <c r="E17" s="266"/>
    </row>
    <row r="18" spans="1:5" s="139" customFormat="1" x14ac:dyDescent="0.25">
      <c r="A18" s="140">
        <v>9</v>
      </c>
      <c r="B18" s="143" t="s">
        <v>25</v>
      </c>
      <c r="C18" s="143">
        <v>41006</v>
      </c>
      <c r="D18" s="143" t="s">
        <v>173</v>
      </c>
      <c r="E18" s="144">
        <v>5</v>
      </c>
    </row>
    <row r="19" spans="1:5" s="139" customFormat="1" x14ac:dyDescent="0.25">
      <c r="A19" s="142">
        <v>10</v>
      </c>
      <c r="B19" s="143" t="s">
        <v>25</v>
      </c>
      <c r="C19" s="143">
        <v>41313</v>
      </c>
      <c r="D19" s="143" t="s">
        <v>57</v>
      </c>
      <c r="E19" s="144">
        <v>4</v>
      </c>
    </row>
    <row r="20" spans="1:5" s="139" customFormat="1" x14ac:dyDescent="0.25">
      <c r="A20" s="142">
        <v>11</v>
      </c>
      <c r="B20" s="143" t="s">
        <v>25</v>
      </c>
      <c r="C20" s="143">
        <v>41338</v>
      </c>
      <c r="D20" s="143" t="s">
        <v>187</v>
      </c>
      <c r="E20" s="144">
        <v>1</v>
      </c>
    </row>
    <row r="21" spans="1:5" s="139" customFormat="1" x14ac:dyDescent="0.25">
      <c r="A21" s="142">
        <v>12</v>
      </c>
      <c r="B21" s="143" t="s">
        <v>25</v>
      </c>
      <c r="C21" s="143">
        <v>41160</v>
      </c>
      <c r="D21" s="143" t="s">
        <v>61</v>
      </c>
      <c r="E21" s="144">
        <v>5</v>
      </c>
    </row>
    <row r="22" spans="1:5" s="139" customFormat="1" x14ac:dyDescent="0.25">
      <c r="A22" s="142">
        <v>13</v>
      </c>
      <c r="B22" s="143" t="s">
        <v>25</v>
      </c>
      <c r="C22" s="143">
        <v>41503</v>
      </c>
      <c r="D22" s="143" t="s">
        <v>62</v>
      </c>
      <c r="E22" s="144">
        <v>5</v>
      </c>
    </row>
    <row r="23" spans="1:5" s="139" customFormat="1" x14ac:dyDescent="0.25">
      <c r="A23" s="142">
        <v>14</v>
      </c>
      <c r="B23" s="143" t="s">
        <v>22</v>
      </c>
      <c r="C23" s="143">
        <v>40223</v>
      </c>
      <c r="D23" s="143" t="s">
        <v>36</v>
      </c>
      <c r="E23" s="144">
        <v>5</v>
      </c>
    </row>
    <row r="24" spans="1:5" s="139" customFormat="1" x14ac:dyDescent="0.25">
      <c r="A24" s="142">
        <v>15</v>
      </c>
      <c r="B24" s="143" t="s">
        <v>25</v>
      </c>
      <c r="C24" s="143">
        <v>41180</v>
      </c>
      <c r="D24" s="143" t="s">
        <v>189</v>
      </c>
      <c r="E24" s="144">
        <v>4</v>
      </c>
    </row>
    <row r="25" spans="1:5" s="139" customFormat="1" x14ac:dyDescent="0.25">
      <c r="A25" s="142">
        <v>16</v>
      </c>
      <c r="B25" s="143" t="s">
        <v>25</v>
      </c>
      <c r="C25" s="143">
        <v>41181</v>
      </c>
      <c r="D25" s="143" t="s">
        <v>188</v>
      </c>
      <c r="E25" s="144">
        <v>1</v>
      </c>
    </row>
    <row r="26" spans="1:5" s="139" customFormat="1" x14ac:dyDescent="0.25">
      <c r="A26" s="142">
        <v>17</v>
      </c>
      <c r="B26" s="143" t="s">
        <v>25</v>
      </c>
      <c r="C26" s="143">
        <v>41257</v>
      </c>
      <c r="D26" s="143" t="s">
        <v>72</v>
      </c>
      <c r="E26" s="144">
        <v>5</v>
      </c>
    </row>
    <row r="27" spans="1:5" s="139" customFormat="1" x14ac:dyDescent="0.25">
      <c r="A27" s="142">
        <v>18</v>
      </c>
      <c r="B27" s="143" t="s">
        <v>25</v>
      </c>
      <c r="C27" s="143">
        <v>40283</v>
      </c>
      <c r="D27" s="143" t="s">
        <v>42</v>
      </c>
      <c r="E27" s="144">
        <v>5</v>
      </c>
    </row>
    <row r="28" spans="1:5" s="139" customFormat="1" x14ac:dyDescent="0.25">
      <c r="A28" s="142">
        <v>19</v>
      </c>
      <c r="B28" s="143" t="s">
        <v>25</v>
      </c>
      <c r="C28" s="143">
        <v>41002</v>
      </c>
      <c r="D28" s="143" t="s">
        <v>43</v>
      </c>
      <c r="E28" s="144">
        <v>5</v>
      </c>
    </row>
    <row r="29" spans="1:5" s="139" customFormat="1" x14ac:dyDescent="0.25">
      <c r="A29" s="142">
        <v>20</v>
      </c>
      <c r="B29" s="143" t="s">
        <v>25</v>
      </c>
      <c r="C29" s="143">
        <v>40281</v>
      </c>
      <c r="D29" s="143" t="s">
        <v>73</v>
      </c>
      <c r="E29" s="144">
        <v>5</v>
      </c>
    </row>
    <row r="30" spans="1:5" s="139" customFormat="1" x14ac:dyDescent="0.25">
      <c r="A30" s="142">
        <v>21</v>
      </c>
      <c r="B30" s="143" t="s">
        <v>25</v>
      </c>
      <c r="C30" s="143">
        <v>41005</v>
      </c>
      <c r="D30" s="143" t="s">
        <v>174</v>
      </c>
      <c r="E30" s="144">
        <v>5</v>
      </c>
    </row>
    <row r="31" spans="1:5" s="139" customFormat="1" x14ac:dyDescent="0.25">
      <c r="A31" s="142">
        <v>22</v>
      </c>
      <c r="B31" s="143" t="s">
        <v>25</v>
      </c>
      <c r="C31" s="143">
        <v>41210</v>
      </c>
      <c r="D31" s="143" t="s">
        <v>79</v>
      </c>
      <c r="E31" s="144">
        <v>5</v>
      </c>
    </row>
    <row r="32" spans="1:5" s="139" customFormat="1" x14ac:dyDescent="0.25">
      <c r="A32" s="142">
        <v>23</v>
      </c>
      <c r="B32" s="143" t="s">
        <v>25</v>
      </c>
      <c r="C32" s="143">
        <v>41143</v>
      </c>
      <c r="D32" s="143" t="s">
        <v>86</v>
      </c>
      <c r="E32" s="144">
        <v>6</v>
      </c>
    </row>
    <row r="33" spans="1:5" s="139" customFormat="1" x14ac:dyDescent="0.25">
      <c r="A33" s="142">
        <v>24</v>
      </c>
      <c r="B33" s="143" t="s">
        <v>25</v>
      </c>
      <c r="C33" s="143">
        <v>41122</v>
      </c>
      <c r="D33" s="143" t="s">
        <v>88</v>
      </c>
      <c r="E33" s="144">
        <v>5</v>
      </c>
    </row>
    <row r="34" spans="1:5" s="139" customFormat="1" ht="7.5" customHeight="1" x14ac:dyDescent="0.25">
      <c r="A34" s="267"/>
      <c r="B34" s="267"/>
      <c r="C34" s="267"/>
      <c r="D34" s="267"/>
      <c r="E34" s="267"/>
    </row>
    <row r="35" spans="1:5" s="139" customFormat="1" x14ac:dyDescent="0.25">
      <c r="A35" s="266" t="s">
        <v>46</v>
      </c>
      <c r="B35" s="266"/>
      <c r="C35" s="266"/>
      <c r="D35" s="266"/>
      <c r="E35" s="266"/>
    </row>
    <row r="36" spans="1:5" s="139" customFormat="1" x14ac:dyDescent="0.25">
      <c r="A36" s="140">
        <v>25</v>
      </c>
      <c r="B36" s="145" t="s">
        <v>23</v>
      </c>
      <c r="C36" s="145">
        <v>39001</v>
      </c>
      <c r="D36" s="145" t="s">
        <v>47</v>
      </c>
      <c r="E36" s="146"/>
    </row>
    <row r="37" spans="1:5" s="139" customFormat="1" x14ac:dyDescent="0.25">
      <c r="A37" s="142">
        <v>26</v>
      </c>
      <c r="B37" s="145" t="s">
        <v>23</v>
      </c>
      <c r="C37" s="145">
        <v>39002</v>
      </c>
      <c r="D37" s="145" t="s">
        <v>47</v>
      </c>
      <c r="E37" s="146"/>
    </row>
    <row r="38" spans="1:5" s="139" customFormat="1" x14ac:dyDescent="0.25">
      <c r="A38" s="142">
        <v>27</v>
      </c>
      <c r="B38" s="145" t="s">
        <v>23</v>
      </c>
      <c r="C38" s="145">
        <v>39003</v>
      </c>
      <c r="D38" s="145" t="s">
        <v>47</v>
      </c>
      <c r="E38" s="146"/>
    </row>
    <row r="39" spans="1:5" s="139" customFormat="1" x14ac:dyDescent="0.25">
      <c r="A39" s="142">
        <v>28</v>
      </c>
      <c r="B39" s="145" t="s">
        <v>23</v>
      </c>
      <c r="C39" s="145">
        <v>39101</v>
      </c>
      <c r="D39" s="145" t="s">
        <v>48</v>
      </c>
      <c r="E39" s="146"/>
    </row>
    <row r="40" spans="1:5" s="139" customFormat="1" x14ac:dyDescent="0.25">
      <c r="A40" s="142">
        <v>29</v>
      </c>
      <c r="B40" s="145" t="s">
        <v>23</v>
      </c>
      <c r="C40" s="145">
        <v>39102</v>
      </c>
      <c r="D40" s="145" t="s">
        <v>48</v>
      </c>
      <c r="E40" s="146"/>
    </row>
    <row r="41" spans="1:5" s="139" customFormat="1" x14ac:dyDescent="0.25">
      <c r="A41" s="142">
        <v>30</v>
      </c>
      <c r="B41" s="145" t="s">
        <v>23</v>
      </c>
      <c r="C41" s="145">
        <v>39104</v>
      </c>
      <c r="D41" s="145" t="s">
        <v>48</v>
      </c>
      <c r="E41" s="146"/>
    </row>
    <row r="42" spans="1:5" s="139" customFormat="1" ht="7.5" customHeight="1" x14ac:dyDescent="0.25">
      <c r="A42" s="267"/>
      <c r="B42" s="267"/>
      <c r="C42" s="267"/>
      <c r="D42" s="267"/>
      <c r="E42" s="267"/>
    </row>
    <row r="43" spans="1:5" s="139" customFormat="1" x14ac:dyDescent="0.25">
      <c r="A43" s="266" t="s">
        <v>49</v>
      </c>
      <c r="B43" s="266"/>
      <c r="C43" s="266"/>
      <c r="D43" s="266"/>
      <c r="E43" s="266"/>
    </row>
    <row r="44" spans="1:5" s="139" customFormat="1" x14ac:dyDescent="0.25">
      <c r="A44" s="140">
        <v>31</v>
      </c>
      <c r="B44" s="147" t="s">
        <v>19</v>
      </c>
      <c r="C44" s="145">
        <v>9800</v>
      </c>
      <c r="D44" s="145" t="s">
        <v>50</v>
      </c>
      <c r="E44" s="140">
        <v>30</v>
      </c>
    </row>
    <row r="45" spans="1:5" s="139" customFormat="1" ht="7.5" customHeight="1" x14ac:dyDescent="0.25">
      <c r="A45" s="267"/>
      <c r="B45" s="267"/>
      <c r="C45" s="267"/>
      <c r="D45" s="267"/>
      <c r="E45" s="267"/>
    </row>
  </sheetData>
  <sheetProtection algorithmName="SHA-512" hashValue="cAOW5SH5dGU//hD3jELaC+0PDyw7CHH1mx16OP6nwu6LtPVDlfITUd18v4pM9CNnbOOWSeKaB5XHRfYNimfBHw==" saltValue="N/ze4N0Z1uEW+gk6JmEGJQ==" spinCount="100000" sheet="1" selectLockedCells="1"/>
  <protectedRanges>
    <protectedRange sqref="A4:E4 G1:G2" name="Anlage"/>
    <protectedRange sqref="A7:E7" name="Anlage_1"/>
    <protectedRange sqref="A17:E17" name="Anlage_1_1_1"/>
    <protectedRange sqref="A35:E35" name="Anlage_1_2_1"/>
    <protectedRange sqref="A43:E43" name="Anlage_1_2_1_1"/>
    <protectedRange sqref="A1:E3" name="Anlage_2_1_2"/>
    <protectedRange sqref="H2" name="Anlage_5_1"/>
    <protectedRange sqref="H1" name="Anlage_5_1_1"/>
  </protectedRanges>
  <sortState xmlns:xlrd2="http://schemas.microsoft.com/office/spreadsheetml/2017/richdata2" ref="A18:H33">
    <sortCondition ref="D18:D33"/>
  </sortState>
  <customSheetViews>
    <customSheetView guid="{EC3C9B65-93AF-4809-AA87-BB93A7D1393C}">
      <pane ySplit="4" topLeftCell="A5" activePane="bottomLeft" state="frozen"/>
      <selection pane="bottomLeft" activeCell="G43" sqref="G43"/>
      <pageMargins left="0.7" right="0.7" top="0.78740157499999996" bottom="0.78740157499999996" header="0.3" footer="0.3"/>
      <pageSetup paperSize="9" orientation="portrait" r:id="rId1"/>
    </customSheetView>
  </customSheetViews>
  <mergeCells count="10">
    <mergeCell ref="A34:E34"/>
    <mergeCell ref="A35:E35"/>
    <mergeCell ref="A42:E42"/>
    <mergeCell ref="A43:E43"/>
    <mergeCell ref="A45:E45"/>
    <mergeCell ref="A1:E3"/>
    <mergeCell ref="A6:E6"/>
    <mergeCell ref="A7:E7"/>
    <mergeCell ref="A16:E16"/>
    <mergeCell ref="A17:E17"/>
  </mergeCells>
  <dataValidations count="1">
    <dataValidation type="whole" errorStyle="information" allowBlank="1" showInputMessage="1" showErrorMessage="1" sqref="E36:E41 E5" xr:uid="{8E84F2C4-7788-43EA-92E1-4E3E56F745BE}">
      <formula1>0</formula1>
      <formula2>100</formula2>
    </dataValidation>
  </dataValidations>
  <pageMargins left="0.7" right="0.7" top="0.78740157499999996" bottom="0.78740157499999996" header="0.3" footer="0.3"/>
  <pageSetup paperSize="9" scale="9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68"/>
  <sheetViews>
    <sheetView zoomScaleNormal="100" workbookViewId="0">
      <pane ySplit="4" topLeftCell="A5" activePane="bottomLeft" state="frozen"/>
      <selection pane="bottomLeft" activeCell="E29" sqref="E29"/>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91</v>
      </c>
      <c r="B1" s="261"/>
      <c r="C1" s="261"/>
      <c r="D1" s="261"/>
      <c r="E1" s="261"/>
      <c r="G1" s="29" t="s">
        <v>15</v>
      </c>
      <c r="H1" s="31" t="s">
        <v>176</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45" t="s">
        <v>0</v>
      </c>
      <c r="B4" s="45" t="s">
        <v>1</v>
      </c>
      <c r="C4" s="45" t="s">
        <v>2</v>
      </c>
      <c r="D4" s="46" t="s">
        <v>3</v>
      </c>
      <c r="E4" s="45" t="s">
        <v>4</v>
      </c>
    </row>
    <row r="5" spans="1:8" s="28" customFormat="1" ht="15" customHeight="1" x14ac:dyDescent="0.25">
      <c r="A5" s="51">
        <v>995</v>
      </c>
      <c r="B5" s="47" t="s">
        <v>19</v>
      </c>
      <c r="C5" s="48" t="s">
        <v>19</v>
      </c>
      <c r="D5" s="49" t="s">
        <v>20</v>
      </c>
      <c r="E5" s="50"/>
    </row>
    <row r="6" spans="1:8" s="28" customFormat="1" ht="7.5" customHeight="1" x14ac:dyDescent="0.25">
      <c r="A6" s="263"/>
      <c r="B6" s="263"/>
      <c r="C6" s="263"/>
      <c r="D6" s="263"/>
      <c r="E6" s="263"/>
    </row>
    <row r="7" spans="1:8" s="43" customFormat="1" ht="15" customHeight="1" x14ac:dyDescent="0.25">
      <c r="A7" s="251" t="s">
        <v>184</v>
      </c>
      <c r="B7" s="251"/>
      <c r="C7" s="251"/>
      <c r="D7" s="251"/>
      <c r="E7" s="251"/>
      <c r="F7" s="38"/>
      <c r="G7" s="38"/>
      <c r="H7" s="38"/>
    </row>
    <row r="8" spans="1:8" s="43" customFormat="1" ht="15" customHeight="1" x14ac:dyDescent="0.25">
      <c r="A8" s="125">
        <v>1</v>
      </c>
      <c r="B8" s="150" t="s">
        <v>24</v>
      </c>
      <c r="C8" s="127">
        <v>50032</v>
      </c>
      <c r="D8" s="149" t="s">
        <v>31</v>
      </c>
      <c r="E8" s="125">
        <v>6</v>
      </c>
      <c r="F8" s="38"/>
      <c r="G8" s="38"/>
      <c r="H8" s="38"/>
    </row>
    <row r="9" spans="1:8" s="43" customFormat="1" ht="15" customHeight="1" x14ac:dyDescent="0.25">
      <c r="A9" s="125">
        <v>2</v>
      </c>
      <c r="B9" s="150" t="s">
        <v>24</v>
      </c>
      <c r="C9" s="127">
        <v>50056</v>
      </c>
      <c r="D9" s="149" t="s">
        <v>54</v>
      </c>
      <c r="E9" s="125">
        <v>6</v>
      </c>
      <c r="F9" s="38"/>
      <c r="G9" s="38"/>
      <c r="H9" s="38"/>
    </row>
    <row r="10" spans="1:8" s="43" customFormat="1" ht="15" customHeight="1" x14ac:dyDescent="0.25">
      <c r="A10" s="125">
        <v>3</v>
      </c>
      <c r="B10" s="150" t="s">
        <v>24</v>
      </c>
      <c r="C10" s="127">
        <v>60002</v>
      </c>
      <c r="D10" s="149" t="s">
        <v>56</v>
      </c>
      <c r="E10" s="125">
        <v>6</v>
      </c>
      <c r="F10" s="38"/>
      <c r="G10" s="38"/>
      <c r="H10" s="38"/>
    </row>
    <row r="11" spans="1:8" s="43" customFormat="1" ht="15" customHeight="1" x14ac:dyDescent="0.25">
      <c r="A11" s="125">
        <v>4</v>
      </c>
      <c r="B11" s="150" t="s">
        <v>24</v>
      </c>
      <c r="C11" s="127">
        <v>50037</v>
      </c>
      <c r="D11" s="149" t="s">
        <v>33</v>
      </c>
      <c r="E11" s="125">
        <v>6</v>
      </c>
      <c r="F11" s="38"/>
      <c r="G11" s="38"/>
      <c r="H11" s="38"/>
    </row>
    <row r="12" spans="1:8" s="43" customFormat="1" ht="15" customHeight="1" x14ac:dyDescent="0.25">
      <c r="A12" s="125">
        <v>5</v>
      </c>
      <c r="B12" s="150" t="s">
        <v>24</v>
      </c>
      <c r="C12" s="127">
        <v>50059</v>
      </c>
      <c r="D12" s="149" t="s">
        <v>168</v>
      </c>
      <c r="E12" s="125">
        <v>6</v>
      </c>
      <c r="F12" s="38"/>
      <c r="G12" s="38"/>
      <c r="H12" s="38"/>
    </row>
    <row r="13" spans="1:8" s="43" customFormat="1" ht="15" customHeight="1" x14ac:dyDescent="0.25">
      <c r="A13" s="125">
        <v>6</v>
      </c>
      <c r="B13" s="150" t="s">
        <v>24</v>
      </c>
      <c r="C13" s="127">
        <v>50050</v>
      </c>
      <c r="D13" s="149" t="s">
        <v>165</v>
      </c>
      <c r="E13" s="125">
        <v>6</v>
      </c>
      <c r="F13" s="38"/>
      <c r="G13" s="38"/>
      <c r="H13" s="38"/>
    </row>
    <row r="14" spans="1:8" s="43" customFormat="1" ht="15" customHeight="1" x14ac:dyDescent="0.25">
      <c r="A14" s="125">
        <v>7</v>
      </c>
      <c r="B14" s="150" t="s">
        <v>24</v>
      </c>
      <c r="C14" s="149">
        <v>41171</v>
      </c>
      <c r="D14" s="149" t="s">
        <v>60</v>
      </c>
      <c r="E14" s="125">
        <v>6</v>
      </c>
      <c r="F14" s="38"/>
      <c r="G14" s="38"/>
      <c r="H14" s="38"/>
    </row>
    <row r="15" spans="1:8" s="43" customFormat="1" ht="15" customHeight="1" x14ac:dyDescent="0.25">
      <c r="A15" s="125">
        <v>8</v>
      </c>
      <c r="B15" s="150" t="s">
        <v>25</v>
      </c>
      <c r="C15" s="127">
        <v>41132</v>
      </c>
      <c r="D15" s="149" t="s">
        <v>37</v>
      </c>
      <c r="E15" s="125">
        <v>5</v>
      </c>
      <c r="F15" s="38"/>
      <c r="G15" s="38"/>
      <c r="H15" s="38"/>
    </row>
    <row r="16" spans="1:8" s="43" customFormat="1" ht="15" customHeight="1" x14ac:dyDescent="0.25">
      <c r="A16" s="125">
        <v>9</v>
      </c>
      <c r="B16" s="150" t="s">
        <v>24</v>
      </c>
      <c r="C16" s="127">
        <v>50049</v>
      </c>
      <c r="D16" s="149" t="s">
        <v>38</v>
      </c>
      <c r="E16" s="125">
        <v>6</v>
      </c>
      <c r="F16" s="38"/>
      <c r="G16" s="38"/>
      <c r="H16" s="38"/>
    </row>
    <row r="17" spans="1:8" s="43" customFormat="1" ht="15" customHeight="1" x14ac:dyDescent="0.25">
      <c r="A17" s="125">
        <v>10</v>
      </c>
      <c r="B17" s="150" t="s">
        <v>24</v>
      </c>
      <c r="C17" s="127">
        <v>50068</v>
      </c>
      <c r="D17" s="149" t="s">
        <v>178</v>
      </c>
      <c r="E17" s="125">
        <v>5</v>
      </c>
      <c r="F17" s="38"/>
      <c r="G17" s="38"/>
      <c r="H17" s="38"/>
    </row>
    <row r="18" spans="1:8" s="43" customFormat="1" ht="15" customHeight="1" x14ac:dyDescent="0.25">
      <c r="A18" s="125">
        <v>11</v>
      </c>
      <c r="B18" s="150" t="s">
        <v>179</v>
      </c>
      <c r="C18" s="127">
        <v>10001</v>
      </c>
      <c r="D18" s="149" t="s">
        <v>180</v>
      </c>
      <c r="E18" s="125">
        <v>1</v>
      </c>
      <c r="F18" s="38"/>
      <c r="G18" s="38"/>
      <c r="H18" s="38"/>
    </row>
    <row r="19" spans="1:8" s="43" customFormat="1" ht="15" customHeight="1" x14ac:dyDescent="0.25">
      <c r="A19" s="125">
        <v>12</v>
      </c>
      <c r="B19" s="150" t="s">
        <v>24</v>
      </c>
      <c r="C19" s="127">
        <v>50017</v>
      </c>
      <c r="D19" s="149" t="s">
        <v>39</v>
      </c>
      <c r="E19" s="125">
        <v>6</v>
      </c>
      <c r="F19" s="38"/>
      <c r="G19" s="38"/>
      <c r="H19" s="38"/>
    </row>
    <row r="20" spans="1:8" s="43" customFormat="1" ht="15" customHeight="1" x14ac:dyDescent="0.25">
      <c r="A20" s="125">
        <v>13</v>
      </c>
      <c r="B20" s="126" t="s">
        <v>24</v>
      </c>
      <c r="C20" s="127">
        <v>50033</v>
      </c>
      <c r="D20" s="149" t="s">
        <v>177</v>
      </c>
      <c r="E20" s="125">
        <v>6</v>
      </c>
      <c r="F20" s="38"/>
      <c r="G20" s="38"/>
      <c r="H20" s="38"/>
    </row>
    <row r="21" spans="1:8" s="43" customFormat="1" ht="15" customHeight="1" x14ac:dyDescent="0.25">
      <c r="A21" s="125">
        <v>14</v>
      </c>
      <c r="B21" s="126" t="s">
        <v>24</v>
      </c>
      <c r="C21" s="127">
        <v>50039</v>
      </c>
      <c r="D21" s="149" t="s">
        <v>154</v>
      </c>
      <c r="E21" s="125">
        <v>6</v>
      </c>
      <c r="F21" s="38"/>
      <c r="G21" s="38"/>
      <c r="H21" s="38"/>
    </row>
    <row r="22" spans="1:8" s="43" customFormat="1" ht="15" customHeight="1" x14ac:dyDescent="0.25">
      <c r="A22" s="125">
        <v>15</v>
      </c>
      <c r="B22" s="150" t="s">
        <v>26</v>
      </c>
      <c r="C22" s="127">
        <v>42431</v>
      </c>
      <c r="D22" s="149" t="s">
        <v>167</v>
      </c>
      <c r="E22" s="125">
        <v>6</v>
      </c>
      <c r="F22" s="38"/>
      <c r="G22" s="38"/>
      <c r="H22" s="38"/>
    </row>
    <row r="23" spans="1:8" s="43" customFormat="1" ht="15" customHeight="1" x14ac:dyDescent="0.25">
      <c r="A23" s="125">
        <v>16</v>
      </c>
      <c r="B23" s="150" t="s">
        <v>24</v>
      </c>
      <c r="C23" s="149">
        <v>50001</v>
      </c>
      <c r="D23" s="149" t="s">
        <v>40</v>
      </c>
      <c r="E23" s="125">
        <v>6</v>
      </c>
      <c r="F23" s="38"/>
      <c r="G23" s="38"/>
      <c r="H23" s="38"/>
    </row>
    <row r="24" spans="1:8" s="43" customFormat="1" ht="15" customHeight="1" x14ac:dyDescent="0.25">
      <c r="A24" s="125">
        <v>17</v>
      </c>
      <c r="B24" s="150" t="s">
        <v>24</v>
      </c>
      <c r="C24" s="149">
        <v>59002</v>
      </c>
      <c r="D24" s="149" t="s">
        <v>41</v>
      </c>
      <c r="E24" s="125">
        <v>6</v>
      </c>
      <c r="F24" s="38"/>
      <c r="G24" s="38"/>
      <c r="H24" s="38"/>
    </row>
    <row r="25" spans="1:8" s="43" customFormat="1" ht="15" customHeight="1" x14ac:dyDescent="0.25">
      <c r="A25" s="125">
        <v>18</v>
      </c>
      <c r="B25" s="150" t="s">
        <v>24</v>
      </c>
      <c r="C25" s="127">
        <v>50044</v>
      </c>
      <c r="D25" s="149" t="s">
        <v>44</v>
      </c>
      <c r="E25" s="125">
        <v>6</v>
      </c>
      <c r="F25" s="38"/>
      <c r="G25" s="38"/>
      <c r="H25" s="38"/>
    </row>
    <row r="26" spans="1:8" s="43" customFormat="1" ht="15" customHeight="1" x14ac:dyDescent="0.25">
      <c r="A26" s="125">
        <v>19</v>
      </c>
      <c r="B26" s="150" t="s">
        <v>24</v>
      </c>
      <c r="C26" s="127">
        <v>50038</v>
      </c>
      <c r="D26" s="149" t="s">
        <v>83</v>
      </c>
      <c r="E26" s="125">
        <v>6</v>
      </c>
      <c r="F26" s="38"/>
      <c r="G26" s="38"/>
      <c r="H26" s="38"/>
    </row>
    <row r="27" spans="1:8" s="43" customFormat="1" ht="7.5" customHeight="1" x14ac:dyDescent="0.25">
      <c r="A27" s="268"/>
      <c r="B27" s="269"/>
      <c r="C27" s="269"/>
      <c r="D27" s="269"/>
      <c r="E27" s="270"/>
      <c r="F27" s="38"/>
      <c r="G27" s="38"/>
      <c r="H27" s="38"/>
    </row>
    <row r="28" spans="1:8" s="43" customFormat="1" ht="15" customHeight="1" x14ac:dyDescent="0.25">
      <c r="A28" s="251" t="s">
        <v>46</v>
      </c>
      <c r="B28" s="251"/>
      <c r="C28" s="251"/>
      <c r="D28" s="251"/>
      <c r="E28" s="251"/>
      <c r="F28" s="38"/>
      <c r="G28" s="38"/>
      <c r="H28" s="38"/>
    </row>
    <row r="29" spans="1:8" s="43" customFormat="1" ht="15" customHeight="1" x14ac:dyDescent="0.25">
      <c r="A29" s="90">
        <v>20</v>
      </c>
      <c r="B29" s="52" t="s">
        <v>23</v>
      </c>
      <c r="C29" s="52">
        <v>39001</v>
      </c>
      <c r="D29" s="52" t="s">
        <v>47</v>
      </c>
      <c r="E29" s="50"/>
      <c r="F29" s="38"/>
      <c r="G29" s="38"/>
      <c r="H29" s="38"/>
    </row>
    <row r="30" spans="1:8" s="43" customFormat="1" ht="15" customHeight="1" x14ac:dyDescent="0.25">
      <c r="A30" s="90">
        <v>21</v>
      </c>
      <c r="B30" s="52" t="s">
        <v>23</v>
      </c>
      <c r="C30" s="52">
        <v>39002</v>
      </c>
      <c r="D30" s="52" t="s">
        <v>47</v>
      </c>
      <c r="E30" s="50"/>
      <c r="F30" s="38"/>
      <c r="G30" s="38"/>
      <c r="H30" s="38"/>
    </row>
    <row r="31" spans="1:8" s="43" customFormat="1" ht="15" customHeight="1" x14ac:dyDescent="0.25">
      <c r="A31" s="90">
        <v>22</v>
      </c>
      <c r="B31" s="52" t="s">
        <v>23</v>
      </c>
      <c r="C31" s="52">
        <v>39003</v>
      </c>
      <c r="D31" s="52" t="s">
        <v>47</v>
      </c>
      <c r="E31" s="50"/>
      <c r="F31" s="38"/>
      <c r="G31" s="38"/>
      <c r="H31" s="38"/>
    </row>
    <row r="32" spans="1:8" s="43" customFormat="1" ht="15" customHeight="1" x14ac:dyDescent="0.25">
      <c r="A32" s="90">
        <v>23</v>
      </c>
      <c r="B32" s="52" t="s">
        <v>23</v>
      </c>
      <c r="C32" s="52">
        <v>39101</v>
      </c>
      <c r="D32" s="52" t="s">
        <v>48</v>
      </c>
      <c r="E32" s="50"/>
      <c r="F32" s="38"/>
      <c r="G32" s="38"/>
      <c r="H32" s="38"/>
    </row>
    <row r="33" spans="1:8" s="43" customFormat="1" ht="15" customHeight="1" x14ac:dyDescent="0.25">
      <c r="A33" s="90">
        <v>24</v>
      </c>
      <c r="B33" s="52" t="s">
        <v>23</v>
      </c>
      <c r="C33" s="52">
        <v>39102</v>
      </c>
      <c r="D33" s="52" t="s">
        <v>48</v>
      </c>
      <c r="E33" s="50"/>
      <c r="F33" s="38"/>
      <c r="G33" s="38"/>
      <c r="H33" s="38"/>
    </row>
    <row r="34" spans="1:8" s="43" customFormat="1" ht="15" customHeight="1" x14ac:dyDescent="0.25">
      <c r="A34" s="90">
        <v>25</v>
      </c>
      <c r="B34" s="52" t="s">
        <v>23</v>
      </c>
      <c r="C34" s="52">
        <v>39104</v>
      </c>
      <c r="D34" s="52" t="s">
        <v>48</v>
      </c>
      <c r="E34" s="50"/>
      <c r="F34" s="38"/>
      <c r="G34" s="38"/>
      <c r="H34" s="38"/>
    </row>
    <row r="35" spans="1:8" s="43" customFormat="1" ht="7.5" customHeight="1" x14ac:dyDescent="0.25">
      <c r="A35" s="258"/>
      <c r="B35" s="259"/>
      <c r="C35" s="259"/>
      <c r="D35" s="259"/>
      <c r="E35" s="260"/>
      <c r="F35" s="38"/>
      <c r="G35" s="38"/>
      <c r="H35" s="38"/>
    </row>
    <row r="36" spans="1:8" s="43" customFormat="1" ht="15" customHeight="1" x14ac:dyDescent="0.25">
      <c r="A36" s="251" t="s">
        <v>49</v>
      </c>
      <c r="B36" s="251"/>
      <c r="C36" s="251"/>
      <c r="D36" s="251"/>
      <c r="E36" s="251"/>
      <c r="F36" s="38"/>
      <c r="G36" s="38"/>
      <c r="H36" s="38"/>
    </row>
    <row r="37" spans="1:8" s="43" customFormat="1" ht="15" customHeight="1" x14ac:dyDescent="0.25">
      <c r="A37" s="90">
        <v>26</v>
      </c>
      <c r="B37" s="151" t="s">
        <v>24</v>
      </c>
      <c r="C37" s="52">
        <v>50061</v>
      </c>
      <c r="D37" s="52" t="s">
        <v>96</v>
      </c>
      <c r="E37" s="90">
        <v>15</v>
      </c>
      <c r="F37" s="38"/>
      <c r="G37" s="38"/>
      <c r="H37" s="38"/>
    </row>
    <row r="38" spans="1:8" s="43" customFormat="1" ht="15" customHeight="1" x14ac:dyDescent="0.25">
      <c r="A38" s="90">
        <v>27</v>
      </c>
      <c r="B38" s="93" t="s">
        <v>19</v>
      </c>
      <c r="C38" s="52">
        <v>9800</v>
      </c>
      <c r="D38" s="52" t="s">
        <v>50</v>
      </c>
      <c r="E38" s="90">
        <v>30</v>
      </c>
      <c r="F38" s="38"/>
      <c r="G38" s="38"/>
      <c r="H38" s="38"/>
    </row>
    <row r="39" spans="1:8" s="38" customFormat="1" ht="15" customHeight="1" x14ac:dyDescent="0.25">
      <c r="A39" s="98">
        <v>28</v>
      </c>
      <c r="B39" s="99"/>
      <c r="C39" s="96">
        <v>510</v>
      </c>
      <c r="D39" s="97" t="s">
        <v>97</v>
      </c>
      <c r="E39" s="98"/>
    </row>
    <row r="40" spans="1:8" s="38" customFormat="1" ht="15" customHeight="1" x14ac:dyDescent="0.25">
      <c r="A40" s="79"/>
      <c r="B40" s="67"/>
      <c r="C40" s="77"/>
      <c r="D40" s="77"/>
      <c r="E40" s="79"/>
    </row>
    <row r="41" spans="1:8" s="38" customFormat="1" ht="15" customHeight="1" x14ac:dyDescent="0.25">
      <c r="A41" s="79"/>
      <c r="B41" s="67"/>
      <c r="C41" s="77"/>
      <c r="D41" s="77"/>
      <c r="E41" s="79"/>
    </row>
    <row r="42" spans="1:8" s="38" customFormat="1" ht="15" customHeight="1" x14ac:dyDescent="0.25">
      <c r="A42" s="79"/>
      <c r="B42" s="67"/>
      <c r="C42" s="77"/>
      <c r="D42" s="77"/>
      <c r="E42" s="79"/>
    </row>
    <row r="43" spans="1:8" s="38" customFormat="1" ht="15" customHeight="1" x14ac:dyDescent="0.25">
      <c r="A43" s="79"/>
      <c r="B43" s="67"/>
      <c r="C43" s="77"/>
      <c r="D43" s="77"/>
      <c r="E43" s="79"/>
    </row>
    <row r="44" spans="1:8" s="38" customFormat="1" ht="15" customHeight="1" x14ac:dyDescent="0.25">
      <c r="A44" s="79"/>
      <c r="B44" s="67"/>
      <c r="C44" s="77"/>
      <c r="D44" s="77"/>
      <c r="E44" s="79"/>
    </row>
    <row r="45" spans="1:8" s="38" customFormat="1" ht="15" customHeight="1" x14ac:dyDescent="0.25">
      <c r="A45" s="79"/>
      <c r="B45" s="67"/>
      <c r="C45" s="68"/>
      <c r="D45" s="77"/>
      <c r="E45" s="79"/>
    </row>
    <row r="46" spans="1:8" s="38" customFormat="1" ht="15" customHeight="1" x14ac:dyDescent="0.25">
      <c r="A46" s="79"/>
      <c r="B46" s="67"/>
      <c r="C46" s="77"/>
      <c r="D46" s="77"/>
      <c r="E46" s="79"/>
    </row>
    <row r="47" spans="1:8" s="38" customFormat="1" ht="15" customHeight="1" x14ac:dyDescent="0.25">
      <c r="A47" s="79"/>
      <c r="B47" s="67"/>
      <c r="C47" s="77"/>
      <c r="D47" s="77"/>
      <c r="E47" s="79"/>
    </row>
    <row r="48" spans="1:8" s="38" customFormat="1" ht="15" customHeight="1" x14ac:dyDescent="0.25">
      <c r="A48" s="79"/>
      <c r="B48" s="67"/>
      <c r="C48" s="77"/>
      <c r="D48" s="77"/>
      <c r="E48" s="79"/>
    </row>
    <row r="49" spans="1:5" s="38" customFormat="1" ht="15" customHeight="1" x14ac:dyDescent="0.25">
      <c r="A49" s="79"/>
      <c r="B49" s="67"/>
      <c r="C49" s="77"/>
      <c r="D49" s="77"/>
      <c r="E49" s="79"/>
    </row>
    <row r="50" spans="1:5" s="38" customFormat="1" ht="15" customHeight="1" x14ac:dyDescent="0.25">
      <c r="A50" s="79"/>
      <c r="B50" s="67"/>
      <c r="C50" s="77"/>
      <c r="D50" s="77"/>
      <c r="E50" s="79"/>
    </row>
    <row r="51" spans="1:5" s="38" customFormat="1" ht="15" customHeight="1" x14ac:dyDescent="0.25">
      <c r="A51" s="79"/>
      <c r="B51" s="67"/>
      <c r="C51" s="77"/>
      <c r="D51" s="77"/>
      <c r="E51" s="79"/>
    </row>
    <row r="52" spans="1:5" s="38" customFormat="1" ht="15" customHeight="1" x14ac:dyDescent="0.25">
      <c r="A52" s="79"/>
      <c r="B52" s="67"/>
      <c r="C52" s="77"/>
      <c r="D52" s="77"/>
      <c r="E52" s="79"/>
    </row>
    <row r="53" spans="1:5" s="38" customFormat="1" ht="15" customHeight="1" x14ac:dyDescent="0.25">
      <c r="A53" s="79"/>
      <c r="B53" s="67"/>
      <c r="C53" s="77"/>
      <c r="D53" s="77"/>
      <c r="E53" s="79"/>
    </row>
    <row r="54" spans="1:5" s="38" customFormat="1" ht="15" customHeight="1" x14ac:dyDescent="0.25">
      <c r="A54" s="79"/>
      <c r="B54" s="69"/>
      <c r="C54" s="70"/>
      <c r="D54" s="69"/>
      <c r="E54" s="86"/>
    </row>
    <row r="55" spans="1:5" s="38" customFormat="1" ht="15" customHeight="1" x14ac:dyDescent="0.25">
      <c r="A55" s="79"/>
      <c r="B55" s="67"/>
      <c r="C55" s="77"/>
      <c r="D55" s="77"/>
      <c r="E55" s="79"/>
    </row>
    <row r="56" spans="1:5" s="38" customFormat="1" ht="15" customHeight="1" x14ac:dyDescent="0.25">
      <c r="A56" s="79"/>
      <c r="B56" s="67"/>
      <c r="C56" s="77"/>
      <c r="D56" s="77"/>
      <c r="E56" s="79"/>
    </row>
    <row r="57" spans="1:5" s="38" customFormat="1" ht="15" customHeight="1" x14ac:dyDescent="0.25">
      <c r="A57" s="79"/>
      <c r="B57" s="67"/>
      <c r="C57" s="77"/>
      <c r="D57" s="77"/>
      <c r="E57" s="79"/>
    </row>
    <row r="58" spans="1:5" s="38" customFormat="1" ht="15" customHeight="1" x14ac:dyDescent="0.25">
      <c r="A58" s="79"/>
      <c r="B58" s="67"/>
      <c r="C58" s="77"/>
      <c r="D58" s="77"/>
      <c r="E58" s="79"/>
    </row>
    <row r="59" spans="1:5" s="38" customFormat="1" ht="15" customHeight="1" x14ac:dyDescent="0.25">
      <c r="A59" s="79"/>
      <c r="B59" s="67"/>
      <c r="C59" s="77"/>
      <c r="D59" s="77"/>
      <c r="E59" s="79"/>
    </row>
    <row r="60" spans="1:5" s="38" customFormat="1" ht="15" customHeight="1" x14ac:dyDescent="0.25">
      <c r="A60" s="79"/>
      <c r="B60" s="67"/>
      <c r="C60" s="77"/>
      <c r="D60" s="77"/>
      <c r="E60" s="79"/>
    </row>
    <row r="61" spans="1:5" s="38" customFormat="1" ht="15" customHeight="1" x14ac:dyDescent="0.25">
      <c r="A61" s="79"/>
      <c r="B61" s="67"/>
      <c r="C61" s="77"/>
      <c r="D61" s="77"/>
      <c r="E61" s="79"/>
    </row>
    <row r="62" spans="1:5" s="38" customFormat="1" ht="15" customHeight="1" x14ac:dyDescent="0.25">
      <c r="A62" s="79"/>
      <c r="B62" s="67"/>
      <c r="C62" s="77"/>
      <c r="D62" s="77"/>
      <c r="E62" s="79"/>
    </row>
    <row r="63" spans="1:5" s="38" customFormat="1" ht="15" customHeight="1" x14ac:dyDescent="0.25">
      <c r="A63" s="79"/>
      <c r="B63" s="67"/>
      <c r="C63" s="77"/>
      <c r="D63" s="77"/>
      <c r="E63" s="79"/>
    </row>
    <row r="64" spans="1:5" s="38" customFormat="1" ht="15" customHeight="1" x14ac:dyDescent="0.25">
      <c r="A64" s="79"/>
      <c r="B64" s="67"/>
      <c r="C64" s="77"/>
      <c r="D64" s="77"/>
      <c r="E64" s="79"/>
    </row>
    <row r="65" spans="1:5" s="38" customFormat="1" ht="15" customHeight="1" x14ac:dyDescent="0.25">
      <c r="A65" s="79"/>
      <c r="B65" s="67"/>
      <c r="C65" s="77"/>
      <c r="D65" s="77"/>
      <c r="E65" s="79"/>
    </row>
    <row r="66" spans="1:5" s="38" customFormat="1" ht="15" customHeight="1" x14ac:dyDescent="0.25">
      <c r="A66" s="79"/>
      <c r="B66" s="67"/>
      <c r="C66" s="77"/>
      <c r="D66" s="77"/>
      <c r="E66" s="79"/>
    </row>
    <row r="67" spans="1:5" s="38" customFormat="1" ht="15" customHeight="1" x14ac:dyDescent="0.25">
      <c r="A67" s="79"/>
      <c r="B67" s="67"/>
      <c r="C67" s="77"/>
      <c r="D67" s="77"/>
      <c r="E67" s="79"/>
    </row>
    <row r="68" spans="1:5" s="38" customFormat="1" ht="15" customHeight="1" x14ac:dyDescent="0.25">
      <c r="A68" s="79"/>
      <c r="B68" s="67"/>
      <c r="C68" s="77"/>
      <c r="D68" s="77"/>
      <c r="E68" s="79"/>
    </row>
    <row r="69" spans="1:5" s="38" customFormat="1" ht="15" customHeight="1" x14ac:dyDescent="0.25">
      <c r="A69" s="79"/>
      <c r="B69" s="67"/>
      <c r="C69" s="77"/>
      <c r="D69" s="77"/>
      <c r="E69" s="79"/>
    </row>
    <row r="70" spans="1:5" s="38" customFormat="1" ht="15" customHeight="1" x14ac:dyDescent="0.25">
      <c r="A70" s="79"/>
      <c r="B70" s="67"/>
      <c r="C70" s="77"/>
      <c r="D70" s="77"/>
      <c r="E70" s="79"/>
    </row>
    <row r="71" spans="1:5" s="38" customFormat="1" ht="15" customHeight="1" x14ac:dyDescent="0.25">
      <c r="A71" s="79"/>
      <c r="B71" s="67"/>
      <c r="C71" s="77"/>
      <c r="D71" s="77"/>
      <c r="E71" s="79"/>
    </row>
    <row r="72" spans="1:5" s="38" customFormat="1" ht="15" customHeight="1" x14ac:dyDescent="0.25">
      <c r="A72" s="79"/>
      <c r="B72" s="67"/>
      <c r="C72" s="77"/>
      <c r="D72" s="77"/>
      <c r="E72" s="79"/>
    </row>
    <row r="73" spans="1:5" s="38" customFormat="1" ht="15" customHeight="1" x14ac:dyDescent="0.25">
      <c r="A73" s="79"/>
      <c r="B73" s="67"/>
      <c r="C73" s="77"/>
      <c r="D73" s="77"/>
      <c r="E73" s="79"/>
    </row>
    <row r="74" spans="1:5" s="38" customFormat="1" ht="15" customHeight="1" x14ac:dyDescent="0.25">
      <c r="A74" s="79"/>
      <c r="B74" s="67"/>
      <c r="C74" s="77"/>
      <c r="D74" s="77"/>
      <c r="E74" s="79"/>
    </row>
    <row r="75" spans="1:5" s="38" customFormat="1" ht="15" customHeight="1" x14ac:dyDescent="0.25">
      <c r="A75" s="79"/>
      <c r="B75" s="67"/>
      <c r="C75" s="77"/>
      <c r="D75" s="77"/>
      <c r="E75" s="79"/>
    </row>
    <row r="76" spans="1:5" s="38" customFormat="1" ht="15" customHeight="1" x14ac:dyDescent="0.25">
      <c r="A76" s="79"/>
      <c r="B76" s="67"/>
      <c r="C76" s="77"/>
      <c r="D76" s="77"/>
      <c r="E76" s="79"/>
    </row>
    <row r="77" spans="1:5" s="38" customFormat="1" ht="15" customHeight="1" x14ac:dyDescent="0.25">
      <c r="A77" s="79"/>
      <c r="B77" s="67"/>
      <c r="C77" s="77"/>
      <c r="D77" s="77"/>
      <c r="E77" s="79"/>
    </row>
    <row r="78" spans="1:5" s="38" customFormat="1" ht="15" customHeight="1" x14ac:dyDescent="0.25">
      <c r="A78" s="79"/>
      <c r="B78" s="67"/>
      <c r="C78" s="77"/>
      <c r="D78" s="77"/>
      <c r="E78" s="79"/>
    </row>
    <row r="79" spans="1:5" s="38" customFormat="1" ht="15" customHeight="1" x14ac:dyDescent="0.25">
      <c r="A79" s="79"/>
      <c r="B79" s="67"/>
      <c r="C79" s="77"/>
      <c r="D79" s="77"/>
      <c r="E79" s="79"/>
    </row>
    <row r="80" spans="1:5" s="38" customFormat="1" ht="15" customHeight="1" x14ac:dyDescent="0.25">
      <c r="A80" s="79"/>
      <c r="B80" s="67"/>
      <c r="C80" s="77"/>
      <c r="D80" s="77"/>
      <c r="E80" s="79"/>
    </row>
    <row r="81" spans="1:5" s="38" customFormat="1" ht="15" customHeight="1" x14ac:dyDescent="0.25">
      <c r="A81" s="79"/>
      <c r="B81" s="67"/>
      <c r="C81" s="77"/>
      <c r="D81" s="77"/>
      <c r="E81" s="79"/>
    </row>
    <row r="82" spans="1:5" s="38" customFormat="1" ht="15" customHeight="1" x14ac:dyDescent="0.25">
      <c r="A82" s="79"/>
      <c r="B82" s="67"/>
      <c r="C82" s="77"/>
      <c r="D82" s="77"/>
      <c r="E82" s="79"/>
    </row>
    <row r="83" spans="1:5" s="38" customFormat="1" ht="15" customHeight="1" x14ac:dyDescent="0.25">
      <c r="A83" s="79"/>
      <c r="B83" s="67"/>
      <c r="C83" s="77"/>
      <c r="D83" s="77"/>
      <c r="E83" s="79"/>
    </row>
    <row r="84" spans="1:5" s="38" customFormat="1" ht="15" customHeight="1" x14ac:dyDescent="0.25">
      <c r="A84" s="79"/>
      <c r="B84" s="67"/>
      <c r="C84" s="77"/>
      <c r="D84" s="77"/>
      <c r="E84" s="79"/>
    </row>
    <row r="85" spans="1:5" s="38" customFormat="1" ht="15" customHeight="1" x14ac:dyDescent="0.25">
      <c r="A85" s="79"/>
      <c r="B85" s="67"/>
      <c r="C85" s="77"/>
      <c r="D85" s="77"/>
      <c r="E85" s="79"/>
    </row>
    <row r="86" spans="1:5" s="38" customFormat="1" ht="15" customHeight="1" x14ac:dyDescent="0.25">
      <c r="A86" s="79"/>
      <c r="B86" s="67"/>
      <c r="C86" s="77"/>
      <c r="D86" s="77"/>
      <c r="E86" s="79"/>
    </row>
    <row r="87" spans="1:5" s="38" customFormat="1" ht="15" customHeight="1" x14ac:dyDescent="0.25">
      <c r="A87" s="79"/>
      <c r="B87" s="67"/>
      <c r="C87" s="77"/>
      <c r="D87" s="77"/>
      <c r="E87" s="79"/>
    </row>
    <row r="88" spans="1:5" s="38" customFormat="1" ht="15" customHeight="1" x14ac:dyDescent="0.25">
      <c r="A88" s="79"/>
      <c r="B88" s="67"/>
      <c r="C88" s="77"/>
      <c r="D88" s="77"/>
      <c r="E88" s="79"/>
    </row>
    <row r="89" spans="1:5" s="38" customFormat="1" ht="15" customHeight="1" x14ac:dyDescent="0.25">
      <c r="A89" s="79"/>
      <c r="B89" s="67"/>
      <c r="C89" s="77"/>
      <c r="D89" s="77"/>
      <c r="E89" s="79"/>
    </row>
    <row r="90" spans="1:5" s="38" customFormat="1" ht="15" customHeight="1" x14ac:dyDescent="0.25">
      <c r="A90" s="79"/>
      <c r="B90" s="67"/>
      <c r="C90" s="77"/>
      <c r="D90" s="77"/>
      <c r="E90" s="79"/>
    </row>
    <row r="91" spans="1:5" s="38" customFormat="1" ht="15" customHeight="1" x14ac:dyDescent="0.25">
      <c r="A91" s="79"/>
      <c r="B91" s="67"/>
      <c r="C91" s="68"/>
      <c r="D91" s="77"/>
      <c r="E91" s="79"/>
    </row>
    <row r="92" spans="1:5" s="38" customFormat="1" ht="15" customHeight="1" x14ac:dyDescent="0.25">
      <c r="A92" s="79"/>
      <c r="B92" s="67"/>
      <c r="C92" s="77"/>
      <c r="D92" s="77"/>
      <c r="E92" s="79"/>
    </row>
    <row r="93" spans="1:5" s="38" customFormat="1" ht="15" customHeight="1" x14ac:dyDescent="0.25">
      <c r="A93" s="79"/>
      <c r="B93" s="67"/>
      <c r="C93" s="77"/>
      <c r="D93" s="77"/>
      <c r="E93" s="79"/>
    </row>
    <row r="94" spans="1:5" s="38" customFormat="1" ht="15" customHeight="1" x14ac:dyDescent="0.25">
      <c r="A94" s="79"/>
      <c r="B94" s="67"/>
      <c r="C94" s="77"/>
      <c r="D94" s="77"/>
      <c r="E94" s="79"/>
    </row>
    <row r="95" spans="1:5" s="38" customFormat="1" ht="15" customHeight="1" x14ac:dyDescent="0.25">
      <c r="A95" s="79"/>
      <c r="B95" s="67"/>
      <c r="C95" s="77"/>
      <c r="D95" s="77"/>
      <c r="E95" s="79"/>
    </row>
    <row r="96" spans="1:5" s="38" customFormat="1" ht="15" customHeight="1" x14ac:dyDescent="0.25">
      <c r="A96" s="79"/>
      <c r="B96" s="67"/>
      <c r="C96" s="68"/>
      <c r="D96" s="77"/>
      <c r="E96" s="79"/>
    </row>
    <row r="97" spans="1:5" s="38" customFormat="1" ht="15" customHeight="1" x14ac:dyDescent="0.25">
      <c r="A97" s="79"/>
      <c r="B97" s="67"/>
      <c r="C97" s="68"/>
      <c r="D97" s="77"/>
      <c r="E97" s="79"/>
    </row>
    <row r="98" spans="1:5" s="38" customFormat="1" ht="15" customHeight="1" x14ac:dyDescent="0.25">
      <c r="A98" s="79"/>
      <c r="B98" s="67"/>
      <c r="C98" s="68"/>
      <c r="D98" s="67"/>
      <c r="E98" s="79"/>
    </row>
    <row r="99" spans="1:5" s="38" customFormat="1" ht="15" customHeight="1" x14ac:dyDescent="0.25">
      <c r="A99" s="79"/>
      <c r="B99" s="67"/>
      <c r="C99" s="68"/>
      <c r="D99" s="67"/>
      <c r="E99" s="79"/>
    </row>
    <row r="100" spans="1:5" s="38" customFormat="1" ht="15" customHeight="1" x14ac:dyDescent="0.25">
      <c r="A100" s="79"/>
      <c r="B100" s="67"/>
      <c r="C100" s="77"/>
      <c r="D100" s="77"/>
      <c r="E100" s="79"/>
    </row>
    <row r="101" spans="1:5" s="38" customFormat="1" ht="15" customHeight="1" x14ac:dyDescent="0.25">
      <c r="A101" s="79"/>
      <c r="B101" s="67"/>
      <c r="C101" s="77"/>
      <c r="D101" s="77"/>
      <c r="E101" s="79"/>
    </row>
    <row r="102" spans="1:5" s="38" customFormat="1" ht="15" customHeight="1" x14ac:dyDescent="0.25">
      <c r="A102" s="79"/>
      <c r="B102" s="67"/>
      <c r="C102" s="77"/>
      <c r="D102" s="77"/>
      <c r="E102" s="79"/>
    </row>
    <row r="103" spans="1:5" s="38" customFormat="1" ht="15" customHeight="1" x14ac:dyDescent="0.25">
      <c r="A103" s="79"/>
      <c r="B103" s="67"/>
      <c r="C103" s="77"/>
      <c r="D103" s="77"/>
      <c r="E103" s="79"/>
    </row>
    <row r="104" spans="1:5" s="38" customFormat="1" ht="15" customHeight="1" x14ac:dyDescent="0.25">
      <c r="A104" s="79"/>
      <c r="B104" s="67"/>
      <c r="C104" s="77"/>
      <c r="D104" s="77"/>
      <c r="E104" s="79"/>
    </row>
    <row r="105" spans="1:5" s="38" customFormat="1" ht="15" customHeight="1" x14ac:dyDescent="0.25">
      <c r="A105" s="79"/>
      <c r="B105" s="67"/>
      <c r="C105" s="68"/>
      <c r="D105" s="77"/>
      <c r="E105" s="79"/>
    </row>
    <row r="106" spans="1:5" s="38" customFormat="1" ht="15" customHeight="1" x14ac:dyDescent="0.25">
      <c r="A106" s="79"/>
      <c r="B106" s="67"/>
      <c r="C106" s="77"/>
      <c r="D106" s="77"/>
      <c r="E106" s="79"/>
    </row>
    <row r="107" spans="1:5" s="38" customFormat="1" ht="15" customHeight="1" x14ac:dyDescent="0.25">
      <c r="A107" s="79"/>
      <c r="B107" s="67"/>
      <c r="C107" s="77"/>
      <c r="D107" s="77"/>
      <c r="E107" s="79"/>
    </row>
    <row r="108" spans="1:5" s="38" customFormat="1" ht="15" customHeight="1" x14ac:dyDescent="0.25">
      <c r="A108" s="79"/>
      <c r="B108" s="67"/>
      <c r="C108" s="77"/>
      <c r="D108" s="77"/>
      <c r="E108" s="79"/>
    </row>
    <row r="109" spans="1:5" s="38" customFormat="1" ht="15" customHeight="1" x14ac:dyDescent="0.25">
      <c r="A109" s="79"/>
      <c r="B109" s="67"/>
      <c r="C109" s="77"/>
      <c r="D109" s="77"/>
      <c r="E109" s="79"/>
    </row>
    <row r="110" spans="1:5" s="38" customFormat="1" ht="15" customHeight="1" x14ac:dyDescent="0.25">
      <c r="A110" s="79"/>
      <c r="B110" s="67"/>
      <c r="C110" s="77"/>
      <c r="D110" s="77"/>
      <c r="E110" s="79"/>
    </row>
    <row r="111" spans="1:5" s="38" customFormat="1" ht="15" customHeight="1" x14ac:dyDescent="0.25">
      <c r="A111" s="79"/>
      <c r="B111" s="67"/>
      <c r="C111" s="77"/>
      <c r="D111" s="77"/>
      <c r="E111" s="79"/>
    </row>
    <row r="112" spans="1:5" s="38" customFormat="1" ht="15" customHeight="1" x14ac:dyDescent="0.25">
      <c r="A112" s="79"/>
      <c r="B112" s="67"/>
      <c r="C112" s="77"/>
      <c r="D112" s="77"/>
      <c r="E112" s="79"/>
    </row>
    <row r="113" spans="1:5" s="38" customFormat="1" ht="15" customHeight="1" x14ac:dyDescent="0.25">
      <c r="A113" s="79"/>
      <c r="B113" s="67"/>
      <c r="C113" s="77"/>
      <c r="D113" s="77"/>
      <c r="E113" s="79"/>
    </row>
    <row r="114" spans="1:5" s="38" customFormat="1" ht="15" customHeight="1" x14ac:dyDescent="0.25">
      <c r="A114" s="79"/>
      <c r="B114" s="67"/>
      <c r="C114" s="77"/>
      <c r="D114" s="77"/>
      <c r="E114" s="79"/>
    </row>
    <row r="115" spans="1:5" s="38" customFormat="1" ht="15" customHeight="1" x14ac:dyDescent="0.25">
      <c r="A115" s="79"/>
      <c r="B115" s="67"/>
      <c r="C115" s="77"/>
      <c r="D115" s="77"/>
      <c r="E115" s="79"/>
    </row>
    <row r="116" spans="1:5" s="38" customFormat="1" ht="15" customHeight="1" x14ac:dyDescent="0.25">
      <c r="A116" s="79"/>
      <c r="B116" s="67"/>
      <c r="C116" s="77"/>
      <c r="D116" s="77"/>
      <c r="E116" s="79"/>
    </row>
    <row r="117" spans="1:5" s="38" customFormat="1" ht="15" customHeight="1" x14ac:dyDescent="0.25">
      <c r="A117" s="79"/>
      <c r="B117" s="67"/>
      <c r="C117" s="77"/>
      <c r="D117" s="77"/>
      <c r="E117" s="79"/>
    </row>
    <row r="118" spans="1:5" s="38" customFormat="1" ht="15" customHeight="1" x14ac:dyDescent="0.25">
      <c r="A118" s="79"/>
      <c r="B118" s="67"/>
      <c r="C118" s="77"/>
      <c r="D118" s="77"/>
      <c r="E118" s="79"/>
    </row>
    <row r="119" spans="1:5" s="38" customFormat="1" ht="15" customHeight="1" x14ac:dyDescent="0.25">
      <c r="A119" s="79"/>
      <c r="B119" s="67"/>
      <c r="C119" s="77"/>
      <c r="D119" s="77"/>
      <c r="E119" s="79"/>
    </row>
    <row r="120" spans="1:5" s="38" customFormat="1" ht="15" customHeight="1" x14ac:dyDescent="0.25">
      <c r="A120" s="79"/>
      <c r="B120" s="67"/>
      <c r="C120" s="77"/>
      <c r="D120" s="77"/>
      <c r="E120" s="79"/>
    </row>
    <row r="121" spans="1:5" s="38" customFormat="1" ht="15" customHeight="1" x14ac:dyDescent="0.25">
      <c r="A121" s="79"/>
      <c r="B121" s="67"/>
      <c r="C121" s="77"/>
      <c r="D121" s="77"/>
      <c r="E121" s="79"/>
    </row>
    <row r="122" spans="1:5" s="38" customFormat="1" ht="15" customHeight="1" x14ac:dyDescent="0.25">
      <c r="A122" s="79"/>
      <c r="B122" s="67"/>
      <c r="C122" s="77"/>
      <c r="D122" s="77"/>
      <c r="E122" s="79"/>
    </row>
    <row r="123" spans="1:5" s="38" customFormat="1" ht="15" customHeight="1" x14ac:dyDescent="0.25">
      <c r="A123" s="79"/>
      <c r="B123" s="67"/>
      <c r="C123" s="77"/>
      <c r="D123" s="77"/>
      <c r="E123" s="79"/>
    </row>
    <row r="124" spans="1:5" s="38" customFormat="1" ht="15" customHeight="1" x14ac:dyDescent="0.25">
      <c r="A124" s="79"/>
      <c r="B124" s="67"/>
      <c r="C124" s="77"/>
      <c r="D124" s="77"/>
      <c r="E124" s="79"/>
    </row>
    <row r="125" spans="1:5" s="38" customFormat="1" ht="15" customHeight="1" x14ac:dyDescent="0.25">
      <c r="A125" s="79"/>
      <c r="B125" s="67"/>
      <c r="C125" s="68"/>
      <c r="D125" s="77"/>
      <c r="E125" s="79"/>
    </row>
    <row r="126" spans="1:5" s="38" customFormat="1" ht="15" customHeight="1" x14ac:dyDescent="0.25">
      <c r="A126" s="79"/>
      <c r="B126" s="67"/>
      <c r="C126" s="77"/>
      <c r="D126" s="77"/>
      <c r="E126" s="79"/>
    </row>
    <row r="127" spans="1:5" s="38" customFormat="1" ht="15" customHeight="1" x14ac:dyDescent="0.25">
      <c r="A127" s="79"/>
      <c r="B127" s="67"/>
      <c r="C127" s="77"/>
      <c r="D127" s="77"/>
      <c r="E127" s="79"/>
    </row>
    <row r="128" spans="1:5" s="38" customFormat="1" ht="15" customHeight="1" x14ac:dyDescent="0.25">
      <c r="A128" s="79"/>
      <c r="B128" s="67"/>
      <c r="C128" s="77"/>
      <c r="D128" s="77"/>
      <c r="E128" s="79"/>
    </row>
    <row r="129" spans="1:5" s="38" customFormat="1" ht="15" customHeight="1" x14ac:dyDescent="0.25">
      <c r="A129" s="79"/>
      <c r="B129" s="67"/>
      <c r="C129" s="77"/>
      <c r="D129" s="77"/>
      <c r="E129" s="79"/>
    </row>
    <row r="130" spans="1:5" s="38" customFormat="1" ht="15" customHeight="1" x14ac:dyDescent="0.25">
      <c r="A130" s="79"/>
      <c r="B130" s="67"/>
      <c r="C130" s="77"/>
      <c r="D130" s="77"/>
      <c r="E130" s="79"/>
    </row>
    <row r="131" spans="1:5" s="38" customFormat="1" ht="15" customHeight="1" x14ac:dyDescent="0.25">
      <c r="A131" s="79"/>
      <c r="B131" s="67"/>
      <c r="C131" s="77"/>
      <c r="D131" s="77"/>
      <c r="E131" s="79"/>
    </row>
    <row r="132" spans="1:5" s="38" customFormat="1" ht="15" customHeight="1" x14ac:dyDescent="0.25">
      <c r="A132" s="79"/>
      <c r="B132" s="67"/>
      <c r="C132" s="77"/>
      <c r="D132" s="77"/>
      <c r="E132" s="79"/>
    </row>
    <row r="133" spans="1:5" s="38" customFormat="1" ht="15" customHeight="1" x14ac:dyDescent="0.25">
      <c r="A133" s="79"/>
      <c r="B133" s="67"/>
      <c r="C133" s="68"/>
      <c r="D133" s="77"/>
      <c r="E133" s="79"/>
    </row>
    <row r="134" spans="1:5" s="38" customFormat="1" ht="15" customHeight="1" x14ac:dyDescent="0.25">
      <c r="A134" s="79"/>
      <c r="B134" s="67"/>
      <c r="C134" s="68"/>
      <c r="D134" s="77"/>
      <c r="E134" s="79"/>
    </row>
    <row r="135" spans="1:5" s="38" customFormat="1" ht="15" customHeight="1" x14ac:dyDescent="0.25">
      <c r="A135" s="79"/>
      <c r="B135" s="67"/>
      <c r="C135" s="77"/>
      <c r="D135" s="77"/>
      <c r="E135" s="79"/>
    </row>
    <row r="136" spans="1:5" s="38" customFormat="1" ht="15" customHeight="1" x14ac:dyDescent="0.25">
      <c r="A136" s="79"/>
      <c r="B136" s="67"/>
      <c r="C136" s="77"/>
      <c r="D136" s="77"/>
      <c r="E136" s="79"/>
    </row>
    <row r="137" spans="1:5" s="38" customFormat="1" ht="15" customHeight="1" x14ac:dyDescent="0.25">
      <c r="A137" s="79"/>
      <c r="B137" s="67"/>
      <c r="C137" s="68"/>
      <c r="D137" s="77"/>
      <c r="E137" s="79"/>
    </row>
    <row r="138" spans="1:5" s="38" customFormat="1" ht="15" customHeight="1" x14ac:dyDescent="0.25">
      <c r="A138" s="79"/>
      <c r="B138" s="67"/>
      <c r="C138" s="77"/>
      <c r="D138" s="77"/>
      <c r="E138" s="79"/>
    </row>
    <row r="139" spans="1:5" s="38" customFormat="1" ht="15" customHeight="1" x14ac:dyDescent="0.25">
      <c r="A139" s="79"/>
      <c r="B139" s="67"/>
      <c r="C139" s="77"/>
      <c r="D139" s="77"/>
      <c r="E139" s="79"/>
    </row>
    <row r="140" spans="1:5" s="38" customFormat="1" ht="15" customHeight="1" x14ac:dyDescent="0.25">
      <c r="A140" s="79"/>
      <c r="B140" s="67"/>
      <c r="C140" s="77"/>
      <c r="D140" s="77"/>
      <c r="E140" s="79"/>
    </row>
    <row r="141" spans="1:5" s="38" customFormat="1" ht="15" customHeight="1" x14ac:dyDescent="0.25">
      <c r="A141" s="79"/>
      <c r="B141" s="67"/>
      <c r="C141" s="77"/>
      <c r="D141" s="77"/>
      <c r="E141" s="79"/>
    </row>
    <row r="142" spans="1:5" s="38" customFormat="1" ht="15" customHeight="1" x14ac:dyDescent="0.25">
      <c r="A142" s="79"/>
      <c r="B142" s="67"/>
      <c r="C142" s="77"/>
      <c r="D142" s="77"/>
      <c r="E142" s="79"/>
    </row>
    <row r="143" spans="1:5" s="38" customFormat="1" ht="15" customHeight="1" x14ac:dyDescent="0.25">
      <c r="A143" s="79"/>
      <c r="B143" s="67"/>
      <c r="C143" s="77"/>
      <c r="D143" s="77"/>
      <c r="E143" s="79"/>
    </row>
    <row r="144" spans="1:5" s="38" customFormat="1" ht="15" customHeight="1" x14ac:dyDescent="0.25">
      <c r="A144" s="79"/>
      <c r="B144" s="67"/>
      <c r="C144" s="77"/>
      <c r="D144" s="77"/>
      <c r="E144" s="79"/>
    </row>
    <row r="145" spans="1:5" s="38" customFormat="1" ht="15" customHeight="1" x14ac:dyDescent="0.25">
      <c r="A145" s="79"/>
      <c r="B145" s="67"/>
      <c r="C145" s="77"/>
      <c r="D145" s="77"/>
      <c r="E145" s="79"/>
    </row>
    <row r="146" spans="1:5" s="38" customFormat="1" ht="15" customHeight="1" x14ac:dyDescent="0.25">
      <c r="A146" s="79"/>
      <c r="B146" s="67"/>
      <c r="C146" s="77"/>
      <c r="D146" s="77"/>
      <c r="E146" s="79"/>
    </row>
    <row r="147" spans="1:5" s="38" customFormat="1" ht="15" customHeight="1" x14ac:dyDescent="0.25">
      <c r="A147" s="79"/>
      <c r="B147" s="67"/>
      <c r="C147" s="77"/>
      <c r="D147" s="77"/>
      <c r="E147" s="79"/>
    </row>
    <row r="148" spans="1:5" s="38" customFormat="1" ht="15" customHeight="1" x14ac:dyDescent="0.25">
      <c r="A148" s="79"/>
      <c r="B148" s="67"/>
      <c r="C148" s="77"/>
      <c r="D148" s="77"/>
      <c r="E148" s="79"/>
    </row>
    <row r="149" spans="1:5" s="38" customFormat="1" ht="15" customHeight="1" x14ac:dyDescent="0.25">
      <c r="A149" s="79"/>
      <c r="B149" s="67"/>
      <c r="C149" s="77"/>
      <c r="D149" s="77"/>
      <c r="E149" s="79"/>
    </row>
    <row r="150" spans="1:5" s="38" customFormat="1" ht="15" customHeight="1" x14ac:dyDescent="0.25">
      <c r="A150" s="79"/>
      <c r="B150" s="67"/>
      <c r="C150" s="77"/>
      <c r="D150" s="77"/>
      <c r="E150" s="79"/>
    </row>
    <row r="151" spans="1:5" s="38" customFormat="1" ht="15" customHeight="1" x14ac:dyDescent="0.25">
      <c r="A151" s="79"/>
      <c r="B151" s="67"/>
      <c r="C151" s="77"/>
      <c r="D151" s="77"/>
      <c r="E151" s="79"/>
    </row>
    <row r="152" spans="1:5" s="38" customFormat="1" ht="15" customHeight="1" x14ac:dyDescent="0.25">
      <c r="A152" s="79"/>
      <c r="B152" s="67"/>
      <c r="C152" s="77"/>
      <c r="D152" s="77"/>
      <c r="E152" s="79"/>
    </row>
    <row r="153" spans="1:5" s="38" customFormat="1" ht="15" customHeight="1" x14ac:dyDescent="0.25">
      <c r="A153" s="79"/>
      <c r="B153" s="67"/>
      <c r="C153" s="77"/>
      <c r="D153" s="77"/>
      <c r="E153" s="79"/>
    </row>
    <row r="154" spans="1:5" s="38" customFormat="1" ht="15" customHeight="1" x14ac:dyDescent="0.25">
      <c r="A154" s="79"/>
      <c r="B154" s="67"/>
      <c r="C154" s="77"/>
      <c r="D154" s="77"/>
      <c r="E154" s="79"/>
    </row>
    <row r="155" spans="1:5" s="38" customFormat="1" ht="15" customHeight="1" x14ac:dyDescent="0.25">
      <c r="A155" s="79"/>
      <c r="B155" s="67"/>
      <c r="C155" s="77"/>
      <c r="D155" s="77"/>
      <c r="E155" s="79"/>
    </row>
    <row r="156" spans="1:5" s="38" customFormat="1" ht="15" customHeight="1" x14ac:dyDescent="0.25">
      <c r="A156" s="79"/>
      <c r="B156" s="67"/>
      <c r="C156" s="77"/>
      <c r="D156" s="77"/>
      <c r="E156" s="79"/>
    </row>
    <row r="157" spans="1:5" s="38" customFormat="1" ht="15" customHeight="1" x14ac:dyDescent="0.25">
      <c r="A157" s="79"/>
      <c r="B157" s="67"/>
      <c r="C157" s="77"/>
      <c r="D157" s="77"/>
      <c r="E157" s="79"/>
    </row>
    <row r="158" spans="1:5" s="38" customFormat="1" ht="15" customHeight="1" x14ac:dyDescent="0.25">
      <c r="A158" s="79"/>
      <c r="B158" s="67"/>
      <c r="C158" s="77"/>
      <c r="D158" s="77"/>
      <c r="E158" s="79"/>
    </row>
    <row r="159" spans="1:5" s="38" customFormat="1" ht="15" customHeight="1" x14ac:dyDescent="0.25">
      <c r="A159" s="79"/>
      <c r="B159" s="67"/>
      <c r="C159" s="77"/>
      <c r="D159" s="77"/>
      <c r="E159" s="79"/>
    </row>
    <row r="160" spans="1:5" s="38" customFormat="1" ht="15" customHeight="1" x14ac:dyDescent="0.25">
      <c r="A160" s="79"/>
      <c r="B160" s="67"/>
      <c r="C160" s="77"/>
      <c r="D160" s="77"/>
      <c r="E160" s="79"/>
    </row>
    <row r="161" spans="1:8" s="38" customFormat="1" ht="15" customHeight="1" x14ac:dyDescent="0.25">
      <c r="A161" s="79"/>
      <c r="B161" s="67"/>
      <c r="C161" s="77"/>
      <c r="D161" s="77"/>
      <c r="E161" s="79"/>
    </row>
    <row r="162" spans="1:8" s="38" customFormat="1" ht="15" customHeight="1" x14ac:dyDescent="0.25">
      <c r="A162" s="79"/>
      <c r="B162" s="67"/>
      <c r="C162" s="68"/>
      <c r="D162" s="77"/>
      <c r="E162" s="79"/>
    </row>
    <row r="163" spans="1:8" s="38" customFormat="1" ht="15" customHeight="1" x14ac:dyDescent="0.25">
      <c r="A163" s="79"/>
      <c r="B163" s="67"/>
      <c r="C163" s="77"/>
      <c r="D163" s="77"/>
      <c r="E163" s="79"/>
    </row>
    <row r="164" spans="1:8" s="38" customFormat="1" ht="15" customHeight="1" x14ac:dyDescent="0.25">
      <c r="A164" s="79"/>
      <c r="B164" s="67"/>
      <c r="C164" s="77"/>
      <c r="D164" s="77"/>
      <c r="E164" s="79"/>
    </row>
    <row r="165" spans="1:8" s="38" customFormat="1" ht="15" customHeight="1" x14ac:dyDescent="0.25">
      <c r="A165" s="79"/>
      <c r="B165" s="67"/>
      <c r="C165" s="77"/>
      <c r="D165" s="77"/>
      <c r="E165" s="79"/>
    </row>
    <row r="166" spans="1:8" s="38" customFormat="1" ht="15" customHeight="1" x14ac:dyDescent="0.25">
      <c r="A166" s="79"/>
      <c r="B166" s="69"/>
      <c r="C166" s="92"/>
      <c r="D166" s="92"/>
      <c r="E166" s="86"/>
    </row>
    <row r="167" spans="1:8" s="38" customFormat="1" ht="15" customHeight="1" x14ac:dyDescent="0.25">
      <c r="A167" s="79"/>
      <c r="B167" s="67"/>
      <c r="C167" s="77"/>
      <c r="D167" s="77"/>
      <c r="E167" s="79"/>
    </row>
    <row r="168" spans="1:8" s="38" customFormat="1" ht="15" customHeight="1" x14ac:dyDescent="0.25">
      <c r="A168" s="79"/>
      <c r="B168" s="67"/>
      <c r="C168" s="77"/>
      <c r="D168" s="77"/>
      <c r="E168" s="79"/>
    </row>
    <row r="169" spans="1:8" s="38" customFormat="1" ht="15" customHeight="1" x14ac:dyDescent="0.25">
      <c r="A169" s="79"/>
      <c r="B169" s="67"/>
      <c r="C169" s="77"/>
      <c r="D169" s="77"/>
      <c r="E169" s="79"/>
    </row>
    <row r="170" spans="1:8" s="38" customFormat="1" ht="15" customHeight="1" x14ac:dyDescent="0.25">
      <c r="A170" s="79"/>
      <c r="B170" s="67"/>
      <c r="C170" s="77"/>
      <c r="D170" s="77"/>
      <c r="E170" s="79"/>
    </row>
    <row r="171" spans="1:8" s="88" customFormat="1" ht="15" customHeight="1" x14ac:dyDescent="0.25">
      <c r="A171" s="79"/>
      <c r="B171" s="67"/>
      <c r="C171" s="77"/>
      <c r="D171" s="77"/>
      <c r="E171" s="79"/>
      <c r="F171" s="38"/>
      <c r="G171" s="38"/>
      <c r="H171" s="38"/>
    </row>
    <row r="172" spans="1:8" s="88" customFormat="1" ht="15" customHeight="1" x14ac:dyDescent="0.25">
      <c r="A172" s="79"/>
      <c r="B172" s="67"/>
      <c r="C172" s="77"/>
      <c r="D172" s="77"/>
      <c r="E172" s="79"/>
      <c r="F172" s="38"/>
      <c r="G172" s="38"/>
      <c r="H172" s="38"/>
    </row>
    <row r="173" spans="1:8" s="88" customFormat="1" ht="15" customHeight="1" x14ac:dyDescent="0.25">
      <c r="A173" s="79"/>
      <c r="B173" s="67"/>
      <c r="C173" s="68"/>
      <c r="D173" s="67"/>
      <c r="E173" s="79"/>
      <c r="F173" s="38"/>
      <c r="G173" s="38"/>
      <c r="H173" s="38"/>
    </row>
    <row r="174" spans="1:8" s="88" customFormat="1" ht="15" customHeight="1" x14ac:dyDescent="0.25">
      <c r="A174" s="79"/>
      <c r="B174" s="67"/>
      <c r="C174" s="77"/>
      <c r="D174" s="77"/>
      <c r="E174" s="79"/>
      <c r="F174" s="38"/>
      <c r="G174" s="38"/>
      <c r="H174" s="38"/>
    </row>
    <row r="175" spans="1:8" s="88" customFormat="1" ht="15" customHeight="1" x14ac:dyDescent="0.25">
      <c r="A175" s="79"/>
      <c r="B175" s="67"/>
      <c r="C175" s="77"/>
      <c r="D175" s="77"/>
      <c r="E175" s="79"/>
      <c r="F175" s="38"/>
      <c r="G175" s="38"/>
      <c r="H175" s="38"/>
    </row>
    <row r="176" spans="1:8" s="88" customFormat="1" ht="15" customHeight="1" x14ac:dyDescent="0.25">
      <c r="A176" s="79"/>
      <c r="B176" s="67"/>
      <c r="C176" s="77"/>
      <c r="D176" s="77"/>
      <c r="E176" s="79"/>
      <c r="F176" s="38"/>
      <c r="G176" s="38"/>
      <c r="H176" s="38"/>
    </row>
    <row r="177" spans="1:8" s="88" customFormat="1" ht="15" customHeight="1" x14ac:dyDescent="0.25">
      <c r="A177" s="79"/>
      <c r="B177" s="67"/>
      <c r="C177" s="77"/>
      <c r="D177" s="77"/>
      <c r="E177" s="79"/>
      <c r="F177" s="38"/>
      <c r="G177" s="38"/>
      <c r="H177" s="38"/>
    </row>
    <row r="178" spans="1:8" s="88" customFormat="1" ht="15" customHeight="1" x14ac:dyDescent="0.25">
      <c r="A178" s="79"/>
      <c r="B178" s="67"/>
      <c r="C178" s="77"/>
      <c r="D178" s="77"/>
      <c r="E178" s="79"/>
      <c r="F178" s="38"/>
      <c r="G178" s="38"/>
      <c r="H178" s="38"/>
    </row>
    <row r="179" spans="1:8" s="88" customFormat="1" ht="15" customHeight="1" x14ac:dyDescent="0.25">
      <c r="A179" s="79"/>
      <c r="B179" s="67"/>
      <c r="C179" s="77"/>
      <c r="D179" s="77"/>
      <c r="E179" s="79"/>
      <c r="F179" s="38"/>
      <c r="G179" s="38"/>
      <c r="H179" s="38"/>
    </row>
    <row r="180" spans="1:8" s="88" customFormat="1" ht="15" customHeight="1" x14ac:dyDescent="0.25">
      <c r="A180" s="79"/>
      <c r="B180" s="67"/>
      <c r="C180" s="77"/>
      <c r="D180" s="77"/>
      <c r="E180" s="79"/>
      <c r="F180" s="38"/>
      <c r="G180" s="38"/>
      <c r="H180" s="38"/>
    </row>
    <row r="181" spans="1:8" s="88" customFormat="1" ht="15" customHeight="1" x14ac:dyDescent="0.25">
      <c r="A181" s="79"/>
      <c r="B181" s="67"/>
      <c r="C181" s="77"/>
      <c r="D181" s="77"/>
      <c r="E181" s="79"/>
      <c r="F181" s="38"/>
      <c r="G181" s="38"/>
      <c r="H181" s="38"/>
    </row>
    <row r="182" spans="1:8" s="88" customFormat="1" ht="15" customHeight="1" x14ac:dyDescent="0.25">
      <c r="A182" s="79"/>
      <c r="B182" s="67"/>
      <c r="C182" s="77"/>
      <c r="D182" s="77"/>
      <c r="E182" s="79"/>
      <c r="F182" s="38"/>
      <c r="G182" s="38"/>
      <c r="H182" s="38"/>
    </row>
    <row r="183" spans="1:8" s="88" customFormat="1" ht="15" customHeight="1" x14ac:dyDescent="0.25">
      <c r="A183" s="79"/>
      <c r="B183" s="69"/>
      <c r="C183" s="92"/>
      <c r="D183" s="92"/>
      <c r="E183" s="86"/>
      <c r="F183" s="38"/>
      <c r="G183" s="38"/>
      <c r="H183" s="38"/>
    </row>
    <row r="184" spans="1:8" s="88" customFormat="1" ht="15" customHeight="1" x14ac:dyDescent="0.25">
      <c r="A184" s="79"/>
      <c r="B184" s="67"/>
      <c r="C184" s="77"/>
      <c r="D184" s="77"/>
      <c r="E184" s="79"/>
    </row>
    <row r="185" spans="1:8" s="88" customFormat="1" ht="15" customHeight="1" x14ac:dyDescent="0.25">
      <c r="A185" s="79"/>
      <c r="B185" s="67"/>
      <c r="C185" s="77"/>
      <c r="D185" s="77"/>
      <c r="E185" s="79"/>
    </row>
    <row r="186" spans="1:8" s="88" customFormat="1" ht="15" customHeight="1" x14ac:dyDescent="0.25">
      <c r="A186" s="79"/>
      <c r="B186" s="67"/>
      <c r="C186" s="77"/>
      <c r="D186" s="77"/>
      <c r="E186" s="79"/>
    </row>
    <row r="187" spans="1:8" s="88" customFormat="1" ht="15" customHeight="1" x14ac:dyDescent="0.25">
      <c r="A187" s="79"/>
      <c r="B187" s="67"/>
      <c r="C187" s="77"/>
      <c r="D187" s="77"/>
      <c r="E187" s="79"/>
    </row>
    <row r="188" spans="1:8" s="88" customFormat="1" ht="15" customHeight="1" x14ac:dyDescent="0.25">
      <c r="A188" s="79"/>
      <c r="B188" s="67"/>
      <c r="C188" s="77"/>
      <c r="D188" s="77"/>
      <c r="E188" s="79"/>
    </row>
    <row r="189" spans="1:8" s="88" customFormat="1" ht="15" customHeight="1" x14ac:dyDescent="0.25">
      <c r="A189" s="79"/>
      <c r="B189" s="67"/>
      <c r="C189" s="77"/>
      <c r="D189" s="77"/>
      <c r="E189" s="79"/>
    </row>
    <row r="190" spans="1:8" s="88" customFormat="1" ht="15" customHeight="1" x14ac:dyDescent="0.25">
      <c r="A190" s="79"/>
      <c r="B190" s="67"/>
      <c r="C190" s="77"/>
      <c r="D190" s="77"/>
      <c r="E190" s="79"/>
    </row>
    <row r="191" spans="1:8" s="88" customFormat="1" ht="15" customHeight="1" x14ac:dyDescent="0.25">
      <c r="A191" s="79"/>
      <c r="B191" s="67"/>
      <c r="C191" s="77"/>
      <c r="D191" s="77"/>
      <c r="E191" s="79"/>
    </row>
    <row r="192" spans="1:8" s="88" customFormat="1" ht="15" customHeight="1" x14ac:dyDescent="0.25">
      <c r="A192" s="79"/>
      <c r="B192" s="67"/>
      <c r="C192" s="77"/>
      <c r="D192" s="77"/>
      <c r="E192" s="79"/>
    </row>
    <row r="193" spans="1:5" s="88" customFormat="1" ht="15" customHeight="1" x14ac:dyDescent="0.25">
      <c r="A193" s="79"/>
      <c r="B193" s="67"/>
      <c r="C193" s="77"/>
      <c r="D193" s="77"/>
      <c r="E193" s="79"/>
    </row>
    <row r="194" spans="1:5" s="88" customFormat="1" ht="15" customHeight="1" x14ac:dyDescent="0.25">
      <c r="A194" s="79"/>
      <c r="B194" s="67"/>
      <c r="C194" s="77"/>
      <c r="D194" s="77"/>
      <c r="E194" s="79"/>
    </row>
    <row r="195" spans="1:5" s="88" customFormat="1" ht="15" customHeight="1" x14ac:dyDescent="0.25">
      <c r="A195" s="79"/>
      <c r="B195" s="67"/>
      <c r="C195" s="68"/>
      <c r="D195" s="67"/>
      <c r="E195" s="79"/>
    </row>
    <row r="196" spans="1:5" s="88" customFormat="1" ht="15" customHeight="1" x14ac:dyDescent="0.25">
      <c r="A196" s="79"/>
      <c r="B196" s="67"/>
      <c r="C196" s="68"/>
      <c r="D196" s="77"/>
      <c r="E196" s="79"/>
    </row>
    <row r="197" spans="1:5" s="88" customFormat="1" ht="15" customHeight="1" x14ac:dyDescent="0.25">
      <c r="A197" s="79"/>
      <c r="B197" s="67"/>
      <c r="C197" s="68"/>
      <c r="D197" s="77"/>
      <c r="E197" s="79"/>
    </row>
    <row r="198" spans="1:5" s="88" customFormat="1" ht="15" customHeight="1" x14ac:dyDescent="0.25">
      <c r="A198" s="79"/>
      <c r="B198" s="67"/>
      <c r="C198" s="77"/>
      <c r="D198" s="77"/>
      <c r="E198" s="79"/>
    </row>
    <row r="199" spans="1:5" s="88" customFormat="1" ht="15" customHeight="1" x14ac:dyDescent="0.25">
      <c r="A199" s="79"/>
      <c r="B199" s="67"/>
      <c r="C199" s="77"/>
      <c r="D199" s="77"/>
      <c r="E199" s="79"/>
    </row>
    <row r="200" spans="1:5" s="88" customFormat="1" ht="15" customHeight="1" x14ac:dyDescent="0.25">
      <c r="A200" s="79"/>
      <c r="B200" s="67"/>
      <c r="C200" s="77"/>
      <c r="D200" s="77"/>
      <c r="E200" s="79"/>
    </row>
    <row r="201" spans="1:5" s="88" customFormat="1" ht="15" customHeight="1" x14ac:dyDescent="0.25">
      <c r="A201" s="79"/>
      <c r="B201" s="67"/>
      <c r="C201" s="77"/>
      <c r="D201" s="77"/>
      <c r="E201" s="79"/>
    </row>
    <row r="202" spans="1:5" s="88" customFormat="1" ht="15" customHeight="1" x14ac:dyDescent="0.25">
      <c r="A202" s="79"/>
      <c r="B202" s="67"/>
      <c r="C202" s="77"/>
      <c r="D202" s="77"/>
      <c r="E202" s="79"/>
    </row>
    <row r="203" spans="1:5" s="88" customFormat="1" ht="15" customHeight="1" x14ac:dyDescent="0.25">
      <c r="A203" s="79"/>
      <c r="B203" s="67"/>
      <c r="C203" s="77"/>
      <c r="D203" s="77"/>
      <c r="E203" s="79"/>
    </row>
    <row r="204" spans="1:5" s="88" customFormat="1" ht="15" customHeight="1" x14ac:dyDescent="0.25">
      <c r="A204" s="79"/>
      <c r="B204" s="67"/>
      <c r="C204" s="77"/>
      <c r="D204" s="77"/>
      <c r="E204" s="79"/>
    </row>
    <row r="205" spans="1:5" s="88" customFormat="1" ht="15" customHeight="1" x14ac:dyDescent="0.25">
      <c r="A205" s="79"/>
      <c r="B205" s="67"/>
      <c r="C205" s="77"/>
      <c r="D205" s="77"/>
      <c r="E205" s="79"/>
    </row>
    <row r="206" spans="1:5" s="88" customFormat="1" ht="15" customHeight="1" x14ac:dyDescent="0.25">
      <c r="A206" s="79"/>
      <c r="B206" s="67"/>
      <c r="C206" s="77"/>
      <c r="D206" s="77"/>
      <c r="E206" s="79"/>
    </row>
    <row r="207" spans="1:5" s="88" customFormat="1" ht="15" customHeight="1" x14ac:dyDescent="0.25">
      <c r="A207" s="79"/>
      <c r="B207" s="67"/>
      <c r="C207" s="77"/>
      <c r="D207" s="77"/>
      <c r="E207" s="79"/>
    </row>
    <row r="208" spans="1:5" s="88" customFormat="1" ht="15" customHeight="1" x14ac:dyDescent="0.25">
      <c r="A208" s="79"/>
      <c r="B208" s="67"/>
      <c r="C208" s="77"/>
      <c r="D208" s="77"/>
      <c r="E208" s="79"/>
    </row>
    <row r="209" spans="1:5" s="88" customFormat="1" ht="15" customHeight="1" x14ac:dyDescent="0.25">
      <c r="A209" s="79"/>
      <c r="B209" s="67"/>
      <c r="C209" s="77"/>
      <c r="D209" s="77"/>
      <c r="E209" s="79"/>
    </row>
    <row r="210" spans="1:5" s="88" customFormat="1" ht="15" customHeight="1" x14ac:dyDescent="0.25">
      <c r="A210" s="79"/>
      <c r="B210" s="67"/>
      <c r="C210" s="77"/>
      <c r="D210" s="77"/>
      <c r="E210" s="79"/>
    </row>
    <row r="211" spans="1:5" s="88" customFormat="1" ht="15" customHeight="1" x14ac:dyDescent="0.25">
      <c r="A211" s="79"/>
      <c r="B211" s="67"/>
      <c r="C211" s="77"/>
      <c r="D211" s="77"/>
      <c r="E211" s="79"/>
    </row>
    <row r="212" spans="1:5" s="88" customFormat="1" ht="15" customHeight="1" x14ac:dyDescent="0.25">
      <c r="A212" s="79"/>
      <c r="B212" s="67"/>
      <c r="C212" s="77"/>
      <c r="D212" s="77"/>
      <c r="E212" s="79"/>
    </row>
    <row r="213" spans="1:5" s="88" customFormat="1" ht="15" customHeight="1" x14ac:dyDescent="0.25">
      <c r="A213" s="79"/>
      <c r="B213" s="67"/>
      <c r="C213" s="77"/>
      <c r="D213" s="77"/>
      <c r="E213" s="79"/>
    </row>
    <row r="214" spans="1:5" s="88" customFormat="1" ht="15" customHeight="1" x14ac:dyDescent="0.25">
      <c r="A214" s="79"/>
      <c r="B214" s="67"/>
      <c r="C214" s="77"/>
      <c r="D214" s="77"/>
      <c r="E214" s="79"/>
    </row>
    <row r="215" spans="1:5" s="88" customFormat="1" ht="15" customHeight="1" x14ac:dyDescent="0.25">
      <c r="A215" s="79"/>
      <c r="B215" s="67"/>
      <c r="C215" s="77"/>
      <c r="D215" s="77"/>
      <c r="E215" s="79"/>
    </row>
    <row r="216" spans="1:5" s="88" customFormat="1" ht="15" customHeight="1" x14ac:dyDescent="0.25">
      <c r="A216" s="79"/>
      <c r="B216" s="67"/>
      <c r="C216" s="77"/>
      <c r="D216" s="77"/>
      <c r="E216" s="79"/>
    </row>
    <row r="217" spans="1:5" s="88" customFormat="1" ht="15" customHeight="1" x14ac:dyDescent="0.25">
      <c r="A217" s="79"/>
      <c r="B217" s="67"/>
      <c r="C217" s="77"/>
      <c r="D217" s="77"/>
      <c r="E217" s="79"/>
    </row>
    <row r="218" spans="1:5" s="88" customFormat="1" ht="15" customHeight="1" x14ac:dyDescent="0.25">
      <c r="A218" s="79"/>
      <c r="B218" s="67"/>
      <c r="C218" s="77"/>
      <c r="D218" s="77"/>
      <c r="E218" s="79"/>
    </row>
    <row r="219" spans="1:5" s="88" customFormat="1" ht="15" customHeight="1" x14ac:dyDescent="0.25">
      <c r="A219" s="79"/>
      <c r="B219" s="67"/>
      <c r="C219" s="68"/>
      <c r="D219" s="77"/>
      <c r="E219" s="79"/>
    </row>
    <row r="220" spans="1:5" s="88" customFormat="1" ht="15" customHeight="1" x14ac:dyDescent="0.25">
      <c r="A220" s="79"/>
      <c r="B220" s="67"/>
      <c r="C220" s="77"/>
      <c r="D220" s="77"/>
      <c r="E220" s="79"/>
    </row>
    <row r="221" spans="1:5" s="88" customFormat="1" ht="15" customHeight="1" x14ac:dyDescent="0.25">
      <c r="A221" s="79"/>
      <c r="B221" s="67"/>
      <c r="C221" s="77"/>
      <c r="D221" s="77"/>
      <c r="E221" s="79"/>
    </row>
    <row r="222" spans="1:5" s="88" customFormat="1" ht="15" customHeight="1" x14ac:dyDescent="0.25">
      <c r="A222" s="79"/>
      <c r="B222" s="67"/>
      <c r="C222" s="77"/>
      <c r="D222" s="77"/>
      <c r="E222" s="79"/>
    </row>
    <row r="223" spans="1:5" s="88" customFormat="1" ht="15" customHeight="1" x14ac:dyDescent="0.25">
      <c r="A223" s="79"/>
      <c r="B223" s="67"/>
      <c r="C223" s="68"/>
      <c r="D223" s="77"/>
      <c r="E223" s="79"/>
    </row>
    <row r="224" spans="1:5" s="88" customFormat="1" ht="15" customHeight="1" x14ac:dyDescent="0.25">
      <c r="A224" s="79"/>
      <c r="B224" s="67"/>
      <c r="C224" s="68"/>
      <c r="D224" s="77"/>
      <c r="E224" s="79"/>
    </row>
    <row r="225" spans="1:5" s="88" customFormat="1" ht="15" customHeight="1" x14ac:dyDescent="0.25">
      <c r="A225" s="79"/>
      <c r="B225" s="67"/>
      <c r="C225" s="68"/>
      <c r="D225" s="67"/>
      <c r="E225" s="79"/>
    </row>
    <row r="226" spans="1:5" s="88" customFormat="1" ht="15" customHeight="1" x14ac:dyDescent="0.25">
      <c r="A226" s="79"/>
      <c r="B226" s="67"/>
      <c r="C226" s="68"/>
      <c r="D226" s="77"/>
      <c r="E226" s="79"/>
    </row>
    <row r="227" spans="1:5" s="88" customFormat="1" ht="15" customHeight="1" x14ac:dyDescent="0.25">
      <c r="A227" s="79"/>
      <c r="B227" s="67"/>
      <c r="C227" s="77"/>
      <c r="D227" s="77"/>
      <c r="E227" s="79"/>
    </row>
    <row r="228" spans="1:5" s="88" customFormat="1" ht="15" customHeight="1" x14ac:dyDescent="0.25">
      <c r="A228" s="79"/>
      <c r="B228" s="67"/>
      <c r="C228" s="77"/>
      <c r="D228" s="77"/>
      <c r="E228" s="79"/>
    </row>
    <row r="229" spans="1:5" s="88" customFormat="1" ht="15" customHeight="1" x14ac:dyDescent="0.25">
      <c r="A229" s="79"/>
      <c r="B229" s="67"/>
      <c r="C229" s="77"/>
      <c r="D229" s="77"/>
      <c r="E229" s="79"/>
    </row>
    <row r="230" spans="1:5" s="88" customFormat="1" ht="15" customHeight="1" x14ac:dyDescent="0.25">
      <c r="A230" s="79"/>
      <c r="B230" s="67"/>
      <c r="C230" s="77"/>
      <c r="D230" s="77"/>
      <c r="E230" s="79"/>
    </row>
    <row r="231" spans="1:5" s="88" customFormat="1" ht="15" customHeight="1" x14ac:dyDescent="0.25">
      <c r="A231" s="79"/>
      <c r="B231" s="67"/>
      <c r="C231" s="77"/>
      <c r="D231" s="77"/>
      <c r="E231" s="79"/>
    </row>
    <row r="232" spans="1:5" s="88" customFormat="1" ht="15" customHeight="1" x14ac:dyDescent="0.25">
      <c r="A232" s="79"/>
      <c r="B232" s="67"/>
      <c r="C232" s="77"/>
      <c r="D232" s="77"/>
      <c r="E232" s="79"/>
    </row>
    <row r="233" spans="1:5" s="88" customFormat="1" ht="15" customHeight="1" x14ac:dyDescent="0.25">
      <c r="A233" s="79"/>
      <c r="B233" s="67"/>
      <c r="C233" s="77"/>
      <c r="D233" s="77"/>
      <c r="E233" s="79"/>
    </row>
    <row r="234" spans="1:5" s="88" customFormat="1" ht="15" customHeight="1" x14ac:dyDescent="0.25">
      <c r="A234" s="79"/>
      <c r="B234" s="67"/>
      <c r="C234" s="77"/>
      <c r="D234" s="77"/>
      <c r="E234" s="79"/>
    </row>
    <row r="235" spans="1:5" s="88" customFormat="1" ht="15" customHeight="1" x14ac:dyDescent="0.25">
      <c r="A235" s="79"/>
      <c r="B235" s="67"/>
      <c r="C235" s="77"/>
      <c r="D235" s="77"/>
      <c r="E235" s="79"/>
    </row>
    <row r="236" spans="1:5" s="88" customFormat="1" ht="15" customHeight="1" x14ac:dyDescent="0.25">
      <c r="A236" s="79"/>
      <c r="B236" s="67"/>
      <c r="C236" s="77"/>
      <c r="D236" s="77"/>
      <c r="E236" s="79"/>
    </row>
    <row r="237" spans="1:5" s="88" customFormat="1" ht="15" customHeight="1" x14ac:dyDescent="0.25">
      <c r="A237" s="79"/>
      <c r="B237" s="67"/>
      <c r="C237" s="77"/>
      <c r="D237" s="77"/>
      <c r="E237" s="79"/>
    </row>
    <row r="238" spans="1:5" s="88" customFormat="1" ht="15" customHeight="1" x14ac:dyDescent="0.25">
      <c r="A238" s="79"/>
      <c r="B238" s="67"/>
      <c r="C238" s="77"/>
      <c r="D238" s="77"/>
      <c r="E238" s="79"/>
    </row>
    <row r="239" spans="1:5" s="88" customFormat="1" ht="15" customHeight="1" x14ac:dyDescent="0.25">
      <c r="A239" s="79"/>
      <c r="B239" s="67"/>
      <c r="C239" s="77"/>
      <c r="D239" s="77"/>
      <c r="E239" s="79"/>
    </row>
    <row r="240" spans="1:5" s="88" customFormat="1" ht="15" customHeight="1" x14ac:dyDescent="0.25">
      <c r="A240" s="79"/>
      <c r="B240" s="67"/>
      <c r="C240" s="77"/>
      <c r="D240" s="77"/>
      <c r="E240" s="79"/>
    </row>
    <row r="241" spans="1:5" s="88" customFormat="1" ht="15" customHeight="1" x14ac:dyDescent="0.25">
      <c r="A241" s="79"/>
      <c r="B241" s="67"/>
      <c r="C241" s="77"/>
      <c r="D241" s="77"/>
      <c r="E241" s="79"/>
    </row>
    <row r="242" spans="1:5" s="88" customFormat="1" ht="15" customHeight="1" x14ac:dyDescent="0.25">
      <c r="A242" s="79"/>
      <c r="B242" s="67"/>
      <c r="C242" s="77"/>
      <c r="D242" s="77"/>
      <c r="E242" s="79"/>
    </row>
    <row r="243" spans="1:5" s="88" customFormat="1" ht="15" customHeight="1" x14ac:dyDescent="0.25">
      <c r="A243" s="79"/>
      <c r="B243" s="67"/>
      <c r="C243" s="77"/>
      <c r="D243" s="77"/>
      <c r="E243" s="79"/>
    </row>
    <row r="244" spans="1:5" s="88" customFormat="1" ht="15" customHeight="1" x14ac:dyDescent="0.25">
      <c r="A244" s="79"/>
      <c r="B244" s="67"/>
      <c r="C244" s="77"/>
      <c r="D244" s="77"/>
      <c r="E244" s="79"/>
    </row>
    <row r="245" spans="1:5" s="88" customFormat="1" ht="15" customHeight="1" x14ac:dyDescent="0.25">
      <c r="A245" s="79"/>
      <c r="B245" s="67"/>
      <c r="C245" s="77"/>
      <c r="D245" s="77"/>
      <c r="E245" s="79"/>
    </row>
    <row r="246" spans="1:5" s="88" customFormat="1" ht="15" customHeight="1" x14ac:dyDescent="0.25">
      <c r="A246" s="79"/>
      <c r="B246" s="67"/>
      <c r="C246" s="77"/>
      <c r="D246" s="77"/>
      <c r="E246" s="79"/>
    </row>
    <row r="247" spans="1:5" s="88" customFormat="1" ht="15" customHeight="1" x14ac:dyDescent="0.25">
      <c r="A247" s="79"/>
      <c r="B247" s="67"/>
      <c r="C247" s="77"/>
      <c r="D247" s="77"/>
      <c r="E247" s="79"/>
    </row>
    <row r="248" spans="1:5" s="88" customFormat="1" ht="15" customHeight="1" x14ac:dyDescent="0.25">
      <c r="A248" s="79"/>
      <c r="B248" s="67"/>
      <c r="C248" s="77"/>
      <c r="D248" s="77"/>
      <c r="E248" s="79"/>
    </row>
    <row r="249" spans="1:5" s="88" customFormat="1" ht="15" customHeight="1" x14ac:dyDescent="0.25">
      <c r="A249" s="79"/>
      <c r="B249" s="67"/>
      <c r="C249" s="77"/>
      <c r="D249" s="77"/>
      <c r="E249" s="79"/>
    </row>
    <row r="250" spans="1:5" s="88" customFormat="1" ht="15" customHeight="1" x14ac:dyDescent="0.25">
      <c r="A250" s="79"/>
      <c r="B250" s="67"/>
      <c r="C250" s="77"/>
      <c r="D250" s="77"/>
      <c r="E250" s="79"/>
    </row>
    <row r="251" spans="1:5" s="88" customFormat="1" ht="15" customHeight="1" x14ac:dyDescent="0.25">
      <c r="A251" s="79"/>
      <c r="B251" s="67"/>
      <c r="C251" s="77"/>
      <c r="D251" s="77"/>
      <c r="E251" s="79"/>
    </row>
    <row r="252" spans="1:5" s="88" customFormat="1" ht="15" customHeight="1" x14ac:dyDescent="0.25">
      <c r="A252" s="79"/>
      <c r="B252" s="67"/>
      <c r="C252" s="77"/>
      <c r="D252" s="77"/>
      <c r="E252" s="79"/>
    </row>
    <row r="253" spans="1:5" s="88" customFormat="1" ht="15" customHeight="1" x14ac:dyDescent="0.25">
      <c r="A253" s="79"/>
      <c r="B253" s="67"/>
      <c r="C253" s="77"/>
      <c r="D253" s="77"/>
      <c r="E253" s="79"/>
    </row>
    <row r="254" spans="1:5" s="88" customFormat="1" ht="15" customHeight="1" x14ac:dyDescent="0.25">
      <c r="A254" s="79"/>
      <c r="B254" s="67"/>
      <c r="C254" s="77"/>
      <c r="D254" s="77"/>
      <c r="E254" s="79"/>
    </row>
    <row r="255" spans="1:5" s="88" customFormat="1" ht="15" customHeight="1" x14ac:dyDescent="0.25">
      <c r="A255" s="79"/>
      <c r="B255" s="67"/>
      <c r="C255" s="77"/>
      <c r="D255" s="77"/>
      <c r="E255" s="79"/>
    </row>
    <row r="256" spans="1:5" s="88" customFormat="1" ht="15" customHeight="1" x14ac:dyDescent="0.25">
      <c r="A256" s="79"/>
      <c r="B256" s="67"/>
      <c r="C256" s="77"/>
      <c r="D256" s="77"/>
      <c r="E256" s="79"/>
    </row>
    <row r="257" spans="1:5" s="88" customFormat="1" ht="15" customHeight="1" x14ac:dyDescent="0.25">
      <c r="A257" s="79"/>
      <c r="B257" s="67"/>
      <c r="C257" s="77"/>
      <c r="D257" s="77"/>
      <c r="E257" s="79"/>
    </row>
    <row r="258" spans="1:5" s="88" customFormat="1" ht="15" customHeight="1" x14ac:dyDescent="0.25">
      <c r="A258" s="79"/>
      <c r="B258" s="67"/>
      <c r="C258" s="77"/>
      <c r="D258" s="77"/>
      <c r="E258" s="79"/>
    </row>
    <row r="259" spans="1:5" s="88" customFormat="1" ht="15" customHeight="1" x14ac:dyDescent="0.25">
      <c r="A259" s="79"/>
      <c r="B259" s="67"/>
      <c r="C259" s="77"/>
      <c r="D259" s="77"/>
      <c r="E259" s="79"/>
    </row>
    <row r="260" spans="1:5" s="88" customFormat="1" ht="15" customHeight="1" x14ac:dyDescent="0.25">
      <c r="A260" s="79"/>
      <c r="B260" s="67"/>
      <c r="C260" s="77"/>
      <c r="D260" s="77"/>
      <c r="E260" s="79"/>
    </row>
    <row r="261" spans="1:5" s="88" customFormat="1" ht="15" customHeight="1" x14ac:dyDescent="0.25">
      <c r="A261" s="79"/>
      <c r="B261" s="67"/>
      <c r="C261" s="77"/>
      <c r="D261" s="77"/>
      <c r="E261" s="79"/>
    </row>
    <row r="262" spans="1:5" s="88" customFormat="1" ht="15" customHeight="1" x14ac:dyDescent="0.25">
      <c r="A262" s="79"/>
      <c r="B262" s="67"/>
      <c r="C262" s="77"/>
      <c r="D262" s="77"/>
      <c r="E262" s="79"/>
    </row>
    <row r="263" spans="1:5" s="88" customFormat="1" ht="15" customHeight="1" x14ac:dyDescent="0.25">
      <c r="A263" s="79"/>
      <c r="B263" s="67"/>
      <c r="C263" s="77"/>
      <c r="D263" s="77"/>
      <c r="E263" s="79"/>
    </row>
    <row r="264" spans="1:5" s="88" customFormat="1" ht="15" customHeight="1" x14ac:dyDescent="0.25">
      <c r="A264" s="79"/>
      <c r="B264" s="67"/>
      <c r="C264" s="68"/>
      <c r="D264" s="77"/>
      <c r="E264" s="79"/>
    </row>
    <row r="265" spans="1:5" s="88" customFormat="1" ht="15" customHeight="1" x14ac:dyDescent="0.25">
      <c r="A265" s="79"/>
      <c r="B265" s="67"/>
      <c r="C265" s="68"/>
      <c r="D265" s="77"/>
      <c r="E265" s="79"/>
    </row>
    <row r="266" spans="1:5" s="88" customFormat="1" ht="15" customHeight="1" x14ac:dyDescent="0.25">
      <c r="A266" s="79"/>
      <c r="B266" s="67"/>
      <c r="C266" s="77"/>
      <c r="D266" s="77"/>
      <c r="E266" s="79"/>
    </row>
    <row r="267" spans="1:5" s="88" customFormat="1" ht="15" customHeight="1" x14ac:dyDescent="0.25">
      <c r="A267" s="79"/>
      <c r="B267" s="67"/>
      <c r="C267" s="77"/>
      <c r="D267" s="77"/>
      <c r="E267" s="79"/>
    </row>
    <row r="268" spans="1:5" s="88" customFormat="1" ht="15" customHeight="1" x14ac:dyDescent="0.25">
      <c r="A268" s="79"/>
      <c r="B268" s="67"/>
      <c r="C268" s="77"/>
      <c r="D268" s="77"/>
      <c r="E268" s="79"/>
    </row>
    <row r="269" spans="1:5" s="88" customFormat="1" ht="15" customHeight="1" x14ac:dyDescent="0.25">
      <c r="A269" s="79"/>
      <c r="B269" s="67"/>
      <c r="C269" s="77"/>
      <c r="D269" s="77"/>
      <c r="E269" s="79"/>
    </row>
    <row r="270" spans="1:5" s="88" customFormat="1" ht="15" customHeight="1" x14ac:dyDescent="0.25">
      <c r="A270" s="79"/>
      <c r="B270" s="67"/>
      <c r="C270" s="77"/>
      <c r="D270" s="77"/>
      <c r="E270" s="79"/>
    </row>
    <row r="271" spans="1:5" s="88" customFormat="1" ht="15" customHeight="1" x14ac:dyDescent="0.25">
      <c r="A271" s="79"/>
      <c r="B271" s="67"/>
      <c r="C271" s="77"/>
      <c r="D271" s="77"/>
      <c r="E271" s="79"/>
    </row>
    <row r="272" spans="1:5" s="88" customFormat="1" ht="15" customHeight="1" x14ac:dyDescent="0.25">
      <c r="A272" s="79"/>
      <c r="B272" s="67"/>
      <c r="C272" s="77"/>
      <c r="D272" s="77"/>
      <c r="E272" s="79"/>
    </row>
    <row r="273" spans="1:5" s="88" customFormat="1" ht="15" customHeight="1" x14ac:dyDescent="0.25">
      <c r="A273" s="79"/>
      <c r="B273" s="67"/>
      <c r="C273" s="77"/>
      <c r="D273" s="77"/>
      <c r="E273" s="79"/>
    </row>
    <row r="274" spans="1:5" s="88" customFormat="1" ht="15" customHeight="1" x14ac:dyDescent="0.25">
      <c r="A274" s="79"/>
      <c r="B274" s="67"/>
      <c r="C274" s="77"/>
      <c r="D274" s="77"/>
      <c r="E274" s="79"/>
    </row>
    <row r="275" spans="1:5" s="88" customFormat="1" ht="15" customHeight="1" x14ac:dyDescent="0.25">
      <c r="A275" s="79"/>
      <c r="B275" s="67"/>
      <c r="C275" s="77"/>
      <c r="D275" s="77"/>
      <c r="E275" s="79"/>
    </row>
    <row r="276" spans="1:5" s="88" customFormat="1" ht="15" customHeight="1" x14ac:dyDescent="0.25">
      <c r="A276" s="79"/>
      <c r="B276" s="67"/>
      <c r="C276" s="77"/>
      <c r="D276" s="77"/>
      <c r="E276" s="79"/>
    </row>
    <row r="277" spans="1:5" s="88" customFormat="1" ht="15" customHeight="1" x14ac:dyDescent="0.25">
      <c r="A277" s="79"/>
      <c r="B277" s="67"/>
      <c r="C277" s="77"/>
      <c r="D277" s="77"/>
      <c r="E277" s="79"/>
    </row>
    <row r="278" spans="1:5" s="88" customFormat="1" ht="15" customHeight="1" x14ac:dyDescent="0.25">
      <c r="A278" s="79"/>
      <c r="B278" s="67"/>
      <c r="C278" s="77"/>
      <c r="D278" s="77"/>
      <c r="E278" s="79"/>
    </row>
    <row r="279" spans="1:5" s="88" customFormat="1" ht="15" customHeight="1" x14ac:dyDescent="0.25">
      <c r="A279" s="79"/>
      <c r="B279" s="67"/>
      <c r="C279" s="77"/>
      <c r="D279" s="77"/>
      <c r="E279" s="79"/>
    </row>
    <row r="280" spans="1:5" s="88" customFormat="1" ht="15" customHeight="1" x14ac:dyDescent="0.25">
      <c r="A280" s="79"/>
      <c r="B280" s="67"/>
      <c r="C280" s="77"/>
      <c r="D280" s="77"/>
      <c r="E280" s="79"/>
    </row>
    <row r="281" spans="1:5" s="88" customFormat="1" ht="15" customHeight="1" x14ac:dyDescent="0.25">
      <c r="A281" s="79"/>
      <c r="B281" s="67"/>
      <c r="C281" s="77"/>
      <c r="D281" s="77"/>
      <c r="E281" s="79"/>
    </row>
    <row r="282" spans="1:5" s="88" customFormat="1" ht="15" customHeight="1" x14ac:dyDescent="0.25">
      <c r="A282" s="79"/>
      <c r="B282" s="67"/>
      <c r="C282" s="77"/>
      <c r="D282" s="77"/>
      <c r="E282" s="79"/>
    </row>
    <row r="283" spans="1:5" s="88" customFormat="1" ht="15" customHeight="1" x14ac:dyDescent="0.25">
      <c r="A283" s="79"/>
      <c r="B283" s="67"/>
      <c r="C283" s="77"/>
      <c r="D283" s="77"/>
      <c r="E283" s="79"/>
    </row>
    <row r="284" spans="1:5" s="88" customFormat="1" ht="15" customHeight="1" x14ac:dyDescent="0.25">
      <c r="A284" s="79"/>
      <c r="B284" s="67"/>
      <c r="C284" s="68"/>
      <c r="D284" s="77"/>
      <c r="E284" s="79"/>
    </row>
    <row r="285" spans="1:5" s="88" customFormat="1" ht="15" customHeight="1" x14ac:dyDescent="0.25">
      <c r="A285" s="79"/>
      <c r="B285" s="67"/>
      <c r="C285" s="77"/>
      <c r="D285" s="77"/>
      <c r="E285" s="79"/>
    </row>
    <row r="286" spans="1:5" s="88" customFormat="1" ht="15" customHeight="1" x14ac:dyDescent="0.25">
      <c r="A286" s="79"/>
      <c r="B286" s="67"/>
      <c r="C286" s="77"/>
      <c r="D286" s="77"/>
      <c r="E286" s="79"/>
    </row>
    <row r="287" spans="1:5" s="88" customFormat="1" ht="15" customHeight="1" x14ac:dyDescent="0.25">
      <c r="A287" s="79"/>
      <c r="B287" s="67"/>
      <c r="C287" s="77"/>
      <c r="D287" s="77"/>
      <c r="E287" s="79"/>
    </row>
    <row r="288" spans="1:5" s="88" customFormat="1" ht="15" customHeight="1" x14ac:dyDescent="0.25">
      <c r="A288" s="79"/>
      <c r="B288" s="67"/>
      <c r="C288" s="77"/>
      <c r="D288" s="77"/>
      <c r="E288" s="79"/>
    </row>
    <row r="289" spans="1:5" s="88" customFormat="1" ht="15" customHeight="1" x14ac:dyDescent="0.25">
      <c r="A289" s="79"/>
      <c r="B289" s="67"/>
      <c r="C289" s="77"/>
      <c r="D289" s="77"/>
      <c r="E289" s="79"/>
    </row>
    <row r="290" spans="1:5" s="88" customFormat="1" ht="15" customHeight="1" x14ac:dyDescent="0.25">
      <c r="A290" s="79"/>
      <c r="B290" s="67"/>
      <c r="C290" s="77"/>
      <c r="D290" s="77"/>
      <c r="E290" s="79"/>
    </row>
    <row r="291" spans="1:5" s="88" customFormat="1" ht="15" customHeight="1" x14ac:dyDescent="0.25">
      <c r="A291" s="79"/>
      <c r="B291" s="67"/>
      <c r="C291" s="77"/>
      <c r="D291" s="77"/>
      <c r="E291" s="79"/>
    </row>
    <row r="292" spans="1:5" s="88" customFormat="1" ht="15" customHeight="1" x14ac:dyDescent="0.25">
      <c r="A292" s="79"/>
      <c r="B292" s="67"/>
      <c r="C292" s="77"/>
      <c r="D292" s="77"/>
      <c r="E292" s="79"/>
    </row>
    <row r="293" spans="1:5" s="88" customFormat="1" ht="15" customHeight="1" x14ac:dyDescent="0.25">
      <c r="A293" s="79"/>
      <c r="B293" s="67"/>
      <c r="C293" s="77"/>
      <c r="D293" s="77"/>
      <c r="E293" s="79"/>
    </row>
    <row r="294" spans="1:5" s="88" customFormat="1" ht="15" customHeight="1" x14ac:dyDescent="0.25">
      <c r="A294" s="79"/>
      <c r="B294" s="67"/>
      <c r="C294" s="77"/>
      <c r="D294" s="77"/>
      <c r="E294" s="79"/>
    </row>
    <row r="295" spans="1:5" s="88" customFormat="1" ht="15" customHeight="1" x14ac:dyDescent="0.25">
      <c r="A295" s="79"/>
      <c r="B295" s="67"/>
      <c r="C295" s="77"/>
      <c r="D295" s="77"/>
      <c r="E295" s="79"/>
    </row>
    <row r="296" spans="1:5" s="88" customFormat="1" ht="15" customHeight="1" x14ac:dyDescent="0.25">
      <c r="A296" s="79"/>
      <c r="B296" s="67"/>
      <c r="C296" s="77"/>
      <c r="D296" s="77"/>
      <c r="E296" s="79"/>
    </row>
    <row r="297" spans="1:5" s="88" customFormat="1" ht="15" customHeight="1" x14ac:dyDescent="0.25">
      <c r="A297" s="79"/>
      <c r="B297" s="67"/>
      <c r="C297" s="77"/>
      <c r="D297" s="77"/>
      <c r="E297" s="79"/>
    </row>
    <row r="298" spans="1:5" s="88" customFormat="1" ht="15" customHeight="1" x14ac:dyDescent="0.25">
      <c r="A298" s="79"/>
      <c r="B298" s="67"/>
      <c r="C298" s="77"/>
      <c r="D298" s="77"/>
      <c r="E298" s="79"/>
    </row>
    <row r="299" spans="1:5" s="88" customFormat="1" ht="15" customHeight="1" x14ac:dyDescent="0.25">
      <c r="A299" s="79"/>
      <c r="B299" s="67"/>
      <c r="C299" s="77"/>
      <c r="D299" s="77"/>
      <c r="E299" s="79"/>
    </row>
    <row r="300" spans="1:5" s="88" customFormat="1" ht="15" customHeight="1" x14ac:dyDescent="0.25">
      <c r="A300" s="79"/>
      <c r="B300" s="69"/>
      <c r="C300" s="92"/>
      <c r="D300" s="92"/>
      <c r="E300" s="86"/>
    </row>
    <row r="301" spans="1:5" s="88" customFormat="1" ht="15" customHeight="1" x14ac:dyDescent="0.25">
      <c r="A301" s="79"/>
      <c r="B301" s="67"/>
      <c r="C301" s="77"/>
      <c r="D301" s="77"/>
      <c r="E301" s="79"/>
    </row>
    <row r="302" spans="1:5" s="88" customFormat="1" ht="15" customHeight="1" x14ac:dyDescent="0.25">
      <c r="A302" s="79"/>
      <c r="B302" s="67"/>
      <c r="C302" s="68"/>
      <c r="D302" s="67"/>
      <c r="E302" s="79"/>
    </row>
    <row r="303" spans="1:5" s="88" customFormat="1" ht="15" customHeight="1" x14ac:dyDescent="0.25">
      <c r="A303" s="79"/>
      <c r="B303" s="67"/>
      <c r="C303" s="77"/>
      <c r="D303" s="77"/>
      <c r="E303" s="79"/>
    </row>
    <row r="304" spans="1:5" s="88" customFormat="1" ht="15" customHeight="1" x14ac:dyDescent="0.25">
      <c r="A304" s="79"/>
      <c r="B304" s="67"/>
      <c r="C304" s="77"/>
      <c r="D304" s="77"/>
      <c r="E304" s="79"/>
    </row>
    <row r="305" spans="1:5" s="88" customFormat="1" ht="15" customHeight="1" x14ac:dyDescent="0.25">
      <c r="A305" s="79"/>
      <c r="B305" s="67"/>
      <c r="C305" s="77"/>
      <c r="D305" s="77"/>
      <c r="E305" s="79"/>
    </row>
    <row r="306" spans="1:5" s="88" customFormat="1" ht="15" customHeight="1" x14ac:dyDescent="0.25">
      <c r="A306" s="79"/>
      <c r="B306" s="67"/>
      <c r="C306" s="77"/>
      <c r="D306" s="77"/>
      <c r="E306" s="79"/>
    </row>
    <row r="307" spans="1:5" s="88" customFormat="1" ht="15" customHeight="1" x14ac:dyDescent="0.25">
      <c r="A307" s="79"/>
      <c r="B307" s="67"/>
      <c r="C307" s="77"/>
      <c r="D307" s="77"/>
      <c r="E307" s="79"/>
    </row>
    <row r="308" spans="1:5" s="88" customFormat="1" ht="15" customHeight="1" x14ac:dyDescent="0.25">
      <c r="A308" s="79"/>
      <c r="B308" s="67"/>
      <c r="C308" s="77"/>
      <c r="D308" s="77"/>
      <c r="E308" s="79"/>
    </row>
    <row r="309" spans="1:5" s="88" customFormat="1" ht="15" customHeight="1" x14ac:dyDescent="0.25">
      <c r="A309" s="79"/>
      <c r="B309" s="67"/>
      <c r="C309" s="68"/>
      <c r="D309" s="77"/>
      <c r="E309" s="79"/>
    </row>
    <row r="310" spans="1:5" s="88" customFormat="1" ht="15" customHeight="1" x14ac:dyDescent="0.25">
      <c r="A310" s="79"/>
      <c r="B310" s="67"/>
      <c r="C310" s="77"/>
      <c r="D310" s="77"/>
      <c r="E310" s="79"/>
    </row>
    <row r="311" spans="1:5" s="88" customFormat="1" ht="15" customHeight="1" x14ac:dyDescent="0.25">
      <c r="A311" s="79"/>
      <c r="B311" s="67"/>
      <c r="C311" s="77"/>
      <c r="D311" s="77"/>
      <c r="E311" s="79"/>
    </row>
    <row r="312" spans="1:5" s="88" customFormat="1" ht="15" customHeight="1" x14ac:dyDescent="0.25">
      <c r="A312" s="79"/>
      <c r="B312" s="67"/>
      <c r="C312" s="77"/>
      <c r="D312" s="77"/>
      <c r="E312" s="79"/>
    </row>
    <row r="313" spans="1:5" s="88" customFormat="1" ht="15" customHeight="1" x14ac:dyDescent="0.25">
      <c r="A313" s="79"/>
      <c r="B313" s="67"/>
      <c r="C313" s="77"/>
      <c r="D313" s="77"/>
      <c r="E313" s="79"/>
    </row>
    <row r="314" spans="1:5" s="88" customFormat="1" ht="15" customHeight="1" x14ac:dyDescent="0.25">
      <c r="A314" s="79"/>
      <c r="B314" s="67"/>
      <c r="C314" s="77"/>
      <c r="D314" s="77"/>
      <c r="E314" s="79"/>
    </row>
    <row r="315" spans="1:5" s="88" customFormat="1" ht="15" customHeight="1" x14ac:dyDescent="0.25">
      <c r="A315" s="79"/>
      <c r="B315" s="67"/>
      <c r="C315" s="77"/>
      <c r="D315" s="77"/>
      <c r="E315" s="79"/>
    </row>
    <row r="316" spans="1:5" s="88" customFormat="1" ht="15" customHeight="1" x14ac:dyDescent="0.25">
      <c r="A316" s="79"/>
      <c r="B316" s="67"/>
      <c r="C316" s="77"/>
      <c r="D316" s="77"/>
      <c r="E316" s="79"/>
    </row>
    <row r="317" spans="1:5" s="88" customFormat="1" ht="15" customHeight="1" x14ac:dyDescent="0.25">
      <c r="A317" s="79"/>
      <c r="B317" s="67"/>
      <c r="C317" s="68"/>
      <c r="D317" s="67"/>
      <c r="E317" s="79"/>
    </row>
    <row r="318" spans="1:5" s="88" customFormat="1" ht="15" customHeight="1" x14ac:dyDescent="0.25">
      <c r="A318" s="79"/>
      <c r="B318" s="69"/>
      <c r="C318" s="92"/>
      <c r="D318" s="92"/>
      <c r="E318" s="86"/>
    </row>
    <row r="319" spans="1:5" s="88" customFormat="1" ht="15" customHeight="1" x14ac:dyDescent="0.25">
      <c r="A319" s="79"/>
      <c r="B319" s="67"/>
      <c r="C319" s="68"/>
      <c r="D319" s="67"/>
      <c r="E319" s="79"/>
    </row>
    <row r="320" spans="1:5" s="88" customFormat="1" ht="15" customHeight="1" x14ac:dyDescent="0.25">
      <c r="A320" s="79"/>
      <c r="B320" s="67"/>
      <c r="C320" s="77"/>
      <c r="D320" s="77"/>
      <c r="E320" s="79"/>
    </row>
    <row r="321" spans="1:5" s="88" customFormat="1" ht="15" customHeight="1" x14ac:dyDescent="0.25">
      <c r="A321" s="79"/>
      <c r="B321" s="67"/>
      <c r="C321" s="77"/>
      <c r="D321" s="77"/>
      <c r="E321" s="79"/>
    </row>
    <row r="322" spans="1:5" s="88" customFormat="1" ht="15" customHeight="1" x14ac:dyDescent="0.25">
      <c r="A322" s="79"/>
      <c r="B322" s="67"/>
      <c r="C322" s="77"/>
      <c r="D322" s="77"/>
      <c r="E322" s="79"/>
    </row>
    <row r="323" spans="1:5" s="88" customFormat="1" ht="15" customHeight="1" x14ac:dyDescent="0.25">
      <c r="A323" s="79"/>
      <c r="B323" s="67"/>
      <c r="C323" s="77"/>
      <c r="D323" s="77"/>
      <c r="E323" s="79"/>
    </row>
    <row r="324" spans="1:5" s="88" customFormat="1" ht="15" customHeight="1" x14ac:dyDescent="0.25">
      <c r="A324" s="79"/>
      <c r="B324" s="67"/>
      <c r="C324" s="77"/>
      <c r="D324" s="77"/>
      <c r="E324" s="79"/>
    </row>
    <row r="325" spans="1:5" s="88" customFormat="1" ht="15" customHeight="1" x14ac:dyDescent="0.25">
      <c r="A325" s="79"/>
      <c r="B325" s="67"/>
      <c r="C325" s="77"/>
      <c r="D325" s="77"/>
      <c r="E325" s="79"/>
    </row>
    <row r="326" spans="1:5" s="88" customFormat="1" ht="15" customHeight="1" x14ac:dyDescent="0.25">
      <c r="A326" s="79"/>
      <c r="B326" s="67"/>
      <c r="C326" s="77"/>
      <c r="D326" s="77"/>
      <c r="E326" s="79"/>
    </row>
    <row r="327" spans="1:5" s="88" customFormat="1" ht="15" customHeight="1" x14ac:dyDescent="0.25">
      <c r="A327" s="79"/>
      <c r="B327" s="67"/>
      <c r="C327" s="77"/>
      <c r="D327" s="77"/>
      <c r="E327" s="79"/>
    </row>
    <row r="328" spans="1:5" s="88" customFormat="1" ht="15" customHeight="1" x14ac:dyDescent="0.25">
      <c r="A328" s="79"/>
      <c r="B328" s="67"/>
      <c r="C328" s="77"/>
      <c r="D328" s="77"/>
      <c r="E328" s="79"/>
    </row>
    <row r="329" spans="1:5" s="88" customFormat="1" ht="15" customHeight="1" x14ac:dyDescent="0.25">
      <c r="A329" s="79"/>
      <c r="B329" s="67"/>
      <c r="C329" s="77"/>
      <c r="D329" s="77"/>
      <c r="E329" s="79"/>
    </row>
    <row r="330" spans="1:5" s="88" customFormat="1" ht="15" customHeight="1" x14ac:dyDescent="0.25">
      <c r="A330" s="79"/>
      <c r="B330" s="67"/>
      <c r="C330" s="68"/>
      <c r="D330" s="77"/>
      <c r="E330" s="79"/>
    </row>
    <row r="331" spans="1:5" s="88" customFormat="1" ht="15" customHeight="1" x14ac:dyDescent="0.25">
      <c r="A331" s="79"/>
      <c r="B331" s="67"/>
      <c r="C331" s="77"/>
      <c r="D331" s="77"/>
      <c r="E331" s="79"/>
    </row>
    <row r="332" spans="1:5" s="88" customFormat="1" ht="15" customHeight="1" x14ac:dyDescent="0.25">
      <c r="A332" s="79"/>
      <c r="B332" s="67"/>
      <c r="C332" s="77"/>
      <c r="D332" s="77"/>
      <c r="E332" s="79"/>
    </row>
    <row r="333" spans="1:5" s="88" customFormat="1" ht="15" customHeight="1" x14ac:dyDescent="0.25">
      <c r="A333" s="79"/>
      <c r="B333" s="67"/>
      <c r="C333" s="77"/>
      <c r="D333" s="77"/>
      <c r="E333" s="79"/>
    </row>
    <row r="334" spans="1:5" s="88" customFormat="1" ht="15" customHeight="1" x14ac:dyDescent="0.25">
      <c r="A334" s="79"/>
      <c r="B334" s="67"/>
      <c r="C334" s="77"/>
      <c r="D334" s="77"/>
      <c r="E334" s="79"/>
    </row>
    <row r="335" spans="1:5" s="88" customFormat="1" ht="15" customHeight="1" x14ac:dyDescent="0.25">
      <c r="A335" s="79"/>
      <c r="B335" s="67"/>
      <c r="C335" s="77"/>
      <c r="D335" s="77"/>
      <c r="E335" s="79"/>
    </row>
    <row r="336" spans="1:5" s="88" customFormat="1" ht="15" customHeight="1" x14ac:dyDescent="0.25">
      <c r="A336" s="79"/>
      <c r="B336" s="67"/>
      <c r="C336" s="77"/>
      <c r="D336" s="77"/>
      <c r="E336" s="79"/>
    </row>
    <row r="337" spans="1:5" s="88" customFormat="1" ht="15" customHeight="1" x14ac:dyDescent="0.25">
      <c r="A337" s="79"/>
      <c r="B337" s="67"/>
      <c r="C337" s="77"/>
      <c r="D337" s="77"/>
      <c r="E337" s="79"/>
    </row>
    <row r="338" spans="1:5" s="88" customFormat="1" ht="15" customHeight="1" x14ac:dyDescent="0.25">
      <c r="A338" s="79"/>
      <c r="B338" s="67"/>
      <c r="C338" s="77"/>
      <c r="D338" s="77"/>
      <c r="E338" s="79"/>
    </row>
    <row r="339" spans="1:5" s="88" customFormat="1" ht="15" customHeight="1" x14ac:dyDescent="0.25">
      <c r="A339" s="79"/>
      <c r="B339" s="67"/>
      <c r="C339" s="77"/>
      <c r="D339" s="77"/>
      <c r="E339" s="79"/>
    </row>
    <row r="340" spans="1:5" s="88" customFormat="1" ht="15" customHeight="1" x14ac:dyDescent="0.25">
      <c r="A340" s="79"/>
      <c r="B340" s="67"/>
      <c r="C340" s="77"/>
      <c r="D340" s="77"/>
      <c r="E340" s="79"/>
    </row>
    <row r="341" spans="1:5" s="88" customFormat="1" ht="15" customHeight="1" x14ac:dyDescent="0.25">
      <c r="A341" s="79"/>
      <c r="B341" s="67"/>
      <c r="C341" s="77"/>
      <c r="D341" s="77"/>
      <c r="E341" s="79"/>
    </row>
    <row r="342" spans="1:5" s="88" customFormat="1" ht="15" customHeight="1" x14ac:dyDescent="0.25">
      <c r="A342" s="79"/>
      <c r="B342" s="67"/>
      <c r="C342" s="68"/>
      <c r="D342" s="67"/>
      <c r="E342" s="79"/>
    </row>
    <row r="343" spans="1:5" s="88" customFormat="1" ht="15" customHeight="1" x14ac:dyDescent="0.25">
      <c r="A343" s="79"/>
      <c r="B343" s="67"/>
      <c r="C343" s="77"/>
      <c r="D343" s="77"/>
      <c r="E343" s="79"/>
    </row>
    <row r="344" spans="1:5" s="88" customFormat="1" ht="15" customHeight="1" x14ac:dyDescent="0.25">
      <c r="A344" s="79"/>
      <c r="B344" s="67"/>
      <c r="C344" s="77"/>
      <c r="D344" s="77"/>
      <c r="E344" s="79"/>
    </row>
    <row r="345" spans="1:5" s="88" customFormat="1" ht="15" customHeight="1" x14ac:dyDescent="0.25">
      <c r="A345" s="79"/>
      <c r="B345" s="67"/>
      <c r="C345" s="77"/>
      <c r="D345" s="77"/>
      <c r="E345" s="79"/>
    </row>
    <row r="346" spans="1:5" s="88" customFormat="1" ht="15" customHeight="1" x14ac:dyDescent="0.25">
      <c r="A346" s="79"/>
      <c r="B346" s="67"/>
      <c r="C346" s="77"/>
      <c r="D346" s="77"/>
      <c r="E346" s="79"/>
    </row>
    <row r="347" spans="1:5" s="88" customFormat="1" ht="15" customHeight="1" x14ac:dyDescent="0.25">
      <c r="A347" s="79"/>
      <c r="B347" s="67"/>
      <c r="C347" s="77"/>
      <c r="D347" s="77"/>
      <c r="E347" s="79"/>
    </row>
    <row r="348" spans="1:5" s="88" customFormat="1" ht="15" customHeight="1" x14ac:dyDescent="0.25">
      <c r="A348" s="79"/>
      <c r="B348" s="67"/>
      <c r="C348" s="77"/>
      <c r="D348" s="77"/>
      <c r="E348" s="79"/>
    </row>
    <row r="349" spans="1:5" s="88" customFormat="1" ht="15" customHeight="1" x14ac:dyDescent="0.25">
      <c r="A349" s="79"/>
      <c r="B349" s="67"/>
      <c r="C349" s="77"/>
      <c r="D349" s="77"/>
      <c r="E349" s="79"/>
    </row>
    <row r="350" spans="1:5" s="88" customFormat="1" ht="15" customHeight="1" x14ac:dyDescent="0.25">
      <c r="A350" s="79"/>
      <c r="B350" s="69"/>
      <c r="C350" s="92"/>
      <c r="D350" s="92"/>
      <c r="E350" s="86"/>
    </row>
    <row r="351" spans="1:5" s="88" customFormat="1" ht="15" customHeight="1" x14ac:dyDescent="0.25">
      <c r="A351" s="79"/>
      <c r="B351" s="67"/>
      <c r="C351" s="77"/>
      <c r="D351" s="77"/>
      <c r="E351" s="79"/>
    </row>
    <row r="352" spans="1:5" s="88" customFormat="1" ht="15" customHeight="1" x14ac:dyDescent="0.25">
      <c r="A352" s="79"/>
      <c r="B352" s="67"/>
      <c r="C352" s="77"/>
      <c r="D352" s="77"/>
      <c r="E352" s="79"/>
    </row>
    <row r="353" spans="1:5" s="88" customFormat="1" ht="15" customHeight="1" x14ac:dyDescent="0.25">
      <c r="A353" s="79"/>
      <c r="B353" s="67"/>
      <c r="C353" s="77"/>
      <c r="D353" s="77"/>
      <c r="E353" s="79"/>
    </row>
    <row r="354" spans="1:5" s="88" customFormat="1" ht="15" customHeight="1" x14ac:dyDescent="0.25">
      <c r="A354" s="79"/>
      <c r="B354" s="67"/>
      <c r="C354" s="77"/>
      <c r="D354" s="77"/>
      <c r="E354" s="79"/>
    </row>
    <row r="355" spans="1:5" s="88" customFormat="1" ht="15" customHeight="1" x14ac:dyDescent="0.25">
      <c r="A355" s="79"/>
      <c r="B355" s="67"/>
      <c r="C355" s="77"/>
      <c r="D355" s="77"/>
      <c r="E355" s="79"/>
    </row>
    <row r="356" spans="1:5" s="88" customFormat="1" ht="15" customHeight="1" x14ac:dyDescent="0.25">
      <c r="A356" s="79"/>
      <c r="B356" s="67"/>
      <c r="C356" s="77"/>
      <c r="D356" s="77"/>
      <c r="E356" s="79"/>
    </row>
    <row r="357" spans="1:5" s="88" customFormat="1" ht="15" customHeight="1" x14ac:dyDescent="0.25">
      <c r="A357" s="79"/>
      <c r="B357" s="67"/>
      <c r="C357" s="68"/>
      <c r="D357" s="67"/>
      <c r="E357" s="79"/>
    </row>
    <row r="358" spans="1:5" s="88" customFormat="1" ht="15" customHeight="1" x14ac:dyDescent="0.25">
      <c r="A358" s="79"/>
      <c r="B358" s="67"/>
      <c r="C358" s="77"/>
      <c r="D358" s="77"/>
      <c r="E358" s="79"/>
    </row>
    <row r="359" spans="1:5" s="88" customFormat="1" ht="15" customHeight="1" x14ac:dyDescent="0.25">
      <c r="A359" s="79"/>
      <c r="B359" s="67"/>
      <c r="C359" s="77"/>
      <c r="D359" s="77"/>
      <c r="E359" s="79"/>
    </row>
    <row r="360" spans="1:5" s="88" customFormat="1" ht="15" customHeight="1" x14ac:dyDescent="0.25">
      <c r="A360" s="79"/>
      <c r="B360" s="67"/>
      <c r="C360" s="77"/>
      <c r="D360" s="77"/>
      <c r="E360" s="79"/>
    </row>
    <row r="361" spans="1:5" s="88" customFormat="1" ht="15" customHeight="1" x14ac:dyDescent="0.25">
      <c r="A361" s="79"/>
      <c r="B361" s="67"/>
      <c r="C361" s="77"/>
      <c r="D361" s="77"/>
      <c r="E361" s="79"/>
    </row>
    <row r="362" spans="1:5" s="88" customFormat="1" ht="15" customHeight="1" x14ac:dyDescent="0.25">
      <c r="A362" s="79"/>
      <c r="B362" s="67"/>
      <c r="C362" s="77"/>
      <c r="D362" s="77"/>
      <c r="E362" s="79"/>
    </row>
    <row r="363" spans="1:5" s="88" customFormat="1" ht="15" customHeight="1" x14ac:dyDescent="0.25">
      <c r="A363" s="79"/>
      <c r="B363" s="67"/>
      <c r="C363" s="77"/>
      <c r="D363" s="77"/>
      <c r="E363" s="79"/>
    </row>
    <row r="364" spans="1:5" s="88" customFormat="1" ht="15" customHeight="1" x14ac:dyDescent="0.25">
      <c r="A364" s="79"/>
      <c r="B364" s="67"/>
      <c r="C364" s="77"/>
      <c r="D364" s="77"/>
      <c r="E364" s="79"/>
    </row>
    <row r="365" spans="1:5" s="88" customFormat="1" ht="15" customHeight="1" x14ac:dyDescent="0.25">
      <c r="A365" s="79"/>
      <c r="B365" s="67"/>
      <c r="C365" s="77"/>
      <c r="D365" s="77"/>
      <c r="E365" s="79"/>
    </row>
    <row r="366" spans="1:5" s="88" customFormat="1" ht="15" customHeight="1" x14ac:dyDescent="0.25">
      <c r="A366" s="79"/>
      <c r="B366" s="67"/>
      <c r="C366" s="77"/>
      <c r="D366" s="77"/>
      <c r="E366" s="79"/>
    </row>
    <row r="367" spans="1:5" s="88" customFormat="1" ht="15" customHeight="1" x14ac:dyDescent="0.25">
      <c r="A367" s="79"/>
      <c r="B367" s="67"/>
      <c r="C367" s="77"/>
      <c r="D367" s="77"/>
      <c r="E367" s="79"/>
    </row>
    <row r="368" spans="1:5" s="88" customFormat="1" ht="15" customHeight="1" x14ac:dyDescent="0.25">
      <c r="A368" s="79"/>
      <c r="B368" s="67"/>
      <c r="C368" s="77"/>
      <c r="D368" s="77"/>
      <c r="E368" s="79"/>
    </row>
    <row r="369" spans="1:5" s="88" customFormat="1" ht="15" customHeight="1" x14ac:dyDescent="0.25">
      <c r="A369" s="79"/>
      <c r="B369" s="67"/>
      <c r="C369" s="68"/>
      <c r="D369" s="77"/>
      <c r="E369" s="79"/>
    </row>
    <row r="370" spans="1:5" s="88" customFormat="1" ht="15" customHeight="1" x14ac:dyDescent="0.25">
      <c r="A370" s="79"/>
      <c r="B370" s="67"/>
      <c r="C370" s="68"/>
      <c r="D370" s="77"/>
      <c r="E370" s="79"/>
    </row>
    <row r="371" spans="1:5" s="88" customFormat="1" ht="15" customHeight="1" x14ac:dyDescent="0.25">
      <c r="A371" s="79"/>
      <c r="B371" s="67"/>
      <c r="C371" s="77"/>
      <c r="D371" s="77"/>
      <c r="E371" s="79"/>
    </row>
    <row r="372" spans="1:5" s="88" customFormat="1" ht="15" customHeight="1" x14ac:dyDescent="0.25">
      <c r="A372" s="79"/>
      <c r="B372" s="67"/>
      <c r="C372" s="77"/>
      <c r="D372" s="77"/>
      <c r="E372" s="79"/>
    </row>
    <row r="373" spans="1:5" s="88" customFormat="1" ht="15" customHeight="1" x14ac:dyDescent="0.25">
      <c r="A373" s="79"/>
      <c r="B373" s="67"/>
      <c r="C373" s="77"/>
      <c r="D373" s="77"/>
      <c r="E373" s="79"/>
    </row>
    <row r="374" spans="1:5" s="88" customFormat="1" ht="15" customHeight="1" x14ac:dyDescent="0.25">
      <c r="A374" s="79"/>
      <c r="B374" s="67"/>
      <c r="C374" s="68"/>
      <c r="D374" s="77"/>
      <c r="E374" s="79"/>
    </row>
    <row r="375" spans="1:5" s="88" customFormat="1" ht="15" customHeight="1" x14ac:dyDescent="0.25">
      <c r="A375" s="79"/>
      <c r="B375" s="67"/>
      <c r="C375" s="77"/>
      <c r="D375" s="77"/>
      <c r="E375" s="79"/>
    </row>
    <row r="376" spans="1:5" s="88" customFormat="1" ht="15" customHeight="1" x14ac:dyDescent="0.25">
      <c r="A376" s="79"/>
      <c r="B376" s="67"/>
      <c r="C376" s="77"/>
      <c r="D376" s="77"/>
      <c r="E376" s="79"/>
    </row>
    <row r="377" spans="1:5" s="88" customFormat="1" ht="15" customHeight="1" x14ac:dyDescent="0.25">
      <c r="A377" s="79"/>
      <c r="B377" s="67"/>
      <c r="C377" s="77"/>
      <c r="D377" s="77"/>
      <c r="E377" s="79"/>
    </row>
    <row r="378" spans="1:5" s="88" customFormat="1" ht="15" customHeight="1" x14ac:dyDescent="0.25">
      <c r="A378" s="79"/>
      <c r="B378" s="67"/>
      <c r="C378" s="77"/>
      <c r="D378" s="77"/>
      <c r="E378" s="79"/>
    </row>
    <row r="379" spans="1:5" s="88" customFormat="1" ht="15" customHeight="1" x14ac:dyDescent="0.25">
      <c r="A379" s="79"/>
      <c r="B379" s="67"/>
      <c r="C379" s="77"/>
      <c r="D379" s="77"/>
      <c r="E379" s="79"/>
    </row>
    <row r="380" spans="1:5" s="88" customFormat="1" ht="15" customHeight="1" x14ac:dyDescent="0.25">
      <c r="A380" s="79"/>
      <c r="B380" s="67"/>
      <c r="C380" s="68"/>
      <c r="D380" s="67"/>
      <c r="E380" s="79"/>
    </row>
    <row r="381" spans="1:5" s="88" customFormat="1" ht="15" customHeight="1" x14ac:dyDescent="0.25">
      <c r="A381" s="79"/>
      <c r="B381" s="67"/>
      <c r="C381" s="68"/>
      <c r="D381" s="67"/>
      <c r="E381" s="79"/>
    </row>
    <row r="382" spans="1:5" s="88" customFormat="1" ht="15" customHeight="1" x14ac:dyDescent="0.25">
      <c r="A382" s="79"/>
      <c r="B382" s="67"/>
      <c r="C382" s="77"/>
      <c r="D382" s="77"/>
      <c r="E382" s="79"/>
    </row>
    <row r="383" spans="1:5" s="88" customFormat="1" ht="15" customHeight="1" x14ac:dyDescent="0.25">
      <c r="A383" s="79"/>
      <c r="B383" s="67"/>
      <c r="C383" s="77"/>
      <c r="D383" s="77"/>
      <c r="E383" s="79"/>
    </row>
    <row r="384" spans="1:5" s="88" customFormat="1" ht="15" customHeight="1" x14ac:dyDescent="0.25">
      <c r="A384" s="79"/>
      <c r="B384" s="67"/>
      <c r="C384" s="77"/>
      <c r="D384" s="77"/>
      <c r="E384" s="79"/>
    </row>
    <row r="385" spans="1:5" s="88" customFormat="1" ht="15" customHeight="1" x14ac:dyDescent="0.25">
      <c r="A385" s="79"/>
      <c r="B385" s="67"/>
      <c r="C385" s="77"/>
      <c r="D385" s="77"/>
      <c r="E385" s="79"/>
    </row>
    <row r="386" spans="1:5" s="88" customFormat="1" ht="15" customHeight="1" x14ac:dyDescent="0.25">
      <c r="A386" s="79"/>
      <c r="B386" s="67"/>
      <c r="C386" s="77"/>
      <c r="D386" s="77"/>
      <c r="E386" s="79"/>
    </row>
    <row r="387" spans="1:5" s="88" customFormat="1" ht="15" customHeight="1" x14ac:dyDescent="0.25">
      <c r="A387" s="79"/>
      <c r="B387" s="67"/>
      <c r="C387" s="77"/>
      <c r="D387" s="77"/>
      <c r="E387" s="79"/>
    </row>
    <row r="388" spans="1:5" s="88" customFormat="1" ht="15" customHeight="1" x14ac:dyDescent="0.25">
      <c r="A388" s="79"/>
      <c r="B388" s="67"/>
      <c r="C388" s="77"/>
      <c r="D388" s="77"/>
      <c r="E388" s="79"/>
    </row>
    <row r="389" spans="1:5" s="88" customFormat="1" ht="15" customHeight="1" x14ac:dyDescent="0.25">
      <c r="A389" s="79"/>
      <c r="B389" s="67"/>
      <c r="C389" s="77"/>
      <c r="D389" s="77"/>
      <c r="E389" s="79"/>
    </row>
    <row r="390" spans="1:5" s="88" customFormat="1" ht="15" customHeight="1" x14ac:dyDescent="0.25">
      <c r="A390" s="79"/>
      <c r="B390" s="67"/>
      <c r="C390" s="77"/>
      <c r="D390" s="77"/>
      <c r="E390" s="79"/>
    </row>
    <row r="391" spans="1:5" s="88" customFormat="1" ht="15" customHeight="1" x14ac:dyDescent="0.25">
      <c r="A391" s="79"/>
      <c r="B391" s="67"/>
      <c r="C391" s="68"/>
      <c r="D391" s="67"/>
      <c r="E391" s="79"/>
    </row>
    <row r="392" spans="1:5" s="88" customFormat="1" ht="15" customHeight="1" x14ac:dyDescent="0.25">
      <c r="A392" s="79"/>
      <c r="B392" s="67"/>
      <c r="C392" s="77"/>
      <c r="D392" s="77"/>
      <c r="E392" s="79"/>
    </row>
    <row r="393" spans="1:5" s="88" customFormat="1" ht="15" customHeight="1" x14ac:dyDescent="0.25">
      <c r="A393" s="79"/>
      <c r="B393" s="67"/>
      <c r="C393" s="77"/>
      <c r="D393" s="77"/>
      <c r="E393" s="79"/>
    </row>
    <row r="394" spans="1:5" s="88" customFormat="1" ht="15" customHeight="1" x14ac:dyDescent="0.25">
      <c r="A394" s="79"/>
      <c r="B394" s="67"/>
      <c r="C394" s="68"/>
      <c r="D394" s="67"/>
      <c r="E394" s="79"/>
    </row>
    <row r="395" spans="1:5" s="88" customFormat="1" ht="15" customHeight="1" x14ac:dyDescent="0.25">
      <c r="A395" s="79"/>
      <c r="B395" s="67"/>
      <c r="C395" s="68"/>
      <c r="D395" s="67"/>
      <c r="E395" s="79"/>
    </row>
    <row r="396" spans="1:5" s="88" customFormat="1" ht="15" customHeight="1" x14ac:dyDescent="0.25">
      <c r="A396" s="79"/>
      <c r="B396" s="67"/>
      <c r="C396" s="68"/>
      <c r="D396" s="67"/>
      <c r="E396" s="79"/>
    </row>
    <row r="397" spans="1:5" s="88" customFormat="1" ht="15" customHeight="1" x14ac:dyDescent="0.25">
      <c r="A397" s="79"/>
      <c r="B397" s="67"/>
      <c r="C397" s="68"/>
      <c r="D397" s="67"/>
      <c r="E397" s="79"/>
    </row>
    <row r="398" spans="1:5" s="88" customFormat="1" ht="15" customHeight="1" x14ac:dyDescent="0.25">
      <c r="A398" s="79"/>
      <c r="B398" s="67"/>
      <c r="C398" s="77"/>
      <c r="D398" s="77"/>
      <c r="E398" s="79"/>
    </row>
    <row r="399" spans="1:5" s="88" customFormat="1" ht="15" customHeight="1" x14ac:dyDescent="0.25">
      <c r="A399" s="79"/>
      <c r="B399" s="67"/>
      <c r="C399" s="68"/>
      <c r="D399" s="67"/>
      <c r="E399" s="79"/>
    </row>
    <row r="400" spans="1:5" s="88" customFormat="1" ht="15" customHeight="1" x14ac:dyDescent="0.25">
      <c r="A400" s="79"/>
      <c r="B400" s="67"/>
      <c r="C400" s="68"/>
      <c r="D400" s="67"/>
      <c r="E400" s="79"/>
    </row>
    <row r="401" spans="1:5" s="88" customFormat="1" ht="15" customHeight="1" x14ac:dyDescent="0.25">
      <c r="A401" s="79"/>
      <c r="B401" s="67"/>
      <c r="C401" s="77"/>
      <c r="D401" s="77"/>
      <c r="E401" s="79"/>
    </row>
    <row r="402" spans="1:5" s="88" customFormat="1" ht="15" customHeight="1" x14ac:dyDescent="0.25">
      <c r="A402" s="79"/>
      <c r="B402" s="67"/>
      <c r="C402" s="77"/>
      <c r="D402" s="77"/>
      <c r="E402" s="79"/>
    </row>
    <row r="403" spans="1:5" s="88" customFormat="1" ht="15" customHeight="1" x14ac:dyDescent="0.25">
      <c r="A403" s="79"/>
      <c r="B403" s="67"/>
      <c r="C403" s="77"/>
      <c r="D403" s="77"/>
      <c r="E403" s="79"/>
    </row>
    <row r="404" spans="1:5" s="88" customFormat="1" ht="15" customHeight="1" x14ac:dyDescent="0.25">
      <c r="A404" s="79"/>
      <c r="B404" s="67"/>
      <c r="C404" s="77"/>
      <c r="D404" s="77"/>
      <c r="E404" s="79"/>
    </row>
    <row r="405" spans="1:5" s="88" customFormat="1" ht="15" customHeight="1" x14ac:dyDescent="0.25">
      <c r="A405" s="79"/>
      <c r="B405" s="67"/>
      <c r="C405" s="77"/>
      <c r="D405" s="77"/>
      <c r="E405" s="79"/>
    </row>
    <row r="406" spans="1:5" s="88" customFormat="1" ht="15" customHeight="1" x14ac:dyDescent="0.25">
      <c r="A406" s="79"/>
      <c r="B406" s="67"/>
      <c r="C406" s="77"/>
      <c r="D406" s="77"/>
      <c r="E406" s="79"/>
    </row>
    <row r="407" spans="1:5" s="88" customFormat="1" ht="15" customHeight="1" x14ac:dyDescent="0.25">
      <c r="A407" s="79"/>
      <c r="B407" s="67"/>
      <c r="C407" s="77"/>
      <c r="D407" s="77"/>
      <c r="E407" s="79"/>
    </row>
    <row r="408" spans="1:5" s="88" customFormat="1" ht="15" customHeight="1" x14ac:dyDescent="0.25">
      <c r="A408" s="79"/>
      <c r="B408" s="67"/>
      <c r="C408" s="77"/>
      <c r="D408" s="77"/>
      <c r="E408" s="79"/>
    </row>
    <row r="409" spans="1:5" s="88" customFormat="1" ht="15" customHeight="1" x14ac:dyDescent="0.25">
      <c r="A409" s="79"/>
      <c r="B409" s="67"/>
      <c r="C409" s="77"/>
      <c r="D409" s="77"/>
      <c r="E409" s="79"/>
    </row>
    <row r="410" spans="1:5" s="88" customFormat="1" ht="15" customHeight="1" x14ac:dyDescent="0.25">
      <c r="A410" s="79"/>
      <c r="B410" s="67"/>
      <c r="C410" s="77"/>
      <c r="D410" s="77"/>
      <c r="E410" s="79"/>
    </row>
    <row r="411" spans="1:5" s="88" customFormat="1" ht="15" customHeight="1" x14ac:dyDescent="0.25">
      <c r="A411" s="79"/>
      <c r="B411" s="67"/>
      <c r="C411" s="68"/>
      <c r="D411" s="77"/>
      <c r="E411" s="79"/>
    </row>
    <row r="412" spans="1:5" s="88" customFormat="1" ht="15" customHeight="1" x14ac:dyDescent="0.25">
      <c r="A412" s="79"/>
      <c r="B412" s="67"/>
      <c r="C412" s="77"/>
      <c r="D412" s="77"/>
      <c r="E412" s="79"/>
    </row>
    <row r="413" spans="1:5" s="88" customFormat="1" ht="15" customHeight="1" x14ac:dyDescent="0.25">
      <c r="A413" s="79"/>
      <c r="B413" s="67"/>
      <c r="C413" s="77"/>
      <c r="D413" s="77"/>
      <c r="E413" s="79"/>
    </row>
    <row r="414" spans="1:5" s="88" customFormat="1" ht="15" customHeight="1" x14ac:dyDescent="0.25">
      <c r="A414" s="79"/>
      <c r="B414" s="67"/>
      <c r="C414" s="77"/>
      <c r="D414" s="77"/>
      <c r="E414" s="79"/>
    </row>
    <row r="415" spans="1:5" s="88" customFormat="1" ht="15" customHeight="1" x14ac:dyDescent="0.25">
      <c r="A415" s="79"/>
      <c r="B415" s="67"/>
      <c r="C415" s="77"/>
      <c r="D415" s="77"/>
      <c r="E415" s="79"/>
    </row>
    <row r="416" spans="1:5" s="88" customFormat="1" ht="15" customHeight="1" x14ac:dyDescent="0.25">
      <c r="A416" s="79"/>
      <c r="B416" s="67"/>
      <c r="C416" s="77"/>
      <c r="D416" s="77"/>
      <c r="E416" s="79"/>
    </row>
    <row r="417" spans="1:5" s="88" customFormat="1" ht="15" customHeight="1" x14ac:dyDescent="0.25">
      <c r="A417" s="79"/>
      <c r="B417" s="67"/>
      <c r="C417" s="77"/>
      <c r="D417" s="77"/>
      <c r="E417" s="79"/>
    </row>
    <row r="418" spans="1:5" s="88" customFormat="1" ht="15" customHeight="1" x14ac:dyDescent="0.25">
      <c r="A418" s="79"/>
      <c r="B418" s="67"/>
      <c r="C418" s="77"/>
      <c r="D418" s="77"/>
      <c r="E418" s="79"/>
    </row>
    <row r="419" spans="1:5" s="88" customFormat="1" ht="15" customHeight="1" x14ac:dyDescent="0.25">
      <c r="A419" s="79"/>
      <c r="B419" s="67"/>
      <c r="C419" s="77"/>
      <c r="D419" s="77"/>
      <c r="E419" s="79"/>
    </row>
    <row r="420" spans="1:5" s="88" customFormat="1" ht="15" customHeight="1" x14ac:dyDescent="0.25">
      <c r="A420" s="79"/>
      <c r="B420" s="67"/>
      <c r="C420" s="77"/>
      <c r="D420" s="77"/>
      <c r="E420" s="79"/>
    </row>
    <row r="421" spans="1:5" s="88" customFormat="1" ht="15" customHeight="1" x14ac:dyDescent="0.25">
      <c r="A421" s="79"/>
      <c r="B421" s="67"/>
      <c r="C421" s="77"/>
      <c r="D421" s="77"/>
      <c r="E421" s="79"/>
    </row>
    <row r="422" spans="1:5" s="88" customFormat="1" ht="15" customHeight="1" x14ac:dyDescent="0.25">
      <c r="A422" s="79"/>
      <c r="B422" s="67"/>
      <c r="C422" s="77"/>
      <c r="D422" s="77"/>
      <c r="E422" s="79"/>
    </row>
    <row r="423" spans="1:5" s="88" customFormat="1" ht="15" customHeight="1" x14ac:dyDescent="0.25">
      <c r="A423" s="79"/>
      <c r="B423" s="67"/>
      <c r="C423" s="77"/>
      <c r="D423" s="77"/>
      <c r="E423" s="79"/>
    </row>
    <row r="424" spans="1:5" s="88" customFormat="1" ht="15" customHeight="1" x14ac:dyDescent="0.25">
      <c r="A424" s="79"/>
      <c r="B424" s="67"/>
      <c r="C424" s="77"/>
      <c r="D424" s="77"/>
      <c r="E424" s="79"/>
    </row>
    <row r="425" spans="1:5" s="88" customFormat="1" ht="15" customHeight="1" x14ac:dyDescent="0.25">
      <c r="A425" s="79"/>
      <c r="B425" s="67"/>
      <c r="C425" s="77"/>
      <c r="D425" s="77"/>
      <c r="E425" s="79"/>
    </row>
    <row r="426" spans="1:5" s="88" customFormat="1" ht="15" customHeight="1" x14ac:dyDescent="0.25">
      <c r="A426" s="79"/>
      <c r="B426" s="67"/>
      <c r="C426" s="68"/>
      <c r="D426" s="77"/>
      <c r="E426" s="79"/>
    </row>
    <row r="427" spans="1:5" s="88" customFormat="1" ht="15" customHeight="1" x14ac:dyDescent="0.25">
      <c r="A427" s="79"/>
      <c r="B427" s="67"/>
      <c r="C427" s="68"/>
      <c r="D427" s="77"/>
      <c r="E427" s="79"/>
    </row>
    <row r="428" spans="1:5" s="88" customFormat="1" ht="15" customHeight="1" x14ac:dyDescent="0.25">
      <c r="A428" s="79"/>
      <c r="B428" s="67"/>
      <c r="C428" s="77"/>
      <c r="D428" s="77"/>
      <c r="E428" s="79"/>
    </row>
    <row r="429" spans="1:5" s="88" customFormat="1" ht="15" customHeight="1" x14ac:dyDescent="0.25">
      <c r="A429" s="79"/>
      <c r="B429" s="67"/>
      <c r="C429" s="77"/>
      <c r="D429" s="77"/>
      <c r="E429" s="79"/>
    </row>
    <row r="430" spans="1:5" s="88" customFormat="1" ht="15" customHeight="1" x14ac:dyDescent="0.25">
      <c r="A430" s="79"/>
      <c r="B430" s="67"/>
      <c r="C430" s="77"/>
      <c r="D430" s="77"/>
      <c r="E430" s="79"/>
    </row>
    <row r="431" spans="1:5" s="88" customFormat="1" ht="15" customHeight="1" x14ac:dyDescent="0.25">
      <c r="A431" s="79"/>
      <c r="B431" s="67"/>
      <c r="C431" s="68"/>
      <c r="D431" s="67"/>
      <c r="E431" s="79"/>
    </row>
    <row r="432" spans="1:5" s="88" customFormat="1" ht="15" customHeight="1" x14ac:dyDescent="0.25">
      <c r="A432" s="79"/>
      <c r="B432" s="67"/>
      <c r="C432" s="77"/>
      <c r="D432" s="77"/>
      <c r="E432" s="79"/>
    </row>
    <row r="433" spans="1:5" s="88" customFormat="1" ht="15" customHeight="1" x14ac:dyDescent="0.25">
      <c r="A433" s="79"/>
      <c r="B433" s="67"/>
      <c r="C433" s="77"/>
      <c r="D433" s="77"/>
      <c r="E433" s="79"/>
    </row>
    <row r="434" spans="1:5" s="88" customFormat="1" ht="15" customHeight="1" x14ac:dyDescent="0.25">
      <c r="A434" s="79"/>
      <c r="B434" s="67"/>
      <c r="C434" s="77"/>
      <c r="D434" s="77"/>
      <c r="E434" s="79"/>
    </row>
    <row r="435" spans="1:5" s="88" customFormat="1" ht="15" customHeight="1" x14ac:dyDescent="0.25">
      <c r="A435" s="79"/>
      <c r="B435" s="67"/>
      <c r="C435" s="77"/>
      <c r="D435" s="77"/>
      <c r="E435" s="79"/>
    </row>
    <row r="436" spans="1:5" s="88" customFormat="1" ht="15" customHeight="1" x14ac:dyDescent="0.25">
      <c r="A436" s="79"/>
      <c r="B436" s="67"/>
      <c r="C436" s="68"/>
      <c r="D436" s="67"/>
      <c r="E436" s="79"/>
    </row>
    <row r="437" spans="1:5" s="88" customFormat="1" ht="15" customHeight="1" x14ac:dyDescent="0.25">
      <c r="A437" s="79"/>
      <c r="B437" s="67"/>
      <c r="C437" s="68"/>
      <c r="D437" s="67"/>
      <c r="E437" s="79"/>
    </row>
    <row r="438" spans="1:5" s="88" customFormat="1" ht="15" customHeight="1" x14ac:dyDescent="0.25">
      <c r="A438" s="79"/>
      <c r="B438" s="67"/>
      <c r="C438" s="77"/>
      <c r="D438" s="77"/>
      <c r="E438" s="79"/>
    </row>
    <row r="439" spans="1:5" s="88" customFormat="1" ht="15" customHeight="1" x14ac:dyDescent="0.25">
      <c r="A439" s="79"/>
      <c r="B439" s="67"/>
      <c r="C439" s="77"/>
      <c r="D439" s="77"/>
      <c r="E439" s="79"/>
    </row>
    <row r="440" spans="1:5" s="88" customFormat="1" ht="15" customHeight="1" x14ac:dyDescent="0.25">
      <c r="A440" s="79"/>
      <c r="B440" s="67"/>
      <c r="C440" s="77"/>
      <c r="D440" s="77"/>
      <c r="E440" s="79"/>
    </row>
    <row r="441" spans="1:5" s="88" customFormat="1" ht="15" customHeight="1" x14ac:dyDescent="0.25">
      <c r="A441" s="79"/>
      <c r="B441" s="67"/>
      <c r="C441" s="77"/>
      <c r="D441" s="77"/>
      <c r="E441" s="79"/>
    </row>
    <row r="442" spans="1:5" s="88" customFormat="1" ht="15" customHeight="1" x14ac:dyDescent="0.25">
      <c r="A442" s="79"/>
      <c r="B442" s="67"/>
      <c r="C442" s="77"/>
      <c r="D442" s="77"/>
      <c r="E442" s="79"/>
    </row>
    <row r="443" spans="1:5" s="88" customFormat="1" ht="15" customHeight="1" x14ac:dyDescent="0.25">
      <c r="A443" s="79"/>
      <c r="B443" s="67"/>
      <c r="C443" s="77"/>
      <c r="D443" s="77"/>
      <c r="E443" s="79"/>
    </row>
    <row r="444" spans="1:5" s="88" customFormat="1" ht="15" customHeight="1" x14ac:dyDescent="0.25">
      <c r="A444" s="79"/>
      <c r="B444" s="67"/>
      <c r="C444" s="77"/>
      <c r="D444" s="77"/>
      <c r="E444" s="79"/>
    </row>
    <row r="445" spans="1:5" s="88" customFormat="1" ht="15" customHeight="1" x14ac:dyDescent="0.25">
      <c r="A445" s="79"/>
      <c r="B445" s="67"/>
      <c r="C445" s="77"/>
      <c r="D445" s="77"/>
      <c r="E445" s="79"/>
    </row>
    <row r="446" spans="1:5" s="88" customFormat="1" ht="15" customHeight="1" x14ac:dyDescent="0.25">
      <c r="A446" s="79"/>
      <c r="B446" s="67"/>
      <c r="C446" s="77"/>
      <c r="D446" s="77"/>
      <c r="E446" s="79"/>
    </row>
    <row r="447" spans="1:5" s="88" customFormat="1" ht="15" customHeight="1" x14ac:dyDescent="0.25">
      <c r="A447" s="79"/>
      <c r="B447" s="67"/>
      <c r="C447" s="77"/>
      <c r="D447" s="77"/>
      <c r="E447" s="79"/>
    </row>
    <row r="448" spans="1:5" s="88" customFormat="1" ht="15" customHeight="1" x14ac:dyDescent="0.25">
      <c r="A448" s="79"/>
      <c r="B448" s="67"/>
      <c r="C448" s="77"/>
      <c r="D448" s="77"/>
      <c r="E448" s="79"/>
    </row>
    <row r="449" spans="1:5" s="88" customFormat="1" ht="15" customHeight="1" x14ac:dyDescent="0.25">
      <c r="A449" s="79"/>
      <c r="B449" s="67"/>
      <c r="C449" s="77"/>
      <c r="D449" s="77"/>
      <c r="E449" s="79"/>
    </row>
    <row r="450" spans="1:5" s="88" customFormat="1" ht="15" customHeight="1" x14ac:dyDescent="0.25">
      <c r="A450" s="79"/>
      <c r="B450" s="67"/>
      <c r="C450" s="77"/>
      <c r="D450" s="77"/>
      <c r="E450" s="79"/>
    </row>
    <row r="451" spans="1:5" s="88" customFormat="1" ht="15" customHeight="1" x14ac:dyDescent="0.25">
      <c r="A451" s="79"/>
      <c r="B451" s="67"/>
      <c r="C451" s="77"/>
      <c r="D451" s="77"/>
      <c r="E451" s="79"/>
    </row>
    <row r="452" spans="1:5" s="88" customFormat="1" ht="15" customHeight="1" x14ac:dyDescent="0.25">
      <c r="A452" s="79"/>
      <c r="B452" s="67"/>
      <c r="C452" s="77"/>
      <c r="D452" s="77"/>
      <c r="E452" s="79"/>
    </row>
    <row r="453" spans="1:5" s="88" customFormat="1" ht="15" customHeight="1" x14ac:dyDescent="0.25">
      <c r="A453" s="79"/>
      <c r="B453" s="67"/>
      <c r="C453" s="77"/>
      <c r="D453" s="77"/>
      <c r="E453" s="79"/>
    </row>
    <row r="454" spans="1:5" s="88" customFormat="1" ht="15" customHeight="1" x14ac:dyDescent="0.25">
      <c r="A454" s="79"/>
      <c r="B454" s="67"/>
      <c r="C454" s="77"/>
      <c r="D454" s="77"/>
      <c r="E454" s="79"/>
    </row>
    <row r="455" spans="1:5" s="88" customFormat="1" ht="15" customHeight="1" x14ac:dyDescent="0.25">
      <c r="A455" s="79"/>
      <c r="B455" s="67"/>
      <c r="C455" s="77"/>
      <c r="D455" s="77"/>
      <c r="E455" s="79"/>
    </row>
    <row r="456" spans="1:5" s="88" customFormat="1" ht="15" customHeight="1" x14ac:dyDescent="0.25">
      <c r="A456" s="79"/>
      <c r="B456" s="67"/>
      <c r="C456" s="77"/>
      <c r="D456" s="77"/>
      <c r="E456" s="79"/>
    </row>
    <row r="457" spans="1:5" s="88" customFormat="1" ht="15" customHeight="1" x14ac:dyDescent="0.25">
      <c r="A457" s="79"/>
      <c r="B457" s="67"/>
      <c r="C457" s="77"/>
      <c r="D457" s="77"/>
      <c r="E457" s="79"/>
    </row>
    <row r="458" spans="1:5" s="88" customFormat="1" ht="15" customHeight="1" x14ac:dyDescent="0.25">
      <c r="A458" s="79"/>
      <c r="B458" s="67"/>
      <c r="C458" s="77"/>
      <c r="D458" s="77"/>
      <c r="E458" s="79"/>
    </row>
    <row r="459" spans="1:5" s="88" customFormat="1" ht="15" customHeight="1" x14ac:dyDescent="0.25">
      <c r="A459" s="79"/>
      <c r="B459" s="67"/>
      <c r="C459" s="77"/>
      <c r="D459" s="77"/>
      <c r="E459" s="79"/>
    </row>
    <row r="460" spans="1:5" s="88" customFormat="1" ht="15" customHeight="1" x14ac:dyDescent="0.25">
      <c r="A460" s="79"/>
      <c r="B460" s="67"/>
      <c r="C460" s="77"/>
      <c r="D460" s="77"/>
      <c r="E460" s="79"/>
    </row>
    <row r="461" spans="1:5" s="88" customFormat="1" ht="15" customHeight="1" x14ac:dyDescent="0.25">
      <c r="A461" s="79"/>
      <c r="B461" s="69"/>
      <c r="C461" s="92"/>
      <c r="D461" s="92"/>
      <c r="E461" s="86"/>
    </row>
    <row r="462" spans="1:5" s="88" customFormat="1" ht="15" customHeight="1" x14ac:dyDescent="0.25">
      <c r="A462" s="79"/>
      <c r="B462" s="67"/>
      <c r="C462" s="77"/>
      <c r="D462" s="77"/>
      <c r="E462" s="79"/>
    </row>
    <row r="463" spans="1:5" s="88" customFormat="1" ht="15" customHeight="1" x14ac:dyDescent="0.25">
      <c r="A463" s="79"/>
      <c r="B463" s="67"/>
      <c r="C463" s="77"/>
      <c r="D463" s="77"/>
      <c r="E463" s="79"/>
    </row>
    <row r="464" spans="1:5" s="88" customFormat="1" ht="15" customHeight="1" x14ac:dyDescent="0.25">
      <c r="A464" s="79"/>
      <c r="B464" s="67"/>
      <c r="C464" s="77"/>
      <c r="D464" s="77"/>
      <c r="E464" s="79"/>
    </row>
    <row r="465" spans="1:5" s="88" customFormat="1" ht="15" customHeight="1" x14ac:dyDescent="0.25">
      <c r="A465" s="79"/>
      <c r="B465" s="67"/>
      <c r="C465" s="77"/>
      <c r="D465" s="77"/>
      <c r="E465" s="79"/>
    </row>
    <row r="466" spans="1:5" s="88" customFormat="1" ht="15" customHeight="1" x14ac:dyDescent="0.25">
      <c r="A466" s="79"/>
      <c r="B466" s="67"/>
      <c r="C466" s="77"/>
      <c r="D466" s="77"/>
      <c r="E466" s="79"/>
    </row>
    <row r="467" spans="1:5" s="88" customFormat="1" ht="15" customHeight="1" x14ac:dyDescent="0.25">
      <c r="A467" s="79"/>
      <c r="B467" s="67"/>
      <c r="C467" s="77"/>
      <c r="D467" s="77"/>
      <c r="E467" s="79"/>
    </row>
    <row r="468" spans="1:5" s="88" customFormat="1" ht="15" customHeight="1" x14ac:dyDescent="0.25">
      <c r="A468" s="79"/>
      <c r="B468" s="67"/>
      <c r="C468" s="77"/>
      <c r="D468" s="77"/>
      <c r="E468" s="79"/>
    </row>
    <row r="469" spans="1:5" s="88" customFormat="1" ht="15" customHeight="1" x14ac:dyDescent="0.25">
      <c r="A469" s="79"/>
      <c r="B469" s="67"/>
      <c r="C469" s="77"/>
      <c r="D469" s="77"/>
      <c r="E469" s="79"/>
    </row>
    <row r="470" spans="1:5" s="88" customFormat="1" ht="15" customHeight="1" x14ac:dyDescent="0.25">
      <c r="A470" s="79"/>
      <c r="B470" s="67"/>
      <c r="C470" s="77"/>
      <c r="D470" s="77"/>
      <c r="E470" s="79"/>
    </row>
    <row r="471" spans="1:5" s="88" customFormat="1" ht="15" customHeight="1" x14ac:dyDescent="0.25">
      <c r="A471" s="79"/>
      <c r="B471" s="67"/>
      <c r="C471" s="77"/>
      <c r="D471" s="77"/>
      <c r="E471" s="79"/>
    </row>
    <row r="472" spans="1:5" s="88" customFormat="1" ht="15" customHeight="1" x14ac:dyDescent="0.25">
      <c r="A472" s="79"/>
      <c r="B472" s="67"/>
      <c r="C472" s="77"/>
      <c r="D472" s="77"/>
      <c r="E472" s="79"/>
    </row>
    <row r="473" spans="1:5" s="88" customFormat="1" ht="15" customHeight="1" x14ac:dyDescent="0.25">
      <c r="A473" s="79"/>
      <c r="B473" s="67"/>
      <c r="C473" s="77"/>
      <c r="D473" s="77"/>
      <c r="E473" s="79"/>
    </row>
    <row r="474" spans="1:5" s="88" customFormat="1" ht="15" customHeight="1" x14ac:dyDescent="0.25">
      <c r="A474" s="79"/>
      <c r="B474" s="67"/>
      <c r="C474" s="77"/>
      <c r="D474" s="77"/>
      <c r="E474" s="79"/>
    </row>
    <row r="475" spans="1:5" s="88" customFormat="1" ht="15" customHeight="1" x14ac:dyDescent="0.25">
      <c r="A475" s="79"/>
      <c r="B475" s="67"/>
      <c r="C475" s="77"/>
      <c r="D475" s="77"/>
      <c r="E475" s="79"/>
    </row>
    <row r="476" spans="1:5" s="88" customFormat="1" ht="15" customHeight="1" x14ac:dyDescent="0.25">
      <c r="A476" s="79"/>
      <c r="B476" s="67"/>
      <c r="C476" s="77"/>
      <c r="D476" s="77"/>
      <c r="E476" s="79"/>
    </row>
    <row r="477" spans="1:5" s="88" customFormat="1" ht="15" customHeight="1" x14ac:dyDescent="0.25">
      <c r="A477" s="79"/>
      <c r="B477" s="67"/>
      <c r="C477" s="77"/>
      <c r="D477" s="77"/>
      <c r="E477" s="79"/>
    </row>
    <row r="478" spans="1:5" s="88" customFormat="1" ht="15" customHeight="1" x14ac:dyDescent="0.25">
      <c r="A478" s="79"/>
      <c r="B478" s="67"/>
      <c r="C478" s="77"/>
      <c r="D478" s="77"/>
      <c r="E478" s="79"/>
    </row>
    <row r="479" spans="1:5" s="88" customFormat="1" ht="15" customHeight="1" x14ac:dyDescent="0.25">
      <c r="A479" s="79"/>
      <c r="B479" s="67"/>
      <c r="C479" s="77"/>
      <c r="D479" s="77"/>
      <c r="E479" s="79"/>
    </row>
    <row r="480" spans="1:5" s="88" customFormat="1" ht="15" customHeight="1" x14ac:dyDescent="0.25">
      <c r="A480" s="79"/>
      <c r="B480" s="67"/>
      <c r="C480" s="77"/>
      <c r="D480" s="77"/>
      <c r="E480" s="79"/>
    </row>
    <row r="481" spans="1:5" s="88" customFormat="1" ht="15" customHeight="1" x14ac:dyDescent="0.25">
      <c r="A481" s="79"/>
      <c r="B481" s="67"/>
      <c r="C481" s="77"/>
      <c r="D481" s="77"/>
      <c r="E481" s="79"/>
    </row>
    <row r="482" spans="1:5" s="88" customFormat="1" ht="15" customHeight="1" x14ac:dyDescent="0.25">
      <c r="A482" s="79"/>
      <c r="B482" s="67"/>
      <c r="C482" s="77"/>
      <c r="D482" s="77"/>
      <c r="E482" s="79"/>
    </row>
    <row r="483" spans="1:5" s="88" customFormat="1" ht="15" customHeight="1" x14ac:dyDescent="0.25">
      <c r="A483" s="79"/>
      <c r="B483" s="67"/>
      <c r="C483" s="77"/>
      <c r="D483" s="77"/>
      <c r="E483" s="79"/>
    </row>
    <row r="484" spans="1:5" s="88" customFormat="1" ht="15" customHeight="1" x14ac:dyDescent="0.25">
      <c r="A484" s="79"/>
      <c r="B484" s="67"/>
      <c r="C484" s="77"/>
      <c r="D484" s="77"/>
      <c r="E484" s="79"/>
    </row>
    <row r="485" spans="1:5" s="88" customFormat="1" ht="15" customHeight="1" x14ac:dyDescent="0.25">
      <c r="A485" s="79"/>
      <c r="B485" s="67"/>
      <c r="C485" s="77"/>
      <c r="D485" s="77"/>
      <c r="E485" s="79"/>
    </row>
    <row r="486" spans="1:5" s="88" customFormat="1" ht="15" customHeight="1" x14ac:dyDescent="0.25">
      <c r="A486" s="79"/>
      <c r="B486" s="67"/>
      <c r="C486" s="77"/>
      <c r="D486" s="77"/>
      <c r="E486" s="79"/>
    </row>
    <row r="487" spans="1:5" s="88" customFormat="1" ht="15" customHeight="1" x14ac:dyDescent="0.25">
      <c r="A487" s="79"/>
      <c r="B487" s="67"/>
      <c r="C487" s="68"/>
      <c r="D487" s="67"/>
      <c r="E487" s="79"/>
    </row>
    <row r="488" spans="1:5" s="88" customFormat="1" ht="15" customHeight="1" x14ac:dyDescent="0.25">
      <c r="A488" s="79"/>
      <c r="B488" s="67"/>
      <c r="C488" s="77"/>
      <c r="D488" s="77"/>
      <c r="E488" s="79"/>
    </row>
    <row r="489" spans="1:5" s="88" customFormat="1" ht="15" customHeight="1" x14ac:dyDescent="0.25">
      <c r="A489" s="79"/>
      <c r="B489" s="67"/>
      <c r="C489" s="77"/>
      <c r="D489" s="77"/>
      <c r="E489" s="79"/>
    </row>
    <row r="490" spans="1:5" s="88" customFormat="1" ht="15" customHeight="1" x14ac:dyDescent="0.25">
      <c r="A490" s="79"/>
      <c r="B490" s="67"/>
      <c r="C490" s="77"/>
      <c r="D490" s="77"/>
      <c r="E490" s="79"/>
    </row>
    <row r="491" spans="1:5" s="88" customFormat="1" ht="15" customHeight="1" x14ac:dyDescent="0.25">
      <c r="A491" s="79"/>
      <c r="B491" s="67"/>
      <c r="C491" s="77"/>
      <c r="D491" s="77"/>
      <c r="E491" s="79"/>
    </row>
    <row r="492" spans="1:5" s="88" customFormat="1" ht="15" customHeight="1" x14ac:dyDescent="0.25">
      <c r="A492" s="79"/>
      <c r="B492" s="67"/>
      <c r="C492" s="77"/>
      <c r="D492" s="77"/>
      <c r="E492" s="79"/>
    </row>
    <row r="493" spans="1:5" s="88" customFormat="1" ht="15" customHeight="1" x14ac:dyDescent="0.25">
      <c r="A493" s="79"/>
      <c r="B493" s="67"/>
      <c r="C493" s="68"/>
      <c r="D493" s="77"/>
      <c r="E493" s="79"/>
    </row>
    <row r="494" spans="1:5" s="88" customFormat="1" ht="15" customHeight="1" x14ac:dyDescent="0.25">
      <c r="A494" s="79"/>
      <c r="B494" s="67"/>
      <c r="C494" s="77"/>
      <c r="D494" s="77"/>
      <c r="E494" s="79"/>
    </row>
    <row r="495" spans="1:5" s="88" customFormat="1" ht="15" customHeight="1" x14ac:dyDescent="0.25">
      <c r="A495" s="79"/>
      <c r="B495" s="67"/>
      <c r="C495" s="77"/>
      <c r="D495" s="77"/>
      <c r="E495" s="79"/>
    </row>
    <row r="496" spans="1:5" s="88" customFormat="1" ht="15" customHeight="1" x14ac:dyDescent="0.25">
      <c r="A496" s="79"/>
      <c r="B496" s="67"/>
      <c r="C496" s="77"/>
      <c r="D496" s="77"/>
      <c r="E496" s="79"/>
    </row>
    <row r="497" spans="1:5" s="88" customFormat="1" ht="15" customHeight="1" x14ac:dyDescent="0.25">
      <c r="A497" s="79"/>
      <c r="B497" s="67"/>
      <c r="C497" s="77"/>
      <c r="D497" s="77"/>
      <c r="E497" s="79"/>
    </row>
    <row r="498" spans="1:5" s="88" customFormat="1" ht="15" customHeight="1" x14ac:dyDescent="0.25">
      <c r="A498" s="79"/>
      <c r="B498" s="67"/>
      <c r="C498" s="77"/>
      <c r="D498" s="77"/>
      <c r="E498" s="79"/>
    </row>
    <row r="499" spans="1:5" s="88" customFormat="1" ht="15" customHeight="1" x14ac:dyDescent="0.25">
      <c r="A499" s="79"/>
      <c r="B499" s="67"/>
      <c r="C499" s="77"/>
      <c r="D499" s="77"/>
      <c r="E499" s="79"/>
    </row>
    <row r="500" spans="1:5" s="88" customFormat="1" ht="15" customHeight="1" x14ac:dyDescent="0.25">
      <c r="A500" s="79"/>
      <c r="B500" s="67"/>
      <c r="C500" s="77"/>
      <c r="D500" s="77"/>
      <c r="E500" s="79"/>
    </row>
    <row r="501" spans="1:5" s="88" customFormat="1" ht="15" customHeight="1" x14ac:dyDescent="0.25">
      <c r="A501" s="79"/>
      <c r="B501" s="67"/>
      <c r="C501" s="77"/>
      <c r="D501" s="77"/>
      <c r="E501" s="79"/>
    </row>
    <row r="502" spans="1:5" s="88" customFormat="1" ht="15" customHeight="1" x14ac:dyDescent="0.25">
      <c r="A502" s="79"/>
      <c r="B502" s="67"/>
      <c r="C502" s="77"/>
      <c r="D502" s="77"/>
      <c r="E502" s="79"/>
    </row>
    <row r="503" spans="1:5" s="88" customFormat="1" ht="15" customHeight="1" x14ac:dyDescent="0.25">
      <c r="A503" s="79"/>
      <c r="B503" s="67"/>
      <c r="C503" s="77"/>
      <c r="D503" s="77"/>
      <c r="E503" s="79"/>
    </row>
    <row r="504" spans="1:5" s="88" customFormat="1" ht="15" customHeight="1" x14ac:dyDescent="0.25">
      <c r="A504" s="79"/>
      <c r="B504" s="67"/>
      <c r="C504" s="77"/>
      <c r="D504" s="77"/>
      <c r="E504" s="79"/>
    </row>
    <row r="505" spans="1:5" s="88" customFormat="1" ht="15" customHeight="1" x14ac:dyDescent="0.25">
      <c r="A505" s="79"/>
      <c r="B505" s="67"/>
      <c r="C505" s="77"/>
      <c r="D505" s="77"/>
      <c r="E505" s="79"/>
    </row>
    <row r="506" spans="1:5" s="88" customFormat="1" ht="15" customHeight="1" x14ac:dyDescent="0.25">
      <c r="A506" s="79"/>
      <c r="B506" s="67"/>
      <c r="C506" s="77"/>
      <c r="D506" s="77"/>
      <c r="E506" s="79"/>
    </row>
    <row r="507" spans="1:5" s="88" customFormat="1" ht="15" customHeight="1" x14ac:dyDescent="0.25">
      <c r="A507" s="79"/>
      <c r="B507" s="67"/>
      <c r="C507" s="68"/>
      <c r="D507" s="67"/>
      <c r="E507" s="79"/>
    </row>
    <row r="508" spans="1:5" s="88" customFormat="1" ht="15" customHeight="1" x14ac:dyDescent="0.25">
      <c r="A508" s="79"/>
      <c r="B508" s="67"/>
      <c r="C508" s="77"/>
      <c r="D508" s="77"/>
      <c r="E508" s="79"/>
    </row>
    <row r="509" spans="1:5" s="88" customFormat="1" ht="15" customHeight="1" x14ac:dyDescent="0.25">
      <c r="A509" s="79"/>
      <c r="B509" s="67"/>
      <c r="C509" s="77"/>
      <c r="D509" s="77"/>
      <c r="E509" s="79"/>
    </row>
    <row r="510" spans="1:5" s="88" customFormat="1" ht="15" customHeight="1" x14ac:dyDescent="0.25">
      <c r="A510" s="79"/>
      <c r="B510" s="67"/>
      <c r="C510" s="77"/>
      <c r="D510" s="77"/>
      <c r="E510" s="79"/>
    </row>
    <row r="511" spans="1:5" s="88" customFormat="1" ht="15" customHeight="1" x14ac:dyDescent="0.25">
      <c r="A511" s="79"/>
      <c r="B511" s="67"/>
      <c r="C511" s="77"/>
      <c r="D511" s="77"/>
      <c r="E511" s="79"/>
    </row>
    <row r="512" spans="1:5" s="88" customFormat="1" ht="15" customHeight="1" x14ac:dyDescent="0.25">
      <c r="A512" s="79"/>
      <c r="B512" s="67"/>
      <c r="C512" s="77"/>
      <c r="D512" s="77"/>
      <c r="E512" s="79"/>
    </row>
    <row r="513" spans="1:5" s="88" customFormat="1" ht="15" customHeight="1" x14ac:dyDescent="0.25">
      <c r="A513" s="79"/>
      <c r="B513" s="67"/>
      <c r="C513" s="77"/>
      <c r="D513" s="77"/>
      <c r="E513" s="79"/>
    </row>
    <row r="514" spans="1:5" s="88" customFormat="1" ht="15" customHeight="1" x14ac:dyDescent="0.25">
      <c r="A514" s="79"/>
      <c r="B514" s="67"/>
      <c r="C514" s="77"/>
      <c r="D514" s="77"/>
      <c r="E514" s="79"/>
    </row>
    <row r="515" spans="1:5" s="88" customFormat="1" ht="15" customHeight="1" x14ac:dyDescent="0.25">
      <c r="A515" s="79"/>
      <c r="B515" s="67"/>
      <c r="C515" s="77"/>
      <c r="D515" s="77"/>
      <c r="E515" s="79"/>
    </row>
    <row r="516" spans="1:5" s="88" customFormat="1" ht="15" customHeight="1" x14ac:dyDescent="0.25">
      <c r="A516" s="79"/>
      <c r="B516" s="67"/>
      <c r="C516" s="77"/>
      <c r="D516" s="77"/>
      <c r="E516" s="79"/>
    </row>
    <row r="517" spans="1:5" s="88" customFormat="1" ht="15" customHeight="1" x14ac:dyDescent="0.25">
      <c r="A517" s="79"/>
      <c r="B517" s="67"/>
      <c r="C517" s="77"/>
      <c r="D517" s="77"/>
      <c r="E517" s="79"/>
    </row>
    <row r="518" spans="1:5" s="88" customFormat="1" ht="15" customHeight="1" x14ac:dyDescent="0.25">
      <c r="A518" s="79"/>
      <c r="B518" s="67"/>
      <c r="C518" s="77"/>
      <c r="D518" s="77"/>
      <c r="E518" s="79"/>
    </row>
    <row r="519" spans="1:5" s="88" customFormat="1" ht="15" customHeight="1" x14ac:dyDescent="0.25">
      <c r="A519" s="79"/>
      <c r="B519" s="67"/>
      <c r="C519" s="77"/>
      <c r="D519" s="77"/>
      <c r="E519" s="79"/>
    </row>
    <row r="520" spans="1:5" s="88" customFormat="1" ht="15" customHeight="1" x14ac:dyDescent="0.25">
      <c r="A520" s="79"/>
      <c r="B520" s="67"/>
      <c r="C520" s="77"/>
      <c r="D520" s="77"/>
      <c r="E520" s="79"/>
    </row>
    <row r="521" spans="1:5" s="88" customFormat="1" ht="15" customHeight="1" x14ac:dyDescent="0.25">
      <c r="A521" s="79"/>
      <c r="B521" s="67"/>
      <c r="C521" s="77"/>
      <c r="D521" s="77"/>
      <c r="E521" s="79"/>
    </row>
    <row r="522" spans="1:5" s="88" customFormat="1" ht="15" customHeight="1" x14ac:dyDescent="0.25">
      <c r="A522" s="79"/>
      <c r="B522" s="67"/>
      <c r="C522" s="77"/>
      <c r="D522" s="77"/>
      <c r="E522" s="79"/>
    </row>
    <row r="523" spans="1:5" s="88" customFormat="1" ht="15" customHeight="1" x14ac:dyDescent="0.25">
      <c r="A523" s="79"/>
      <c r="B523" s="67"/>
      <c r="C523" s="77"/>
      <c r="D523" s="77"/>
      <c r="E523" s="79"/>
    </row>
    <row r="524" spans="1:5" s="88" customFormat="1" ht="15" customHeight="1" x14ac:dyDescent="0.25">
      <c r="A524" s="79"/>
      <c r="B524" s="67"/>
      <c r="C524" s="77"/>
      <c r="D524" s="77"/>
      <c r="E524" s="79"/>
    </row>
    <row r="525" spans="1:5" s="88" customFormat="1" ht="15" customHeight="1" x14ac:dyDescent="0.25">
      <c r="A525" s="79"/>
      <c r="B525" s="67"/>
      <c r="C525" s="77"/>
      <c r="D525" s="77"/>
      <c r="E525" s="79"/>
    </row>
    <row r="526" spans="1:5" s="88" customFormat="1" ht="15" customHeight="1" x14ac:dyDescent="0.25">
      <c r="A526" s="79"/>
      <c r="B526" s="67"/>
      <c r="C526" s="77"/>
      <c r="D526" s="77"/>
      <c r="E526" s="79"/>
    </row>
    <row r="527" spans="1:5" s="88" customFormat="1" ht="15" customHeight="1" x14ac:dyDescent="0.25">
      <c r="A527" s="79"/>
      <c r="B527" s="67"/>
      <c r="C527" s="77"/>
      <c r="D527" s="77"/>
      <c r="E527" s="79"/>
    </row>
    <row r="528" spans="1:5" s="88" customFormat="1" ht="15" customHeight="1" x14ac:dyDescent="0.25">
      <c r="A528" s="79"/>
      <c r="B528" s="67"/>
      <c r="C528" s="77"/>
      <c r="D528" s="77"/>
      <c r="E528" s="79"/>
    </row>
    <row r="529" spans="1:5" s="88" customFormat="1" ht="15" customHeight="1" x14ac:dyDescent="0.25">
      <c r="A529" s="79"/>
      <c r="B529" s="67"/>
      <c r="C529" s="77"/>
      <c r="D529" s="77"/>
      <c r="E529" s="79"/>
    </row>
    <row r="530" spans="1:5" s="88" customFormat="1" ht="15" customHeight="1" x14ac:dyDescent="0.25">
      <c r="A530" s="79"/>
      <c r="B530" s="67"/>
      <c r="C530" s="77"/>
      <c r="D530" s="77"/>
      <c r="E530" s="79"/>
    </row>
    <row r="531" spans="1:5" s="88" customFormat="1" ht="15" customHeight="1" x14ac:dyDescent="0.25">
      <c r="A531" s="79"/>
      <c r="B531" s="67"/>
      <c r="C531" s="68"/>
      <c r="D531" s="77"/>
      <c r="E531" s="79"/>
    </row>
    <row r="532" spans="1:5" s="88" customFormat="1" ht="15" customHeight="1" x14ac:dyDescent="0.25">
      <c r="A532" s="79"/>
      <c r="B532" s="67"/>
      <c r="C532" s="77"/>
      <c r="D532" s="77"/>
      <c r="E532" s="79"/>
    </row>
    <row r="533" spans="1:5" s="88" customFormat="1" ht="15" customHeight="1" x14ac:dyDescent="0.25">
      <c r="A533" s="79"/>
      <c r="B533" s="67"/>
      <c r="C533" s="77"/>
      <c r="D533" s="77"/>
      <c r="E533" s="79"/>
    </row>
    <row r="534" spans="1:5" s="88" customFormat="1" ht="15" customHeight="1" x14ac:dyDescent="0.25">
      <c r="A534" s="79"/>
      <c r="B534" s="67"/>
      <c r="C534" s="77"/>
      <c r="D534" s="77"/>
      <c r="E534" s="79"/>
    </row>
    <row r="535" spans="1:5" s="88" customFormat="1" ht="15" customHeight="1" x14ac:dyDescent="0.25">
      <c r="A535" s="79"/>
      <c r="B535" s="67"/>
      <c r="C535" s="77"/>
      <c r="D535" s="77"/>
      <c r="E535" s="79"/>
    </row>
    <row r="536" spans="1:5" s="88" customFormat="1" ht="15" customHeight="1" x14ac:dyDescent="0.25">
      <c r="A536" s="79"/>
      <c r="B536" s="67"/>
      <c r="C536" s="77"/>
      <c r="D536" s="77"/>
      <c r="E536" s="79"/>
    </row>
    <row r="537" spans="1:5" s="88" customFormat="1" ht="15" customHeight="1" x14ac:dyDescent="0.25">
      <c r="A537" s="79"/>
      <c r="B537" s="67"/>
      <c r="C537" s="77"/>
      <c r="D537" s="77"/>
      <c r="E537" s="79"/>
    </row>
    <row r="538" spans="1:5" s="88" customFormat="1" ht="15" customHeight="1" x14ac:dyDescent="0.25">
      <c r="A538" s="79"/>
      <c r="B538" s="67"/>
      <c r="C538" s="77"/>
      <c r="D538" s="77"/>
      <c r="E538" s="79"/>
    </row>
    <row r="539" spans="1:5" s="88" customFormat="1" ht="15" customHeight="1" x14ac:dyDescent="0.25">
      <c r="A539" s="79"/>
      <c r="B539" s="67"/>
      <c r="C539" s="68"/>
      <c r="D539" s="77"/>
      <c r="E539" s="79"/>
    </row>
    <row r="540" spans="1:5" s="88" customFormat="1" ht="15" customHeight="1" x14ac:dyDescent="0.25">
      <c r="A540" s="79"/>
      <c r="B540" s="67"/>
      <c r="C540" s="77"/>
      <c r="D540" s="77"/>
      <c r="E540" s="79"/>
    </row>
    <row r="541" spans="1:5" s="88" customFormat="1" ht="15" customHeight="1" x14ac:dyDescent="0.25">
      <c r="A541" s="79"/>
      <c r="B541" s="67"/>
      <c r="C541" s="77"/>
      <c r="D541" s="77"/>
      <c r="E541" s="79"/>
    </row>
    <row r="542" spans="1:5" s="88" customFormat="1" ht="15" customHeight="1" x14ac:dyDescent="0.25">
      <c r="A542" s="79"/>
      <c r="B542" s="67"/>
      <c r="C542" s="77"/>
      <c r="D542" s="77"/>
      <c r="E542" s="79"/>
    </row>
    <row r="543" spans="1:5" s="88" customFormat="1" ht="15" customHeight="1" x14ac:dyDescent="0.25">
      <c r="A543" s="79"/>
      <c r="B543" s="67"/>
      <c r="C543" s="77"/>
      <c r="D543" s="77"/>
      <c r="E543" s="79"/>
    </row>
    <row r="544" spans="1:5" s="88" customFormat="1" ht="15" customHeight="1" x14ac:dyDescent="0.25">
      <c r="A544" s="79"/>
      <c r="B544" s="67"/>
      <c r="C544" s="77"/>
      <c r="D544" s="77"/>
      <c r="E544" s="79"/>
    </row>
    <row r="545" spans="1:5" s="88" customFormat="1" ht="15" customHeight="1" x14ac:dyDescent="0.25">
      <c r="A545" s="79"/>
      <c r="B545" s="67"/>
      <c r="C545" s="77"/>
      <c r="D545" s="77"/>
      <c r="E545" s="79"/>
    </row>
    <row r="546" spans="1:5" s="88" customFormat="1" ht="15" customHeight="1" x14ac:dyDescent="0.25">
      <c r="A546" s="79"/>
      <c r="B546" s="67"/>
      <c r="C546" s="77"/>
      <c r="D546" s="77"/>
      <c r="E546" s="79"/>
    </row>
    <row r="547" spans="1:5" s="88" customFormat="1" ht="15" customHeight="1" x14ac:dyDescent="0.25">
      <c r="A547" s="79"/>
      <c r="B547" s="67"/>
      <c r="C547" s="77"/>
      <c r="D547" s="77"/>
      <c r="E547" s="79"/>
    </row>
    <row r="548" spans="1:5" s="88" customFormat="1" ht="15" customHeight="1" x14ac:dyDescent="0.25">
      <c r="A548" s="79"/>
      <c r="B548" s="67"/>
      <c r="C548" s="77"/>
      <c r="D548" s="77"/>
      <c r="E548" s="79"/>
    </row>
    <row r="549" spans="1:5" s="88" customFormat="1" ht="15" customHeight="1" x14ac:dyDescent="0.25">
      <c r="A549" s="79"/>
      <c r="B549" s="67"/>
      <c r="C549" s="77"/>
      <c r="D549" s="77"/>
      <c r="E549" s="79"/>
    </row>
    <row r="550" spans="1:5" s="88" customFormat="1" ht="15" customHeight="1" x14ac:dyDescent="0.25">
      <c r="A550" s="79"/>
      <c r="B550" s="67"/>
      <c r="C550" s="77"/>
      <c r="D550" s="77"/>
      <c r="E550" s="79"/>
    </row>
    <row r="551" spans="1:5" s="88" customFormat="1" ht="15" customHeight="1" x14ac:dyDescent="0.25">
      <c r="A551" s="79"/>
      <c r="B551" s="67"/>
      <c r="C551" s="77"/>
      <c r="D551" s="77"/>
      <c r="E551" s="79"/>
    </row>
    <row r="552" spans="1:5" s="88" customFormat="1" ht="15" customHeight="1" x14ac:dyDescent="0.25">
      <c r="A552" s="79"/>
      <c r="B552" s="67"/>
      <c r="C552" s="77"/>
      <c r="D552" s="77"/>
      <c r="E552" s="79"/>
    </row>
    <row r="553" spans="1:5" s="88" customFormat="1" ht="15" customHeight="1" x14ac:dyDescent="0.25">
      <c r="A553" s="79"/>
      <c r="B553" s="67"/>
      <c r="C553" s="77"/>
      <c r="D553" s="77"/>
      <c r="E553" s="79"/>
    </row>
    <row r="554" spans="1:5" s="88" customFormat="1" ht="15" customHeight="1" x14ac:dyDescent="0.25">
      <c r="A554" s="79"/>
      <c r="B554" s="67"/>
      <c r="C554" s="77"/>
      <c r="D554" s="77"/>
      <c r="E554" s="79"/>
    </row>
    <row r="555" spans="1:5" s="88" customFormat="1" ht="15" customHeight="1" x14ac:dyDescent="0.25">
      <c r="A555" s="79"/>
      <c r="B555" s="67"/>
      <c r="C555" s="77"/>
      <c r="D555" s="77"/>
      <c r="E555" s="79"/>
    </row>
    <row r="556" spans="1:5" s="88" customFormat="1" ht="15" customHeight="1" x14ac:dyDescent="0.25">
      <c r="A556" s="79"/>
      <c r="B556" s="67"/>
      <c r="C556" s="77"/>
      <c r="D556" s="77"/>
      <c r="E556" s="79"/>
    </row>
    <row r="557" spans="1:5" s="88" customFormat="1" ht="15" customHeight="1" x14ac:dyDescent="0.25">
      <c r="A557" s="79"/>
      <c r="B557" s="67"/>
      <c r="C557" s="77"/>
      <c r="D557" s="77"/>
      <c r="E557" s="79"/>
    </row>
    <row r="558" spans="1:5" s="88" customFormat="1" ht="15" customHeight="1" x14ac:dyDescent="0.25">
      <c r="A558" s="79"/>
      <c r="B558" s="67"/>
      <c r="C558" s="77"/>
      <c r="D558" s="77"/>
      <c r="E558" s="79"/>
    </row>
    <row r="559" spans="1:5" s="88" customFormat="1" ht="15" customHeight="1" x14ac:dyDescent="0.25">
      <c r="A559" s="79"/>
      <c r="B559" s="67"/>
      <c r="C559" s="77"/>
      <c r="D559" s="77"/>
      <c r="E559" s="79"/>
    </row>
    <row r="560" spans="1:5" s="88" customFormat="1" ht="15" customHeight="1" x14ac:dyDescent="0.25">
      <c r="A560" s="79"/>
      <c r="B560" s="67"/>
      <c r="C560" s="77"/>
      <c r="D560" s="77"/>
      <c r="E560" s="79"/>
    </row>
    <row r="561" spans="1:5" s="88" customFormat="1" ht="15" customHeight="1" x14ac:dyDescent="0.25">
      <c r="A561" s="79"/>
      <c r="B561" s="67"/>
      <c r="C561" s="77"/>
      <c r="D561" s="77"/>
      <c r="E561" s="79"/>
    </row>
    <row r="562" spans="1:5" s="88" customFormat="1" ht="15" customHeight="1" x14ac:dyDescent="0.25">
      <c r="A562" s="79"/>
      <c r="B562" s="67"/>
      <c r="C562" s="77"/>
      <c r="D562" s="77"/>
      <c r="E562" s="79"/>
    </row>
    <row r="563" spans="1:5" s="88" customFormat="1" ht="15" customHeight="1" x14ac:dyDescent="0.25">
      <c r="A563" s="79"/>
      <c r="B563" s="67"/>
      <c r="C563" s="77"/>
      <c r="D563" s="77"/>
      <c r="E563" s="79"/>
    </row>
    <row r="564" spans="1:5" s="88" customFormat="1" ht="15" customHeight="1" x14ac:dyDescent="0.25">
      <c r="A564" s="79"/>
      <c r="B564" s="67"/>
      <c r="C564" s="77"/>
      <c r="D564" s="77"/>
      <c r="E564" s="79"/>
    </row>
    <row r="565" spans="1:5" s="88" customFormat="1" ht="15" customHeight="1" x14ac:dyDescent="0.25">
      <c r="A565" s="79"/>
      <c r="B565" s="67"/>
      <c r="C565" s="77"/>
      <c r="D565" s="77"/>
      <c r="E565" s="79"/>
    </row>
    <row r="566" spans="1:5" s="88" customFormat="1" ht="15" customHeight="1" x14ac:dyDescent="0.25">
      <c r="A566" s="79"/>
      <c r="B566" s="67"/>
      <c r="C566" s="77"/>
      <c r="D566" s="77"/>
      <c r="E566" s="79"/>
    </row>
    <row r="567" spans="1:5" s="88" customFormat="1" ht="15" customHeight="1" x14ac:dyDescent="0.25">
      <c r="A567" s="79"/>
      <c r="B567" s="67"/>
      <c r="C567" s="77"/>
      <c r="D567" s="77"/>
      <c r="E567" s="79"/>
    </row>
    <row r="568" spans="1:5" s="88" customFormat="1" ht="15" customHeight="1" x14ac:dyDescent="0.25">
      <c r="A568" s="79"/>
      <c r="B568" s="67"/>
      <c r="C568" s="77"/>
      <c r="D568" s="77"/>
      <c r="E568" s="79"/>
    </row>
    <row r="569" spans="1:5" s="88" customFormat="1" ht="15" customHeight="1" x14ac:dyDescent="0.25">
      <c r="A569" s="79"/>
      <c r="B569" s="67"/>
      <c r="C569" s="77"/>
      <c r="D569" s="77"/>
      <c r="E569" s="79"/>
    </row>
    <row r="570" spans="1:5" s="88" customFormat="1" ht="15" customHeight="1" x14ac:dyDescent="0.25">
      <c r="A570" s="79"/>
      <c r="B570" s="67"/>
      <c r="C570" s="77"/>
      <c r="D570" s="77"/>
      <c r="E570" s="79"/>
    </row>
    <row r="571" spans="1:5" s="88" customFormat="1" ht="15" customHeight="1" x14ac:dyDescent="0.25">
      <c r="A571" s="79"/>
      <c r="B571" s="67"/>
      <c r="C571" s="77"/>
      <c r="D571" s="77"/>
      <c r="E571" s="79"/>
    </row>
    <row r="572" spans="1:5" s="88" customFormat="1" ht="15" customHeight="1" x14ac:dyDescent="0.25">
      <c r="A572" s="79"/>
      <c r="B572" s="67"/>
      <c r="C572" s="68"/>
      <c r="D572" s="67"/>
      <c r="E572" s="79"/>
    </row>
    <row r="573" spans="1:5" s="88" customFormat="1" ht="15" customHeight="1" x14ac:dyDescent="0.25">
      <c r="A573" s="79"/>
      <c r="B573" s="69"/>
      <c r="C573" s="92"/>
      <c r="D573" s="92"/>
      <c r="E573" s="86"/>
    </row>
    <row r="574" spans="1:5" s="88" customFormat="1" ht="15" customHeight="1" x14ac:dyDescent="0.25">
      <c r="A574" s="79"/>
      <c r="B574" s="67"/>
      <c r="C574" s="77"/>
      <c r="D574" s="77"/>
      <c r="E574" s="79"/>
    </row>
    <row r="575" spans="1:5" s="88" customFormat="1" ht="15" customHeight="1" x14ac:dyDescent="0.25">
      <c r="A575" s="79"/>
      <c r="B575" s="67"/>
      <c r="C575" s="77"/>
      <c r="D575" s="77"/>
      <c r="E575" s="79"/>
    </row>
    <row r="576" spans="1:5" s="88" customFormat="1" ht="15" customHeight="1" x14ac:dyDescent="0.25">
      <c r="A576" s="79"/>
      <c r="B576" s="67"/>
      <c r="C576" s="77"/>
      <c r="D576" s="77"/>
      <c r="E576" s="79"/>
    </row>
    <row r="577" spans="1:5" s="88" customFormat="1" ht="15" customHeight="1" x14ac:dyDescent="0.25">
      <c r="A577" s="79"/>
      <c r="B577" s="67"/>
      <c r="C577" s="77"/>
      <c r="D577" s="77"/>
      <c r="E577" s="79"/>
    </row>
    <row r="578" spans="1:5" s="88" customFormat="1" ht="15" customHeight="1" x14ac:dyDescent="0.25">
      <c r="A578" s="79"/>
      <c r="B578" s="67"/>
      <c r="C578" s="68"/>
      <c r="D578" s="77"/>
      <c r="E578" s="79"/>
    </row>
    <row r="579" spans="1:5" s="88" customFormat="1" ht="15" customHeight="1" x14ac:dyDescent="0.25">
      <c r="A579" s="79"/>
      <c r="B579" s="67"/>
      <c r="C579" s="77"/>
      <c r="D579" s="77"/>
      <c r="E579" s="79"/>
    </row>
    <row r="580" spans="1:5" s="88" customFormat="1" ht="15" customHeight="1" x14ac:dyDescent="0.25">
      <c r="A580" s="79"/>
      <c r="B580" s="67"/>
      <c r="C580" s="77"/>
      <c r="D580" s="77"/>
      <c r="E580" s="79"/>
    </row>
    <row r="581" spans="1:5" s="88" customFormat="1" ht="15" customHeight="1" x14ac:dyDescent="0.25">
      <c r="A581" s="79"/>
      <c r="B581" s="67"/>
      <c r="C581" s="77"/>
      <c r="D581" s="77"/>
      <c r="E581" s="79"/>
    </row>
    <row r="582" spans="1:5" s="88" customFormat="1" ht="15" customHeight="1" x14ac:dyDescent="0.25">
      <c r="A582" s="79"/>
      <c r="B582" s="67"/>
      <c r="C582" s="77"/>
      <c r="D582" s="77"/>
      <c r="E582" s="79"/>
    </row>
    <row r="583" spans="1:5" s="88" customFormat="1" ht="15" customHeight="1" x14ac:dyDescent="0.25">
      <c r="A583" s="79"/>
      <c r="B583" s="67"/>
      <c r="C583" s="77"/>
      <c r="D583" s="77"/>
      <c r="E583" s="79"/>
    </row>
    <row r="584" spans="1:5" s="88" customFormat="1" ht="15" customHeight="1" x14ac:dyDescent="0.25">
      <c r="A584" s="79"/>
      <c r="B584" s="67"/>
      <c r="C584" s="77"/>
      <c r="D584" s="77"/>
      <c r="E584" s="79"/>
    </row>
    <row r="585" spans="1:5" s="88" customFormat="1" ht="15" customHeight="1" x14ac:dyDescent="0.25">
      <c r="A585" s="79"/>
      <c r="B585" s="67"/>
      <c r="C585" s="77"/>
      <c r="D585" s="77"/>
      <c r="E585" s="79"/>
    </row>
    <row r="586" spans="1:5" s="88" customFormat="1" ht="15" customHeight="1" x14ac:dyDescent="0.25">
      <c r="A586" s="79"/>
      <c r="B586" s="67"/>
      <c r="C586" s="77"/>
      <c r="D586" s="77"/>
      <c r="E586" s="79"/>
    </row>
    <row r="587" spans="1:5" s="88" customFormat="1" ht="15" customHeight="1" x14ac:dyDescent="0.25">
      <c r="A587" s="79"/>
      <c r="B587" s="67"/>
      <c r="C587" s="77"/>
      <c r="D587" s="77"/>
      <c r="E587" s="79"/>
    </row>
    <row r="588" spans="1:5" s="88" customFormat="1" ht="15" customHeight="1" x14ac:dyDescent="0.25">
      <c r="A588" s="79"/>
      <c r="B588" s="67"/>
      <c r="C588" s="77"/>
      <c r="D588" s="77"/>
      <c r="E588" s="79"/>
    </row>
    <row r="589" spans="1:5" s="88" customFormat="1" ht="15" customHeight="1" x14ac:dyDescent="0.25">
      <c r="A589" s="79"/>
      <c r="B589" s="67"/>
      <c r="C589" s="77"/>
      <c r="D589" s="77"/>
      <c r="E589" s="79"/>
    </row>
    <row r="590" spans="1:5" s="88" customFormat="1" ht="15" customHeight="1" x14ac:dyDescent="0.25">
      <c r="A590" s="79"/>
      <c r="B590" s="67"/>
      <c r="C590" s="77"/>
      <c r="D590" s="77"/>
      <c r="E590" s="79"/>
    </row>
    <row r="591" spans="1:5" s="88" customFormat="1" ht="15" customHeight="1" x14ac:dyDescent="0.25">
      <c r="A591" s="79"/>
      <c r="B591" s="67"/>
      <c r="C591" s="77"/>
      <c r="D591" s="77"/>
      <c r="E591" s="79"/>
    </row>
    <row r="592" spans="1:5" s="88" customFormat="1" ht="15" customHeight="1" x14ac:dyDescent="0.25">
      <c r="A592" s="79"/>
      <c r="B592" s="67"/>
      <c r="C592" s="77"/>
      <c r="D592" s="77"/>
      <c r="E592" s="79"/>
    </row>
    <row r="593" spans="1:5" s="88" customFormat="1" ht="15" customHeight="1" x14ac:dyDescent="0.25">
      <c r="A593" s="79"/>
      <c r="B593" s="67"/>
      <c r="C593" s="77"/>
      <c r="D593" s="77"/>
      <c r="E593" s="79"/>
    </row>
    <row r="594" spans="1:5" s="88" customFormat="1" ht="15" customHeight="1" x14ac:dyDescent="0.25">
      <c r="A594" s="79"/>
      <c r="B594" s="67"/>
      <c r="C594" s="77"/>
      <c r="D594" s="77"/>
      <c r="E594" s="79"/>
    </row>
    <row r="595" spans="1:5" s="88" customFormat="1" ht="15" customHeight="1" x14ac:dyDescent="0.25">
      <c r="A595" s="79"/>
      <c r="B595" s="67"/>
      <c r="C595" s="68"/>
      <c r="D595" s="67"/>
      <c r="E595" s="79"/>
    </row>
    <row r="596" spans="1:5" s="88" customFormat="1" ht="15" customHeight="1" x14ac:dyDescent="0.25">
      <c r="A596" s="79"/>
      <c r="B596" s="67"/>
      <c r="C596" s="68"/>
      <c r="D596" s="77"/>
      <c r="E596" s="79"/>
    </row>
    <row r="597" spans="1:5" s="88" customFormat="1" ht="15" customHeight="1" x14ac:dyDescent="0.25">
      <c r="A597" s="79"/>
      <c r="B597" s="67"/>
      <c r="C597" s="77"/>
      <c r="D597" s="77"/>
      <c r="E597" s="79"/>
    </row>
    <row r="598" spans="1:5" s="88" customFormat="1" ht="15" customHeight="1" x14ac:dyDescent="0.25">
      <c r="A598" s="79"/>
      <c r="B598" s="67"/>
      <c r="C598" s="77"/>
      <c r="D598" s="77"/>
      <c r="E598" s="79"/>
    </row>
    <row r="599" spans="1:5" s="88" customFormat="1" ht="15" customHeight="1" x14ac:dyDescent="0.25">
      <c r="A599" s="79"/>
      <c r="B599" s="67"/>
      <c r="C599" s="77"/>
      <c r="D599" s="77"/>
      <c r="E599" s="79"/>
    </row>
    <row r="600" spans="1:5" s="88" customFormat="1" ht="15" customHeight="1" x14ac:dyDescent="0.25">
      <c r="A600" s="79"/>
      <c r="B600" s="67"/>
      <c r="C600" s="77"/>
      <c r="D600" s="77"/>
      <c r="E600" s="79"/>
    </row>
    <row r="601" spans="1:5" s="88" customFormat="1" ht="15" customHeight="1" x14ac:dyDescent="0.25">
      <c r="A601" s="79"/>
      <c r="B601" s="67"/>
      <c r="C601" s="77"/>
      <c r="D601" s="77"/>
      <c r="E601" s="79"/>
    </row>
    <row r="602" spans="1:5" s="88" customFormat="1" ht="15" customHeight="1" x14ac:dyDescent="0.25">
      <c r="A602" s="79"/>
      <c r="B602" s="67"/>
      <c r="C602" s="77"/>
      <c r="D602" s="77"/>
      <c r="E602" s="79"/>
    </row>
    <row r="603" spans="1:5" s="88" customFormat="1" ht="15" customHeight="1" x14ac:dyDescent="0.25">
      <c r="A603" s="79"/>
      <c r="B603" s="67"/>
      <c r="C603" s="77"/>
      <c r="D603" s="77"/>
      <c r="E603" s="79"/>
    </row>
    <row r="604" spans="1:5" s="88" customFormat="1" ht="15" customHeight="1" x14ac:dyDescent="0.25">
      <c r="A604" s="79"/>
      <c r="B604" s="67"/>
      <c r="C604" s="77"/>
      <c r="D604" s="77"/>
      <c r="E604" s="79"/>
    </row>
    <row r="605" spans="1:5" s="88" customFormat="1" ht="15" customHeight="1" x14ac:dyDescent="0.25">
      <c r="A605" s="79"/>
      <c r="B605" s="67"/>
      <c r="C605" s="77"/>
      <c r="D605" s="77"/>
      <c r="E605" s="79"/>
    </row>
    <row r="606" spans="1:5" s="88" customFormat="1" ht="15" customHeight="1" x14ac:dyDescent="0.25">
      <c r="A606" s="79"/>
      <c r="B606" s="67"/>
      <c r="C606" s="77"/>
      <c r="D606" s="77"/>
      <c r="E606" s="79"/>
    </row>
    <row r="607" spans="1:5" s="88" customFormat="1" ht="15" customHeight="1" x14ac:dyDescent="0.25">
      <c r="A607" s="79"/>
      <c r="B607" s="67"/>
      <c r="C607" s="68"/>
      <c r="D607" s="67"/>
      <c r="E607" s="79"/>
    </row>
    <row r="608" spans="1:5" s="88" customFormat="1" ht="15" customHeight="1" x14ac:dyDescent="0.25">
      <c r="A608" s="79"/>
      <c r="B608" s="67"/>
      <c r="C608" s="77"/>
      <c r="D608" s="77"/>
      <c r="E608" s="79"/>
    </row>
    <row r="609" spans="1:5" s="88" customFormat="1" ht="15" customHeight="1" x14ac:dyDescent="0.25">
      <c r="A609" s="79"/>
      <c r="B609" s="67"/>
      <c r="C609" s="77"/>
      <c r="D609" s="77"/>
      <c r="E609" s="79"/>
    </row>
    <row r="610" spans="1:5" s="88" customFormat="1" ht="15" customHeight="1" x14ac:dyDescent="0.25">
      <c r="A610" s="79"/>
      <c r="B610" s="67"/>
      <c r="C610" s="77"/>
      <c r="D610" s="77"/>
      <c r="E610" s="79"/>
    </row>
    <row r="611" spans="1:5" s="88" customFormat="1" ht="15" customHeight="1" x14ac:dyDescent="0.25">
      <c r="A611" s="79"/>
      <c r="B611" s="67"/>
      <c r="C611" s="77"/>
      <c r="D611" s="77"/>
      <c r="E611" s="79"/>
    </row>
    <row r="612" spans="1:5" s="88" customFormat="1" ht="15" customHeight="1" x14ac:dyDescent="0.25">
      <c r="A612" s="79"/>
      <c r="B612" s="67"/>
      <c r="C612" s="77"/>
      <c r="D612" s="77"/>
      <c r="E612" s="79"/>
    </row>
    <row r="613" spans="1:5" s="88" customFormat="1" ht="15" customHeight="1" x14ac:dyDescent="0.25">
      <c r="A613" s="79"/>
      <c r="B613" s="67"/>
      <c r="C613" s="77"/>
      <c r="D613" s="77"/>
      <c r="E613" s="79"/>
    </row>
    <row r="614" spans="1:5" s="88" customFormat="1" ht="15" customHeight="1" x14ac:dyDescent="0.25">
      <c r="A614" s="79"/>
      <c r="B614" s="67"/>
      <c r="C614" s="77"/>
      <c r="D614" s="77"/>
      <c r="E614" s="79"/>
    </row>
    <row r="615" spans="1:5" s="88" customFormat="1" ht="15" customHeight="1" x14ac:dyDescent="0.25">
      <c r="A615" s="79"/>
      <c r="B615" s="67"/>
      <c r="C615" s="77"/>
      <c r="D615" s="77"/>
      <c r="E615" s="79"/>
    </row>
    <row r="616" spans="1:5" s="88" customFormat="1" ht="15" customHeight="1" x14ac:dyDescent="0.25">
      <c r="A616" s="79"/>
      <c r="B616" s="67"/>
      <c r="C616" s="77"/>
      <c r="D616" s="77"/>
      <c r="E616" s="79"/>
    </row>
    <row r="617" spans="1:5" s="88" customFormat="1" ht="15" customHeight="1" x14ac:dyDescent="0.25">
      <c r="A617" s="79"/>
      <c r="B617" s="67"/>
      <c r="C617" s="77"/>
      <c r="D617" s="77"/>
      <c r="E617" s="79"/>
    </row>
    <row r="618" spans="1:5" s="88" customFormat="1" ht="15" customHeight="1" x14ac:dyDescent="0.25">
      <c r="A618" s="79"/>
      <c r="B618" s="67"/>
      <c r="C618" s="77"/>
      <c r="D618" s="77"/>
      <c r="E618" s="79"/>
    </row>
    <row r="619" spans="1:5" s="88" customFormat="1" ht="15" customHeight="1" x14ac:dyDescent="0.25">
      <c r="A619" s="79"/>
      <c r="B619" s="67"/>
      <c r="C619" s="77"/>
      <c r="D619" s="77"/>
      <c r="E619" s="79"/>
    </row>
    <row r="620" spans="1:5" s="88" customFormat="1" ht="15" customHeight="1" x14ac:dyDescent="0.25">
      <c r="A620" s="79"/>
      <c r="B620" s="67"/>
      <c r="C620" s="77"/>
      <c r="D620" s="77"/>
      <c r="E620" s="79"/>
    </row>
    <row r="621" spans="1:5" s="88" customFormat="1" ht="15" customHeight="1" x14ac:dyDescent="0.25">
      <c r="A621" s="79"/>
      <c r="B621" s="67"/>
      <c r="C621" s="77"/>
      <c r="D621" s="77"/>
      <c r="E621" s="79"/>
    </row>
    <row r="622" spans="1:5" s="88" customFormat="1" ht="15" customHeight="1" x14ac:dyDescent="0.25">
      <c r="A622" s="79"/>
      <c r="B622" s="67"/>
      <c r="C622" s="77"/>
      <c r="D622" s="77"/>
      <c r="E622" s="79"/>
    </row>
    <row r="623" spans="1:5" s="88" customFormat="1" ht="15" customHeight="1" x14ac:dyDescent="0.25">
      <c r="A623" s="79"/>
      <c r="B623" s="67"/>
      <c r="C623" s="77"/>
      <c r="D623" s="77"/>
      <c r="E623" s="79"/>
    </row>
    <row r="624" spans="1:5" s="88" customFormat="1" ht="15" customHeight="1" x14ac:dyDescent="0.25">
      <c r="A624" s="79"/>
      <c r="B624" s="67"/>
      <c r="C624" s="77"/>
      <c r="D624" s="77"/>
      <c r="E624" s="79"/>
    </row>
    <row r="625" spans="1:5" s="88" customFormat="1" ht="15" customHeight="1" x14ac:dyDescent="0.25">
      <c r="A625" s="79"/>
      <c r="B625" s="67"/>
      <c r="C625" s="77"/>
      <c r="D625" s="77"/>
      <c r="E625" s="79"/>
    </row>
    <row r="626" spans="1:5" s="88" customFormat="1" ht="15" customHeight="1" x14ac:dyDescent="0.25">
      <c r="A626" s="79"/>
      <c r="B626" s="67"/>
      <c r="C626" s="77"/>
      <c r="D626" s="77"/>
      <c r="E626" s="79"/>
    </row>
    <row r="627" spans="1:5" s="88" customFormat="1" ht="15" customHeight="1" x14ac:dyDescent="0.25">
      <c r="A627" s="79"/>
      <c r="B627" s="67"/>
      <c r="C627" s="77"/>
      <c r="D627" s="77"/>
      <c r="E627" s="79"/>
    </row>
    <row r="628" spans="1:5" s="88" customFormat="1" ht="15" customHeight="1" x14ac:dyDescent="0.25">
      <c r="A628" s="79"/>
      <c r="B628" s="67"/>
      <c r="C628" s="77"/>
      <c r="D628" s="77"/>
      <c r="E628" s="79"/>
    </row>
    <row r="629" spans="1:5" s="88" customFormat="1" ht="15" customHeight="1" x14ac:dyDescent="0.25">
      <c r="A629" s="79"/>
      <c r="B629" s="67"/>
      <c r="C629" s="77"/>
      <c r="D629" s="77"/>
      <c r="E629" s="79"/>
    </row>
    <row r="630" spans="1:5" s="88" customFormat="1" ht="15" customHeight="1" x14ac:dyDescent="0.25">
      <c r="A630" s="79"/>
      <c r="B630" s="67"/>
      <c r="C630" s="77"/>
      <c r="D630" s="77"/>
      <c r="E630" s="79"/>
    </row>
    <row r="631" spans="1:5" s="88" customFormat="1" ht="15" customHeight="1" x14ac:dyDescent="0.25">
      <c r="A631" s="79"/>
      <c r="B631" s="67"/>
      <c r="C631" s="77"/>
      <c r="D631" s="77"/>
      <c r="E631" s="79"/>
    </row>
    <row r="632" spans="1:5" s="88" customFormat="1" ht="15" customHeight="1" x14ac:dyDescent="0.25">
      <c r="A632" s="79"/>
      <c r="B632" s="67"/>
      <c r="C632" s="77"/>
      <c r="D632" s="77"/>
      <c r="E632" s="79"/>
    </row>
    <row r="633" spans="1:5" s="88" customFormat="1" ht="15" customHeight="1" x14ac:dyDescent="0.25">
      <c r="A633" s="79"/>
      <c r="B633" s="67"/>
      <c r="C633" s="77"/>
      <c r="D633" s="77"/>
      <c r="E633" s="79"/>
    </row>
    <row r="634" spans="1:5" s="88" customFormat="1" ht="15" customHeight="1" x14ac:dyDescent="0.25">
      <c r="A634" s="79"/>
      <c r="B634" s="67"/>
      <c r="C634" s="77"/>
      <c r="D634" s="77"/>
      <c r="E634" s="79"/>
    </row>
    <row r="635" spans="1:5" s="88" customFormat="1" ht="15" customHeight="1" x14ac:dyDescent="0.25">
      <c r="A635" s="79"/>
      <c r="B635" s="67"/>
      <c r="C635" s="77"/>
      <c r="D635" s="77"/>
      <c r="E635" s="79"/>
    </row>
    <row r="636" spans="1:5" s="88" customFormat="1" ht="15" customHeight="1" x14ac:dyDescent="0.25">
      <c r="A636" s="79"/>
      <c r="B636" s="67"/>
      <c r="C636" s="77"/>
      <c r="D636" s="77"/>
      <c r="E636" s="79"/>
    </row>
    <row r="637" spans="1:5" s="88" customFormat="1" ht="15" customHeight="1" x14ac:dyDescent="0.25">
      <c r="A637" s="79"/>
      <c r="B637" s="67"/>
      <c r="C637" s="77"/>
      <c r="D637" s="77"/>
      <c r="E637" s="79"/>
    </row>
    <row r="638" spans="1:5" s="88" customFormat="1" ht="15" customHeight="1" x14ac:dyDescent="0.25">
      <c r="A638" s="79"/>
      <c r="B638" s="67"/>
      <c r="C638" s="77"/>
      <c r="D638" s="77"/>
      <c r="E638" s="79"/>
    </row>
    <row r="639" spans="1:5" s="88" customFormat="1" ht="15" customHeight="1" x14ac:dyDescent="0.25">
      <c r="A639" s="79"/>
      <c r="B639" s="67"/>
      <c r="C639" s="77"/>
      <c r="D639" s="77"/>
      <c r="E639" s="79"/>
    </row>
    <row r="640" spans="1:5" s="88" customFormat="1" ht="15" customHeight="1" x14ac:dyDescent="0.25">
      <c r="A640" s="79"/>
      <c r="B640" s="67"/>
      <c r="C640" s="77"/>
      <c r="D640" s="77"/>
      <c r="E640" s="79"/>
    </row>
    <row r="641" spans="1:5" s="88" customFormat="1" ht="15" customHeight="1" x14ac:dyDescent="0.25">
      <c r="A641" s="79"/>
      <c r="B641" s="67"/>
      <c r="C641" s="77"/>
      <c r="D641" s="77"/>
      <c r="E641" s="79"/>
    </row>
    <row r="642" spans="1:5" s="88" customFormat="1" ht="15" customHeight="1" x14ac:dyDescent="0.25">
      <c r="A642" s="79"/>
      <c r="B642" s="67"/>
      <c r="C642" s="77"/>
      <c r="D642" s="77"/>
      <c r="E642" s="79"/>
    </row>
    <row r="643" spans="1:5" s="88" customFormat="1" ht="15" customHeight="1" x14ac:dyDescent="0.25">
      <c r="A643" s="79"/>
      <c r="B643" s="67"/>
      <c r="C643" s="77"/>
      <c r="D643" s="77"/>
      <c r="E643" s="79"/>
    </row>
    <row r="644" spans="1:5" s="88" customFormat="1" ht="15" customHeight="1" x14ac:dyDescent="0.25">
      <c r="A644" s="79"/>
      <c r="B644" s="67"/>
      <c r="C644" s="77"/>
      <c r="D644" s="77"/>
      <c r="E644" s="79"/>
    </row>
    <row r="645" spans="1:5" s="88" customFormat="1" ht="15" customHeight="1" x14ac:dyDescent="0.25">
      <c r="A645" s="79"/>
      <c r="B645" s="67"/>
      <c r="C645" s="77"/>
      <c r="D645" s="77"/>
      <c r="E645" s="79"/>
    </row>
    <row r="646" spans="1:5" s="88" customFormat="1" ht="15" customHeight="1" x14ac:dyDescent="0.25">
      <c r="A646" s="79"/>
      <c r="B646" s="67"/>
      <c r="C646" s="77"/>
      <c r="D646" s="77"/>
      <c r="E646" s="79"/>
    </row>
    <row r="647" spans="1:5" s="88" customFormat="1" ht="15" customHeight="1" x14ac:dyDescent="0.25">
      <c r="A647" s="79"/>
      <c r="B647" s="67"/>
      <c r="C647" s="77"/>
      <c r="D647" s="77"/>
      <c r="E647" s="79"/>
    </row>
    <row r="648" spans="1:5" s="88" customFormat="1" ht="15" customHeight="1" x14ac:dyDescent="0.25">
      <c r="A648" s="79"/>
      <c r="B648" s="67"/>
      <c r="C648" s="77"/>
      <c r="D648" s="77"/>
      <c r="E648" s="79"/>
    </row>
    <row r="649" spans="1:5" s="88" customFormat="1" ht="15" customHeight="1" x14ac:dyDescent="0.25">
      <c r="A649" s="79"/>
      <c r="B649" s="67"/>
      <c r="C649" s="77"/>
      <c r="D649" s="77"/>
      <c r="E649" s="79"/>
    </row>
    <row r="650" spans="1:5" s="88" customFormat="1" ht="15" customHeight="1" x14ac:dyDescent="0.25">
      <c r="A650" s="79"/>
      <c r="B650" s="67"/>
      <c r="C650" s="77"/>
      <c r="D650" s="77"/>
      <c r="E650" s="79"/>
    </row>
    <row r="651" spans="1:5" s="88" customFormat="1" ht="15" customHeight="1" x14ac:dyDescent="0.25">
      <c r="A651" s="79"/>
      <c r="B651" s="67"/>
      <c r="C651" s="77"/>
      <c r="D651" s="77"/>
      <c r="E651" s="79"/>
    </row>
    <row r="652" spans="1:5" s="88" customFormat="1" ht="15" customHeight="1" x14ac:dyDescent="0.25">
      <c r="A652" s="79"/>
      <c r="B652" s="67"/>
      <c r="C652" s="77"/>
      <c r="D652" s="77"/>
      <c r="E652" s="79"/>
    </row>
    <row r="653" spans="1:5" s="88" customFormat="1" ht="15" customHeight="1" x14ac:dyDescent="0.25">
      <c r="A653" s="79"/>
      <c r="B653" s="67"/>
      <c r="C653" s="77"/>
      <c r="D653" s="77"/>
      <c r="E653" s="79"/>
    </row>
    <row r="654" spans="1:5" s="88" customFormat="1" ht="15" customHeight="1" x14ac:dyDescent="0.25">
      <c r="A654" s="79"/>
      <c r="B654" s="67"/>
      <c r="C654" s="77"/>
      <c r="D654" s="77"/>
      <c r="E654" s="79"/>
    </row>
    <row r="655" spans="1:5" s="88" customFormat="1" ht="15" customHeight="1" x14ac:dyDescent="0.25">
      <c r="A655" s="79"/>
      <c r="B655" s="67"/>
      <c r="C655" s="77"/>
      <c r="D655" s="77"/>
      <c r="E655" s="79"/>
    </row>
    <row r="656" spans="1:5" s="88" customFormat="1" ht="15" customHeight="1" x14ac:dyDescent="0.25">
      <c r="A656" s="79"/>
      <c r="B656" s="67"/>
      <c r="C656" s="77"/>
      <c r="D656" s="77"/>
      <c r="E656" s="79"/>
    </row>
    <row r="657" spans="1:5" s="88" customFormat="1" ht="15" customHeight="1" x14ac:dyDescent="0.25">
      <c r="A657" s="79"/>
      <c r="B657" s="67"/>
      <c r="C657" s="77"/>
      <c r="D657" s="77"/>
      <c r="E657" s="79"/>
    </row>
    <row r="658" spans="1:5" s="88" customFormat="1" ht="15" customHeight="1" x14ac:dyDescent="0.25">
      <c r="A658" s="79"/>
      <c r="B658" s="67"/>
      <c r="C658" s="77"/>
      <c r="D658" s="77"/>
      <c r="E658" s="79"/>
    </row>
    <row r="659" spans="1:5" s="88" customFormat="1" ht="15" customHeight="1" x14ac:dyDescent="0.25">
      <c r="A659" s="79"/>
      <c r="B659" s="67"/>
      <c r="C659" s="77"/>
      <c r="D659" s="77"/>
      <c r="E659" s="79"/>
    </row>
    <row r="660" spans="1:5" s="88" customFormat="1" ht="15" customHeight="1" x14ac:dyDescent="0.25">
      <c r="A660" s="79"/>
      <c r="B660" s="67"/>
      <c r="C660" s="77"/>
      <c r="D660" s="77"/>
      <c r="E660" s="79"/>
    </row>
    <row r="661" spans="1:5" s="88" customFormat="1" ht="15" customHeight="1" x14ac:dyDescent="0.25">
      <c r="A661" s="79"/>
      <c r="B661" s="67"/>
      <c r="C661" s="77"/>
      <c r="D661" s="77"/>
      <c r="E661" s="79"/>
    </row>
    <row r="662" spans="1:5" s="88" customFormat="1" ht="15" customHeight="1" x14ac:dyDescent="0.25">
      <c r="A662" s="79"/>
      <c r="B662" s="67"/>
      <c r="C662" s="77"/>
      <c r="D662" s="77"/>
      <c r="E662" s="79"/>
    </row>
    <row r="663" spans="1:5" s="88" customFormat="1" ht="15" customHeight="1" x14ac:dyDescent="0.25">
      <c r="A663" s="79"/>
      <c r="B663" s="67"/>
      <c r="C663" s="77"/>
      <c r="D663" s="77"/>
      <c r="E663" s="79"/>
    </row>
    <row r="664" spans="1:5" s="88" customFormat="1" ht="15" customHeight="1" x14ac:dyDescent="0.25">
      <c r="A664" s="79"/>
      <c r="B664" s="67"/>
      <c r="C664" s="77"/>
      <c r="D664" s="77"/>
      <c r="E664" s="79"/>
    </row>
    <row r="665" spans="1:5" s="88" customFormat="1" ht="15" customHeight="1" x14ac:dyDescent="0.25">
      <c r="A665" s="79"/>
      <c r="B665" s="67"/>
      <c r="C665" s="68"/>
      <c r="D665" s="77"/>
      <c r="E665" s="79"/>
    </row>
    <row r="666" spans="1:5" s="88" customFormat="1" ht="15" customHeight="1" x14ac:dyDescent="0.25">
      <c r="A666" s="79"/>
      <c r="B666" s="67"/>
      <c r="C666" s="77"/>
      <c r="D666" s="77"/>
      <c r="E666" s="79"/>
    </row>
    <row r="667" spans="1:5" s="88" customFormat="1" ht="15" customHeight="1" x14ac:dyDescent="0.25">
      <c r="A667" s="79"/>
      <c r="B667" s="67"/>
      <c r="C667" s="77"/>
      <c r="D667" s="77"/>
      <c r="E667" s="79"/>
    </row>
    <row r="668" spans="1:5" s="88" customFormat="1" ht="15" customHeight="1" x14ac:dyDescent="0.25">
      <c r="A668" s="79"/>
      <c r="B668" s="67"/>
      <c r="C668" s="77"/>
      <c r="D668" s="77"/>
      <c r="E668" s="79"/>
    </row>
  </sheetData>
  <sheetProtection algorithmName="SHA-512" hashValue="MSilukzy4FtzDlQdGaDnQims7k8xBshgNGgoFWcQE+7uTYeUz+wuwlhGCsf54KIFgrXfK4eEBP0RkIBphb6iSA==" saltValue="/eiKRs6Evd2CEPO/JOs0bw==" spinCount="100000" sheet="1" selectLockedCells="1"/>
  <protectedRanges>
    <protectedRange sqref="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name="Anlage_1_3"/>
    <protectedRange sqref="B73:D73" name="Anlage_1_4"/>
    <protectedRange sqref="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name="Anlage_2_1_1"/>
    <protectedRange sqref="A4:E4 G1:G2" name="Anlage"/>
    <protectedRange sqref="A1:E3" name="Anlage_1"/>
    <protectedRange sqref="H1:H2" name="Anlage_2"/>
    <protectedRange sqref="A28:E28" name="Anlage_1_2_1_2"/>
    <protectedRange sqref="A36:E36" name="Anlage_1_2_1_1_1"/>
    <protectedRange sqref="A7:E7" name="Anlage_1_2_1_2_1"/>
  </protectedRanges>
  <sortState xmlns:xlrd2="http://schemas.microsoft.com/office/spreadsheetml/2017/richdata2" ref="A8:H26">
    <sortCondition ref="D8:D26"/>
  </sortState>
  <customSheetViews>
    <customSheetView guid="{EC3C9B65-93AF-4809-AA87-BB93A7D1393C}">
      <pane ySplit="4" topLeftCell="A36" activePane="bottomLeft" state="frozen"/>
      <selection pane="bottomLeft" activeCell="C53" sqref="C53"/>
      <pageMargins left="0.7" right="0.7" top="0.78740157499999996" bottom="0.78740157499999996" header="0.3" footer="0.3"/>
      <pageSetup paperSize="9" orientation="portrait" r:id="rId1"/>
    </customSheetView>
  </customSheetViews>
  <mergeCells count="7">
    <mergeCell ref="A27:E27"/>
    <mergeCell ref="A35:E35"/>
    <mergeCell ref="A28:E28"/>
    <mergeCell ref="A36:E36"/>
    <mergeCell ref="A1:E3"/>
    <mergeCell ref="A6:E6"/>
    <mergeCell ref="A7:E7"/>
  </mergeCells>
  <dataValidations count="1">
    <dataValidation type="whole" errorStyle="information" allowBlank="1" showInputMessage="1" showErrorMessage="1" sqref="E29:E34 E5" xr:uid="{00000000-0002-0000-0400-000000000000}">
      <formula1>0</formula1>
      <formula2>100</formula2>
    </dataValidation>
  </dataValidation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41"/>
  <sheetViews>
    <sheetView zoomScaleNormal="100" workbookViewId="0">
      <pane ySplit="4" topLeftCell="A5" activePane="bottomLeft" state="frozen"/>
      <selection pane="bottomLeft" activeCell="E29" sqref="E29"/>
    </sheetView>
  </sheetViews>
  <sheetFormatPr baseColWidth="10" defaultRowHeight="15" customHeight="1" x14ac:dyDescent="0.25"/>
  <cols>
    <col min="1" max="1" width="6.5" style="39" bestFit="1" customWidth="1"/>
    <col min="2" max="2" width="5.2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1" t="s">
        <v>92</v>
      </c>
      <c r="B1" s="271"/>
      <c r="C1" s="271"/>
      <c r="D1" s="271"/>
      <c r="E1" s="271"/>
      <c r="G1" s="29" t="s">
        <v>15</v>
      </c>
      <c r="H1" s="31" t="s">
        <v>182</v>
      </c>
    </row>
    <row r="2" spans="1:8" s="28" customFormat="1" ht="15" customHeight="1" x14ac:dyDescent="0.25">
      <c r="A2" s="271"/>
      <c r="B2" s="271"/>
      <c r="C2" s="271"/>
      <c r="D2" s="271"/>
      <c r="E2" s="271"/>
      <c r="G2" s="29" t="s">
        <v>14</v>
      </c>
      <c r="H2" s="32">
        <v>4</v>
      </c>
    </row>
    <row r="3" spans="1:8" s="28" customFormat="1" ht="15" customHeight="1" x14ac:dyDescent="0.25">
      <c r="A3" s="272"/>
      <c r="B3" s="272"/>
      <c r="C3" s="272"/>
      <c r="D3" s="272"/>
      <c r="E3" s="272"/>
    </row>
    <row r="4" spans="1:8" s="28" customFormat="1" x14ac:dyDescent="0.25">
      <c r="A4" s="45" t="s">
        <v>0</v>
      </c>
      <c r="B4" s="45" t="s">
        <v>1</v>
      </c>
      <c r="C4" s="45" t="s">
        <v>2</v>
      </c>
      <c r="D4" s="46" t="s">
        <v>3</v>
      </c>
      <c r="E4" s="45" t="s">
        <v>4</v>
      </c>
    </row>
    <row r="5" spans="1:8" s="28" customFormat="1" ht="15" customHeight="1" x14ac:dyDescent="0.25">
      <c r="A5" s="51">
        <v>995</v>
      </c>
      <c r="B5" s="47" t="s">
        <v>19</v>
      </c>
      <c r="C5" s="48" t="s">
        <v>19</v>
      </c>
      <c r="D5" s="49" t="s">
        <v>20</v>
      </c>
      <c r="E5" s="50"/>
    </row>
    <row r="6" spans="1:8" s="28" customFormat="1" ht="7.5" customHeight="1" x14ac:dyDescent="0.25">
      <c r="A6" s="263"/>
      <c r="B6" s="263"/>
      <c r="C6" s="263"/>
      <c r="D6" s="263"/>
      <c r="E6" s="263"/>
    </row>
    <row r="7" spans="1:8" s="43" customFormat="1" ht="15" customHeight="1" x14ac:dyDescent="0.25">
      <c r="A7" s="251" t="s">
        <v>184</v>
      </c>
      <c r="B7" s="251"/>
      <c r="C7" s="251"/>
      <c r="D7" s="251"/>
      <c r="E7" s="251"/>
      <c r="F7" s="38"/>
      <c r="G7" s="38"/>
      <c r="H7" s="38"/>
    </row>
    <row r="8" spans="1:8" s="43" customFormat="1" ht="15" customHeight="1" x14ac:dyDescent="0.25">
      <c r="A8" s="125">
        <v>5</v>
      </c>
      <c r="B8" s="150" t="s">
        <v>24</v>
      </c>
      <c r="C8" s="127">
        <v>50032</v>
      </c>
      <c r="D8" s="149" t="s">
        <v>31</v>
      </c>
      <c r="E8" s="125">
        <v>6</v>
      </c>
      <c r="F8" s="38"/>
      <c r="G8" s="38"/>
      <c r="H8" s="38"/>
    </row>
    <row r="9" spans="1:8" s="43" customFormat="1" ht="15" customHeight="1" x14ac:dyDescent="0.25">
      <c r="A9" s="125">
        <v>6</v>
      </c>
      <c r="B9" s="150" t="s">
        <v>24</v>
      </c>
      <c r="C9" s="127">
        <v>50056</v>
      </c>
      <c r="D9" s="149" t="s">
        <v>54</v>
      </c>
      <c r="E9" s="125">
        <v>6</v>
      </c>
      <c r="F9" s="38"/>
      <c r="G9" s="38"/>
      <c r="H9" s="38"/>
    </row>
    <row r="10" spans="1:8" s="43" customFormat="1" ht="15" customHeight="1" x14ac:dyDescent="0.25">
      <c r="A10" s="125">
        <v>7</v>
      </c>
      <c r="B10" s="150" t="s">
        <v>24</v>
      </c>
      <c r="C10" s="127">
        <v>60002</v>
      </c>
      <c r="D10" s="149" t="s">
        <v>56</v>
      </c>
      <c r="E10" s="125">
        <v>6</v>
      </c>
      <c r="F10" s="38"/>
      <c r="G10" s="38"/>
      <c r="H10" s="38"/>
    </row>
    <row r="11" spans="1:8" s="43" customFormat="1" ht="15" customHeight="1" x14ac:dyDescent="0.25">
      <c r="A11" s="125">
        <v>8</v>
      </c>
      <c r="B11" s="150" t="s">
        <v>24</v>
      </c>
      <c r="C11" s="127">
        <v>50037</v>
      </c>
      <c r="D11" s="149" t="s">
        <v>33</v>
      </c>
      <c r="E11" s="125">
        <v>6</v>
      </c>
      <c r="F11" s="38"/>
      <c r="G11" s="38"/>
      <c r="H11" s="38"/>
    </row>
    <row r="12" spans="1:8" s="43" customFormat="1" ht="15" customHeight="1" x14ac:dyDescent="0.25">
      <c r="A12" s="125">
        <v>9</v>
      </c>
      <c r="B12" s="150" t="s">
        <v>24</v>
      </c>
      <c r="C12" s="127">
        <v>50059</v>
      </c>
      <c r="D12" s="149" t="s">
        <v>168</v>
      </c>
      <c r="E12" s="125">
        <v>6</v>
      </c>
      <c r="F12" s="38"/>
      <c r="G12" s="38"/>
      <c r="H12" s="38"/>
    </row>
    <row r="13" spans="1:8" s="43" customFormat="1" ht="15" customHeight="1" x14ac:dyDescent="0.25">
      <c r="A13" s="125">
        <v>10</v>
      </c>
      <c r="B13" s="150" t="s">
        <v>24</v>
      </c>
      <c r="C13" s="127">
        <v>50050</v>
      </c>
      <c r="D13" s="149" t="s">
        <v>165</v>
      </c>
      <c r="E13" s="125">
        <v>6</v>
      </c>
      <c r="F13" s="38"/>
      <c r="G13" s="38"/>
      <c r="H13" s="38"/>
    </row>
    <row r="14" spans="1:8" s="43" customFormat="1" ht="15" customHeight="1" x14ac:dyDescent="0.25">
      <c r="A14" s="125">
        <v>11</v>
      </c>
      <c r="B14" s="150" t="s">
        <v>24</v>
      </c>
      <c r="C14" s="127">
        <v>41171</v>
      </c>
      <c r="D14" s="149" t="s">
        <v>60</v>
      </c>
      <c r="E14" s="125">
        <v>6</v>
      </c>
      <c r="F14" s="38"/>
      <c r="G14" s="38"/>
      <c r="H14" s="38"/>
    </row>
    <row r="15" spans="1:8" s="43" customFormat="1" ht="15" customHeight="1" x14ac:dyDescent="0.25">
      <c r="A15" s="125">
        <v>12</v>
      </c>
      <c r="B15" s="150" t="s">
        <v>25</v>
      </c>
      <c r="C15" s="127">
        <v>41132</v>
      </c>
      <c r="D15" s="149" t="s">
        <v>37</v>
      </c>
      <c r="E15" s="125">
        <v>5</v>
      </c>
      <c r="F15" s="38"/>
      <c r="G15" s="38"/>
      <c r="H15" s="38"/>
    </row>
    <row r="16" spans="1:8" s="43" customFormat="1" ht="15" customHeight="1" x14ac:dyDescent="0.25">
      <c r="A16" s="125">
        <v>13</v>
      </c>
      <c r="B16" s="150" t="s">
        <v>24</v>
      </c>
      <c r="C16" s="127">
        <v>50049</v>
      </c>
      <c r="D16" s="149" t="s">
        <v>38</v>
      </c>
      <c r="E16" s="125">
        <v>6</v>
      </c>
      <c r="F16" s="38"/>
      <c r="G16" s="38"/>
      <c r="H16" s="38"/>
    </row>
    <row r="17" spans="1:8" s="43" customFormat="1" ht="15" customHeight="1" x14ac:dyDescent="0.25">
      <c r="A17" s="125">
        <v>14</v>
      </c>
      <c r="B17" s="150" t="s">
        <v>24</v>
      </c>
      <c r="C17" s="127">
        <v>50068</v>
      </c>
      <c r="D17" s="149" t="s">
        <v>169</v>
      </c>
      <c r="E17" s="125">
        <v>5</v>
      </c>
      <c r="F17" s="38"/>
      <c r="G17" s="38"/>
      <c r="H17" s="38"/>
    </row>
    <row r="18" spans="1:8" s="43" customFormat="1" ht="15" customHeight="1" x14ac:dyDescent="0.25">
      <c r="A18" s="125">
        <v>15</v>
      </c>
      <c r="B18" s="150" t="s">
        <v>179</v>
      </c>
      <c r="C18" s="127">
        <v>10001</v>
      </c>
      <c r="D18" s="149" t="s">
        <v>181</v>
      </c>
      <c r="E18" s="125">
        <v>1</v>
      </c>
      <c r="F18" s="38"/>
      <c r="G18" s="38"/>
      <c r="H18" s="38"/>
    </row>
    <row r="19" spans="1:8" s="43" customFormat="1" ht="15" customHeight="1" x14ac:dyDescent="0.25">
      <c r="A19" s="125">
        <v>16</v>
      </c>
      <c r="B19" s="128" t="s">
        <v>24</v>
      </c>
      <c r="C19" s="127">
        <v>50017</v>
      </c>
      <c r="D19" s="149" t="s">
        <v>39</v>
      </c>
      <c r="E19" s="125">
        <v>6</v>
      </c>
      <c r="F19" s="38"/>
      <c r="G19" s="38">
        <v>6</v>
      </c>
      <c r="H19" s="38"/>
    </row>
    <row r="20" spans="1:8" s="43" customFormat="1" ht="15" customHeight="1" x14ac:dyDescent="0.25">
      <c r="A20" s="125">
        <v>17</v>
      </c>
      <c r="B20" s="126" t="s">
        <v>24</v>
      </c>
      <c r="C20" s="127">
        <v>50033</v>
      </c>
      <c r="D20" s="127" t="s">
        <v>63</v>
      </c>
      <c r="E20" s="125">
        <v>6</v>
      </c>
      <c r="F20" s="38"/>
      <c r="G20" s="38"/>
      <c r="H20" s="38"/>
    </row>
    <row r="21" spans="1:8" s="43" customFormat="1" ht="15" customHeight="1" x14ac:dyDescent="0.25">
      <c r="A21" s="125">
        <v>18</v>
      </c>
      <c r="B21" s="126" t="s">
        <v>24</v>
      </c>
      <c r="C21" s="127">
        <v>50039</v>
      </c>
      <c r="D21" s="149" t="s">
        <v>154</v>
      </c>
      <c r="E21" s="125">
        <v>6</v>
      </c>
      <c r="F21" s="38"/>
      <c r="G21" s="38"/>
      <c r="H21" s="38"/>
    </row>
    <row r="22" spans="1:8" s="43" customFormat="1" ht="15" customHeight="1" x14ac:dyDescent="0.25">
      <c r="A22" s="125">
        <v>19</v>
      </c>
      <c r="B22" s="150" t="s">
        <v>26</v>
      </c>
      <c r="C22" s="127">
        <v>42431</v>
      </c>
      <c r="D22" s="149" t="s">
        <v>167</v>
      </c>
      <c r="E22" s="125">
        <v>6</v>
      </c>
      <c r="F22" s="38"/>
      <c r="G22" s="38"/>
      <c r="H22" s="38"/>
    </row>
    <row r="23" spans="1:8" s="43" customFormat="1" ht="15" customHeight="1" x14ac:dyDescent="0.25">
      <c r="A23" s="125">
        <v>20</v>
      </c>
      <c r="B23" s="150" t="s">
        <v>24</v>
      </c>
      <c r="C23" s="127">
        <v>50001</v>
      </c>
      <c r="D23" s="149" t="s">
        <v>40</v>
      </c>
      <c r="E23" s="125">
        <v>6</v>
      </c>
      <c r="F23" s="38"/>
      <c r="G23" s="38"/>
      <c r="H23" s="38"/>
    </row>
    <row r="24" spans="1:8" s="43" customFormat="1" ht="15" customHeight="1" x14ac:dyDescent="0.25">
      <c r="A24" s="125">
        <v>21</v>
      </c>
      <c r="B24" s="150" t="s">
        <v>24</v>
      </c>
      <c r="C24" s="149">
        <v>59002</v>
      </c>
      <c r="D24" s="149" t="s">
        <v>41</v>
      </c>
      <c r="E24" s="125">
        <v>6</v>
      </c>
      <c r="F24" s="38"/>
      <c r="G24" s="38"/>
      <c r="H24" s="38"/>
    </row>
    <row r="25" spans="1:8" s="43" customFormat="1" ht="15" customHeight="1" x14ac:dyDescent="0.25">
      <c r="A25" s="125">
        <v>22</v>
      </c>
      <c r="B25" s="150" t="s">
        <v>24</v>
      </c>
      <c r="C25" s="127">
        <v>50044</v>
      </c>
      <c r="D25" s="149" t="s">
        <v>44</v>
      </c>
      <c r="E25" s="125">
        <v>6</v>
      </c>
      <c r="F25" s="38"/>
      <c r="G25" s="38"/>
      <c r="H25" s="38"/>
    </row>
    <row r="26" spans="1:8" s="43" customFormat="1" ht="15" customHeight="1" x14ac:dyDescent="0.25">
      <c r="A26" s="125">
        <v>23</v>
      </c>
      <c r="B26" s="150" t="s">
        <v>24</v>
      </c>
      <c r="C26" s="127">
        <v>50038</v>
      </c>
      <c r="D26" s="149" t="s">
        <v>83</v>
      </c>
      <c r="E26" s="125">
        <v>6</v>
      </c>
      <c r="F26" s="38"/>
      <c r="G26" s="38"/>
      <c r="H26" s="38"/>
    </row>
    <row r="27" spans="1:8" s="43" customFormat="1" ht="7.5" customHeight="1" x14ac:dyDescent="0.25">
      <c r="A27" s="258"/>
      <c r="B27" s="259"/>
      <c r="C27" s="259"/>
      <c r="D27" s="259"/>
      <c r="E27" s="260"/>
      <c r="F27" s="38"/>
      <c r="G27" s="38"/>
      <c r="H27" s="38"/>
    </row>
    <row r="28" spans="1:8" s="43" customFormat="1" ht="15" customHeight="1" x14ac:dyDescent="0.25">
      <c r="A28" s="251" t="s">
        <v>46</v>
      </c>
      <c r="B28" s="251"/>
      <c r="C28" s="251"/>
      <c r="D28" s="251"/>
      <c r="E28" s="251"/>
      <c r="F28" s="38"/>
      <c r="G28" s="38"/>
      <c r="H28" s="38"/>
    </row>
    <row r="29" spans="1:8" s="43" customFormat="1" ht="15" customHeight="1" x14ac:dyDescent="0.25">
      <c r="A29" s="90">
        <v>24</v>
      </c>
      <c r="B29" s="52" t="s">
        <v>23</v>
      </c>
      <c r="C29" s="52">
        <v>39001</v>
      </c>
      <c r="D29" s="52" t="s">
        <v>47</v>
      </c>
      <c r="E29" s="50"/>
      <c r="F29" s="38"/>
      <c r="G29" s="38"/>
      <c r="H29" s="38"/>
    </row>
    <row r="30" spans="1:8" s="43" customFormat="1" ht="15" customHeight="1" x14ac:dyDescent="0.25">
      <c r="A30" s="90">
        <v>25</v>
      </c>
      <c r="B30" s="52" t="s">
        <v>94</v>
      </c>
      <c r="C30" s="52">
        <v>39002</v>
      </c>
      <c r="D30" s="52" t="s">
        <v>47</v>
      </c>
      <c r="E30" s="50"/>
      <c r="F30" s="38"/>
      <c r="G30" s="38"/>
      <c r="H30" s="38"/>
    </row>
    <row r="31" spans="1:8" s="43" customFormat="1" ht="15" customHeight="1" x14ac:dyDescent="0.25">
      <c r="A31" s="90">
        <v>26</v>
      </c>
      <c r="B31" s="52" t="s">
        <v>23</v>
      </c>
      <c r="C31" s="52">
        <v>39003</v>
      </c>
      <c r="D31" s="52" t="s">
        <v>47</v>
      </c>
      <c r="E31" s="50"/>
      <c r="F31" s="38"/>
      <c r="G31" s="38"/>
      <c r="H31" s="38"/>
    </row>
    <row r="32" spans="1:8" s="43" customFormat="1" ht="15" customHeight="1" x14ac:dyDescent="0.25">
      <c r="A32" s="90">
        <v>27</v>
      </c>
      <c r="B32" s="52" t="s">
        <v>23</v>
      </c>
      <c r="C32" s="52">
        <v>39101</v>
      </c>
      <c r="D32" s="52" t="s">
        <v>48</v>
      </c>
      <c r="E32" s="50"/>
      <c r="F32" s="38"/>
      <c r="G32" s="38"/>
      <c r="H32" s="38"/>
    </row>
    <row r="33" spans="1:8" s="43" customFormat="1" ht="15" customHeight="1" x14ac:dyDescent="0.25">
      <c r="A33" s="90">
        <v>28</v>
      </c>
      <c r="B33" s="52" t="s">
        <v>23</v>
      </c>
      <c r="C33" s="52">
        <v>39102</v>
      </c>
      <c r="D33" s="52" t="s">
        <v>48</v>
      </c>
      <c r="E33" s="50"/>
      <c r="F33" s="38"/>
      <c r="G33" s="38"/>
      <c r="H33" s="38"/>
    </row>
    <row r="34" spans="1:8" s="43" customFormat="1" ht="15" customHeight="1" x14ac:dyDescent="0.25">
      <c r="A34" s="90">
        <v>29</v>
      </c>
      <c r="B34" s="52" t="s">
        <v>23</v>
      </c>
      <c r="C34" s="52">
        <v>39104</v>
      </c>
      <c r="D34" s="52" t="s">
        <v>48</v>
      </c>
      <c r="E34" s="50"/>
      <c r="F34" s="38"/>
      <c r="G34" s="38"/>
      <c r="H34" s="38"/>
    </row>
    <row r="35" spans="1:8" s="43" customFormat="1" ht="7.5" customHeight="1" x14ac:dyDescent="0.25">
      <c r="A35" s="258"/>
      <c r="B35" s="259"/>
      <c r="C35" s="259"/>
      <c r="D35" s="259"/>
      <c r="E35" s="260"/>
      <c r="F35" s="38"/>
      <c r="G35" s="38"/>
      <c r="H35" s="38"/>
    </row>
    <row r="36" spans="1:8" s="43" customFormat="1" ht="15" customHeight="1" x14ac:dyDescent="0.25">
      <c r="A36" s="251" t="s">
        <v>49</v>
      </c>
      <c r="B36" s="251"/>
      <c r="C36" s="251"/>
      <c r="D36" s="251"/>
      <c r="E36" s="251"/>
      <c r="F36" s="38"/>
      <c r="G36" s="38"/>
      <c r="H36" s="38"/>
    </row>
    <row r="37" spans="1:8" s="43" customFormat="1" ht="15" customHeight="1" x14ac:dyDescent="0.25">
      <c r="A37" s="90">
        <v>30</v>
      </c>
      <c r="B37" s="151" t="s">
        <v>24</v>
      </c>
      <c r="C37" s="52">
        <v>50061</v>
      </c>
      <c r="D37" s="52" t="s">
        <v>96</v>
      </c>
      <c r="E37" s="90">
        <v>15</v>
      </c>
      <c r="F37" s="38"/>
      <c r="G37" s="38"/>
      <c r="H37" s="38"/>
    </row>
    <row r="38" spans="1:8" s="43" customFormat="1" ht="15" customHeight="1" x14ac:dyDescent="0.25">
      <c r="A38" s="90">
        <v>31</v>
      </c>
      <c r="B38" s="93" t="s">
        <v>19</v>
      </c>
      <c r="C38" s="52">
        <v>9800</v>
      </c>
      <c r="D38" s="52" t="s">
        <v>50</v>
      </c>
      <c r="E38" s="90">
        <v>30</v>
      </c>
      <c r="F38" s="38"/>
      <c r="G38" s="38"/>
      <c r="H38" s="38"/>
    </row>
    <row r="39" spans="1:8" s="43" customFormat="1" ht="15" customHeight="1" x14ac:dyDescent="0.25">
      <c r="A39" s="100">
        <v>32</v>
      </c>
      <c r="B39" s="101"/>
      <c r="C39" s="102">
        <v>510</v>
      </c>
      <c r="D39" s="103" t="s">
        <v>98</v>
      </c>
      <c r="E39" s="100"/>
      <c r="F39" s="38"/>
      <c r="G39" s="38"/>
      <c r="H39" s="38"/>
    </row>
    <row r="40" spans="1:8" s="43" customFormat="1" ht="15" customHeight="1" x14ac:dyDescent="0.25">
      <c r="A40" s="83"/>
      <c r="B40" s="54"/>
      <c r="C40" s="55"/>
      <c r="D40" s="85"/>
      <c r="E40" s="83"/>
      <c r="F40" s="38"/>
      <c r="G40" s="38"/>
      <c r="H40" s="38"/>
    </row>
    <row r="41" spans="1:8" s="43" customFormat="1" ht="15" customHeight="1" x14ac:dyDescent="0.25">
      <c r="A41" s="83"/>
      <c r="B41" s="54"/>
      <c r="C41" s="55"/>
      <c r="D41" s="85"/>
      <c r="E41" s="83"/>
      <c r="F41" s="38"/>
      <c r="G41" s="38"/>
      <c r="H41" s="38"/>
    </row>
    <row r="42" spans="1:8" s="43" customFormat="1" ht="15" customHeight="1" x14ac:dyDescent="0.25">
      <c r="A42" s="83"/>
      <c r="B42" s="54"/>
      <c r="C42" s="55"/>
      <c r="D42" s="85"/>
      <c r="E42" s="83"/>
      <c r="F42" s="38"/>
      <c r="G42" s="38"/>
      <c r="H42" s="38"/>
    </row>
    <row r="43" spans="1:8" s="43" customFormat="1" ht="15" customHeight="1" x14ac:dyDescent="0.25">
      <c r="A43" s="83"/>
      <c r="B43" s="54"/>
      <c r="C43" s="55"/>
      <c r="D43" s="85"/>
      <c r="E43" s="83"/>
      <c r="F43" s="38"/>
      <c r="G43" s="38"/>
      <c r="H43" s="38"/>
    </row>
    <row r="44" spans="1:8" s="43" customFormat="1" ht="15" customHeight="1" x14ac:dyDescent="0.25">
      <c r="A44" s="83"/>
      <c r="B44" s="54"/>
      <c r="C44" s="55"/>
      <c r="D44" s="85"/>
      <c r="E44" s="83"/>
      <c r="F44" s="38"/>
      <c r="G44" s="38"/>
      <c r="H44" s="38"/>
    </row>
    <row r="45" spans="1:8" s="43" customFormat="1" ht="15" customHeight="1" x14ac:dyDescent="0.25">
      <c r="A45" s="83"/>
      <c r="B45" s="54"/>
      <c r="C45" s="55"/>
      <c r="D45" s="85"/>
      <c r="E45" s="83"/>
      <c r="F45" s="38"/>
      <c r="G45" s="38"/>
      <c r="H45" s="38"/>
    </row>
    <row r="46" spans="1:8" s="43" customFormat="1" ht="15" customHeight="1" x14ac:dyDescent="0.25">
      <c r="A46" s="83"/>
      <c r="B46" s="54"/>
      <c r="C46" s="55"/>
      <c r="D46" s="85"/>
      <c r="E46" s="83"/>
      <c r="F46" s="38"/>
      <c r="G46" s="38"/>
      <c r="H46" s="38"/>
    </row>
    <row r="47" spans="1:8" s="38" customFormat="1" ht="15" customHeight="1" x14ac:dyDescent="0.25">
      <c r="A47" s="83"/>
      <c r="B47" s="54"/>
      <c r="C47" s="55"/>
      <c r="D47" s="85"/>
      <c r="E47" s="83"/>
    </row>
    <row r="48" spans="1:8" s="38" customFormat="1" ht="15" customHeight="1" x14ac:dyDescent="0.25">
      <c r="A48" s="83"/>
      <c r="B48" s="54"/>
      <c r="C48" s="55"/>
      <c r="D48" s="85"/>
      <c r="E48" s="83"/>
    </row>
    <row r="49" spans="1:5" s="38" customFormat="1" ht="15" customHeight="1" x14ac:dyDescent="0.25">
      <c r="A49" s="83"/>
      <c r="B49" s="54"/>
      <c r="C49" s="55"/>
      <c r="D49" s="85"/>
      <c r="E49" s="83"/>
    </row>
    <row r="50" spans="1:5" s="38" customFormat="1" ht="15" customHeight="1" x14ac:dyDescent="0.25">
      <c r="A50" s="83"/>
      <c r="B50" s="54"/>
      <c r="C50" s="55"/>
      <c r="D50" s="85"/>
      <c r="E50" s="83"/>
    </row>
    <row r="51" spans="1:5" s="38" customFormat="1" ht="15" customHeight="1" x14ac:dyDescent="0.25">
      <c r="A51" s="83"/>
      <c r="B51" s="54"/>
      <c r="C51" s="55"/>
      <c r="D51" s="85"/>
      <c r="E51" s="83"/>
    </row>
    <row r="52" spans="1:5" s="38" customFormat="1" ht="15" customHeight="1" x14ac:dyDescent="0.25">
      <c r="A52" s="83"/>
      <c r="B52" s="54"/>
      <c r="C52" s="55"/>
      <c r="D52" s="85"/>
      <c r="E52" s="83"/>
    </row>
    <row r="53" spans="1:5" s="38" customFormat="1" ht="15" customHeight="1" x14ac:dyDescent="0.25">
      <c r="A53" s="83"/>
      <c r="B53" s="54"/>
      <c r="C53" s="55"/>
      <c r="D53" s="85"/>
      <c r="E53" s="83"/>
    </row>
    <row r="54" spans="1:5" s="38" customFormat="1" ht="15" customHeight="1" x14ac:dyDescent="0.25">
      <c r="A54" s="83"/>
      <c r="B54" s="54"/>
      <c r="C54" s="55"/>
      <c r="D54" s="85"/>
      <c r="E54" s="83"/>
    </row>
    <row r="55" spans="1:5" s="38" customFormat="1" ht="15" customHeight="1" x14ac:dyDescent="0.25">
      <c r="A55" s="83"/>
      <c r="B55" s="54"/>
      <c r="C55" s="55"/>
      <c r="D55" s="85"/>
      <c r="E55" s="83"/>
    </row>
    <row r="56" spans="1:5" s="38" customFormat="1" ht="15" customHeight="1" x14ac:dyDescent="0.25">
      <c r="A56" s="83"/>
      <c r="B56" s="54"/>
      <c r="C56" s="55"/>
      <c r="D56" s="85"/>
      <c r="E56" s="83"/>
    </row>
    <row r="57" spans="1:5" s="38" customFormat="1" ht="15" customHeight="1" x14ac:dyDescent="0.25">
      <c r="A57" s="83"/>
      <c r="B57" s="54"/>
      <c r="C57" s="55"/>
      <c r="D57" s="85"/>
      <c r="E57" s="83"/>
    </row>
    <row r="58" spans="1:5" s="38" customFormat="1" ht="15" customHeight="1" x14ac:dyDescent="0.25">
      <c r="A58" s="83"/>
      <c r="B58" s="54"/>
      <c r="C58" s="55"/>
      <c r="D58" s="85"/>
      <c r="E58" s="83"/>
    </row>
    <row r="59" spans="1:5" s="38" customFormat="1" ht="15" customHeight="1" x14ac:dyDescent="0.25">
      <c r="A59" s="83"/>
      <c r="B59" s="54"/>
      <c r="C59" s="55"/>
      <c r="D59" s="85"/>
      <c r="E59" s="83"/>
    </row>
    <row r="60" spans="1:5" s="38" customFormat="1" ht="15" customHeight="1" x14ac:dyDescent="0.25">
      <c r="A60" s="83"/>
      <c r="B60" s="54"/>
      <c r="C60" s="55"/>
      <c r="D60" s="85"/>
      <c r="E60" s="83"/>
    </row>
    <row r="61" spans="1:5" s="38" customFormat="1" ht="15" customHeight="1" x14ac:dyDescent="0.25">
      <c r="A61" s="83"/>
      <c r="B61" s="56"/>
      <c r="C61" s="57"/>
      <c r="D61" s="56"/>
      <c r="E61" s="84"/>
    </row>
    <row r="62" spans="1:5" s="38" customFormat="1" ht="15" customHeight="1" x14ac:dyDescent="0.25">
      <c r="A62" s="83"/>
      <c r="B62" s="54"/>
      <c r="C62" s="55"/>
      <c r="D62" s="85"/>
      <c r="E62" s="83"/>
    </row>
    <row r="63" spans="1:5" s="38" customFormat="1" ht="15" customHeight="1" x14ac:dyDescent="0.25">
      <c r="A63" s="83"/>
      <c r="B63" s="54"/>
      <c r="C63" s="55"/>
      <c r="D63" s="85"/>
      <c r="E63" s="83"/>
    </row>
    <row r="64" spans="1:5" s="38" customFormat="1" ht="15" customHeight="1" x14ac:dyDescent="0.25">
      <c r="A64" s="83"/>
      <c r="B64" s="54"/>
      <c r="C64" s="55"/>
      <c r="D64" s="85"/>
      <c r="E64" s="83"/>
    </row>
    <row r="65" spans="1:5" s="38" customFormat="1" ht="15" customHeight="1" x14ac:dyDescent="0.25">
      <c r="A65" s="83"/>
      <c r="B65" s="54"/>
      <c r="C65" s="55"/>
      <c r="D65" s="85"/>
      <c r="E65" s="83"/>
    </row>
    <row r="66" spans="1:5" s="38" customFormat="1" ht="15" customHeight="1" x14ac:dyDescent="0.25">
      <c r="A66" s="83"/>
      <c r="B66" s="54"/>
      <c r="C66" s="55"/>
      <c r="D66" s="85"/>
      <c r="E66" s="83"/>
    </row>
    <row r="67" spans="1:5" s="38" customFormat="1" ht="15" customHeight="1" x14ac:dyDescent="0.25">
      <c r="A67" s="83"/>
      <c r="B67" s="54"/>
      <c r="C67" s="55"/>
      <c r="D67" s="85"/>
      <c r="E67" s="83"/>
    </row>
    <row r="68" spans="1:5" s="38" customFormat="1" ht="15" customHeight="1" x14ac:dyDescent="0.25">
      <c r="A68" s="83"/>
      <c r="B68" s="54"/>
      <c r="C68" s="55"/>
      <c r="D68" s="85"/>
      <c r="E68" s="83"/>
    </row>
    <row r="69" spans="1:5" s="38" customFormat="1" ht="15" customHeight="1" x14ac:dyDescent="0.25">
      <c r="A69" s="83"/>
      <c r="B69" s="54"/>
      <c r="C69" s="55"/>
      <c r="D69" s="85"/>
      <c r="E69" s="83"/>
    </row>
    <row r="70" spans="1:5" s="38" customFormat="1" ht="15" customHeight="1" x14ac:dyDescent="0.25">
      <c r="A70" s="83"/>
      <c r="B70" s="54"/>
      <c r="C70" s="55"/>
      <c r="D70" s="85"/>
      <c r="E70" s="83"/>
    </row>
    <row r="71" spans="1:5" s="38" customFormat="1" ht="15" customHeight="1" x14ac:dyDescent="0.25">
      <c r="A71" s="83"/>
      <c r="B71" s="54"/>
      <c r="C71" s="55"/>
      <c r="D71" s="85"/>
      <c r="E71" s="83"/>
    </row>
    <row r="72" spans="1:5" s="38" customFormat="1" ht="15" customHeight="1" x14ac:dyDescent="0.25">
      <c r="A72" s="83"/>
      <c r="B72" s="54"/>
      <c r="C72" s="55"/>
      <c r="D72" s="85"/>
      <c r="E72" s="83"/>
    </row>
    <row r="73" spans="1:5" s="38" customFormat="1" ht="15" customHeight="1" x14ac:dyDescent="0.25">
      <c r="A73" s="83"/>
      <c r="B73" s="54"/>
      <c r="C73" s="55"/>
      <c r="D73" s="85"/>
      <c r="E73" s="83"/>
    </row>
    <row r="74" spans="1:5" s="38" customFormat="1" ht="15" customHeight="1" x14ac:dyDescent="0.25">
      <c r="A74" s="83"/>
      <c r="B74" s="54"/>
      <c r="C74" s="55"/>
      <c r="D74" s="85"/>
      <c r="E74" s="83"/>
    </row>
    <row r="75" spans="1:5" s="38" customFormat="1" ht="15" customHeight="1" x14ac:dyDescent="0.25">
      <c r="A75" s="83"/>
      <c r="B75" s="54"/>
      <c r="C75" s="55"/>
      <c r="D75" s="85"/>
      <c r="E75" s="83"/>
    </row>
    <row r="76" spans="1:5" s="38" customFormat="1" ht="15" customHeight="1" x14ac:dyDescent="0.25">
      <c r="A76" s="83"/>
      <c r="B76" s="54"/>
      <c r="C76" s="55"/>
      <c r="D76" s="85"/>
      <c r="E76" s="83"/>
    </row>
    <row r="77" spans="1:5" s="38" customFormat="1" ht="15" customHeight="1" x14ac:dyDescent="0.25">
      <c r="A77" s="83"/>
      <c r="B77" s="54"/>
      <c r="C77" s="55"/>
      <c r="D77" s="85"/>
      <c r="E77" s="83"/>
    </row>
    <row r="78" spans="1:5" s="38" customFormat="1" ht="15" customHeight="1" x14ac:dyDescent="0.25">
      <c r="A78" s="83"/>
      <c r="B78" s="54"/>
      <c r="C78" s="55"/>
      <c r="D78" s="85"/>
      <c r="E78" s="83"/>
    </row>
    <row r="79" spans="1:5" s="38" customFormat="1" ht="15" customHeight="1" x14ac:dyDescent="0.25">
      <c r="A79" s="83"/>
      <c r="B79" s="54"/>
      <c r="C79" s="55"/>
      <c r="D79" s="85"/>
      <c r="E79" s="83"/>
    </row>
    <row r="80" spans="1:5" s="38" customFormat="1" ht="15" customHeight="1" x14ac:dyDescent="0.25">
      <c r="A80" s="83"/>
      <c r="B80" s="54"/>
      <c r="C80" s="55"/>
      <c r="D80" s="85"/>
      <c r="E80" s="83"/>
    </row>
    <row r="81" spans="1:5" s="38" customFormat="1" ht="15" customHeight="1" x14ac:dyDescent="0.25">
      <c r="A81" s="83"/>
      <c r="B81" s="54"/>
      <c r="C81" s="55"/>
      <c r="D81" s="85"/>
      <c r="E81" s="83"/>
    </row>
    <row r="82" spans="1:5" s="38" customFormat="1" ht="15" customHeight="1" x14ac:dyDescent="0.25">
      <c r="A82" s="83"/>
      <c r="B82" s="54"/>
      <c r="C82" s="55"/>
      <c r="D82" s="85"/>
      <c r="E82" s="83"/>
    </row>
    <row r="83" spans="1:5" s="38" customFormat="1" ht="15" customHeight="1" x14ac:dyDescent="0.25">
      <c r="A83" s="83"/>
      <c r="B83" s="54"/>
      <c r="C83" s="55"/>
      <c r="D83" s="85"/>
      <c r="E83" s="83"/>
    </row>
    <row r="84" spans="1:5" s="38" customFormat="1" ht="15" customHeight="1" x14ac:dyDescent="0.25">
      <c r="A84" s="83"/>
      <c r="B84" s="54"/>
      <c r="C84" s="55"/>
      <c r="D84" s="85"/>
      <c r="E84" s="83"/>
    </row>
    <row r="85" spans="1:5" s="38" customFormat="1" ht="15" customHeight="1" x14ac:dyDescent="0.25">
      <c r="A85" s="83"/>
      <c r="B85" s="54"/>
      <c r="C85" s="55"/>
      <c r="D85" s="85"/>
      <c r="E85" s="83"/>
    </row>
    <row r="86" spans="1:5" s="38" customFormat="1" ht="15" customHeight="1" x14ac:dyDescent="0.25">
      <c r="A86" s="83"/>
      <c r="B86" s="54"/>
      <c r="C86" s="55"/>
      <c r="D86" s="85"/>
      <c r="E86" s="83"/>
    </row>
    <row r="87" spans="1:5" s="38" customFormat="1" ht="15" customHeight="1" x14ac:dyDescent="0.25">
      <c r="A87" s="83"/>
      <c r="B87" s="54"/>
      <c r="C87" s="55"/>
      <c r="D87" s="85"/>
      <c r="E87" s="83"/>
    </row>
    <row r="88" spans="1:5" s="38" customFormat="1" ht="15" customHeight="1" x14ac:dyDescent="0.25">
      <c r="A88" s="83"/>
      <c r="B88" s="54"/>
      <c r="C88" s="55"/>
      <c r="D88" s="85"/>
      <c r="E88" s="83"/>
    </row>
    <row r="89" spans="1:5" s="38" customFormat="1" ht="15" customHeight="1" x14ac:dyDescent="0.25">
      <c r="A89" s="83"/>
      <c r="B89" s="54"/>
      <c r="C89" s="55"/>
      <c r="D89" s="85"/>
      <c r="E89" s="83"/>
    </row>
    <row r="90" spans="1:5" s="38" customFormat="1" ht="15" customHeight="1" x14ac:dyDescent="0.25">
      <c r="A90" s="83"/>
      <c r="B90" s="54"/>
      <c r="C90" s="55"/>
      <c r="D90" s="85"/>
      <c r="E90" s="83"/>
    </row>
    <row r="91" spans="1:5" s="38" customFormat="1" ht="15" customHeight="1" x14ac:dyDescent="0.25">
      <c r="A91" s="83"/>
      <c r="B91" s="54"/>
      <c r="C91" s="55"/>
      <c r="D91" s="85"/>
      <c r="E91" s="83"/>
    </row>
    <row r="92" spans="1:5" s="38" customFormat="1" ht="15" customHeight="1" x14ac:dyDescent="0.25">
      <c r="A92" s="83"/>
      <c r="B92" s="54"/>
      <c r="C92" s="55"/>
      <c r="D92" s="85"/>
      <c r="E92" s="83"/>
    </row>
    <row r="93" spans="1:5" s="38" customFormat="1" ht="15" customHeight="1" x14ac:dyDescent="0.25">
      <c r="A93" s="83"/>
      <c r="B93" s="54"/>
      <c r="C93" s="55"/>
      <c r="D93" s="85"/>
      <c r="E93" s="83"/>
    </row>
    <row r="94" spans="1:5" s="38" customFormat="1" ht="15" customHeight="1" x14ac:dyDescent="0.25">
      <c r="A94" s="83"/>
      <c r="B94" s="54"/>
      <c r="C94" s="55"/>
      <c r="D94" s="85"/>
      <c r="E94" s="83"/>
    </row>
    <row r="95" spans="1:5" s="38" customFormat="1" ht="15" customHeight="1" x14ac:dyDescent="0.25">
      <c r="A95" s="83"/>
      <c r="B95" s="54"/>
      <c r="C95" s="55"/>
      <c r="D95" s="85"/>
      <c r="E95" s="83"/>
    </row>
    <row r="96" spans="1:5" s="38" customFormat="1" ht="15" customHeight="1" x14ac:dyDescent="0.25">
      <c r="A96" s="83"/>
      <c r="B96" s="54"/>
      <c r="C96" s="55"/>
      <c r="D96" s="85"/>
      <c r="E96" s="83"/>
    </row>
    <row r="97" spans="1:5" s="38" customFormat="1" ht="15" customHeight="1" x14ac:dyDescent="0.25">
      <c r="A97" s="83"/>
      <c r="B97" s="54"/>
      <c r="C97" s="55"/>
      <c r="D97" s="85"/>
      <c r="E97" s="83"/>
    </row>
    <row r="98" spans="1:5" s="38" customFormat="1" ht="15" customHeight="1" x14ac:dyDescent="0.25">
      <c r="A98" s="83"/>
      <c r="B98" s="54"/>
      <c r="C98" s="55"/>
      <c r="D98" s="85"/>
      <c r="E98" s="83"/>
    </row>
    <row r="99" spans="1:5" s="38" customFormat="1" ht="15" customHeight="1" x14ac:dyDescent="0.25">
      <c r="A99" s="83"/>
      <c r="B99" s="54"/>
      <c r="C99" s="55"/>
      <c r="D99" s="85"/>
      <c r="E99" s="83"/>
    </row>
    <row r="100" spans="1:5" s="38" customFormat="1" ht="15" customHeight="1" x14ac:dyDescent="0.25">
      <c r="A100" s="83"/>
      <c r="B100" s="54"/>
      <c r="C100" s="55"/>
      <c r="D100" s="85"/>
      <c r="E100" s="83"/>
    </row>
    <row r="101" spans="1:5" s="38" customFormat="1" ht="15" customHeight="1" x14ac:dyDescent="0.25">
      <c r="A101" s="83"/>
      <c r="B101" s="54"/>
      <c r="C101" s="55"/>
      <c r="D101" s="85"/>
      <c r="E101" s="83"/>
    </row>
    <row r="102" spans="1:5" s="38" customFormat="1" ht="15" customHeight="1" x14ac:dyDescent="0.25">
      <c r="A102" s="83"/>
      <c r="B102" s="54"/>
      <c r="C102" s="55"/>
      <c r="D102" s="85"/>
      <c r="E102" s="83"/>
    </row>
    <row r="103" spans="1:5" s="38" customFormat="1" ht="15" customHeight="1" x14ac:dyDescent="0.25">
      <c r="A103" s="83"/>
      <c r="B103" s="54"/>
      <c r="C103" s="55"/>
      <c r="D103" s="85"/>
      <c r="E103" s="83"/>
    </row>
    <row r="104" spans="1:5" s="38" customFormat="1" ht="15" customHeight="1" x14ac:dyDescent="0.25">
      <c r="A104" s="83"/>
      <c r="B104" s="54"/>
      <c r="C104" s="55"/>
      <c r="D104" s="54"/>
      <c r="E104" s="83"/>
    </row>
    <row r="105" spans="1:5" s="38" customFormat="1" ht="15" customHeight="1" x14ac:dyDescent="0.25">
      <c r="A105" s="83"/>
      <c r="B105" s="54"/>
      <c r="C105" s="55"/>
      <c r="D105" s="54"/>
      <c r="E105" s="83"/>
    </row>
    <row r="106" spans="1:5" s="38" customFormat="1" ht="15" customHeight="1" x14ac:dyDescent="0.25">
      <c r="A106" s="83"/>
      <c r="B106" s="54"/>
      <c r="C106" s="55"/>
      <c r="D106" s="85"/>
      <c r="E106" s="83"/>
    </row>
    <row r="107" spans="1:5" s="38" customFormat="1" ht="15" customHeight="1" x14ac:dyDescent="0.25">
      <c r="A107" s="83"/>
      <c r="B107" s="54"/>
      <c r="C107" s="55"/>
      <c r="D107" s="85"/>
      <c r="E107" s="83"/>
    </row>
    <row r="108" spans="1:5" s="38" customFormat="1" ht="15" customHeight="1" x14ac:dyDescent="0.25">
      <c r="A108" s="83"/>
      <c r="B108" s="54"/>
      <c r="C108" s="55"/>
      <c r="D108" s="85"/>
      <c r="E108" s="83"/>
    </row>
    <row r="109" spans="1:5" s="38" customFormat="1" ht="15" customHeight="1" x14ac:dyDescent="0.25">
      <c r="A109" s="83"/>
      <c r="B109" s="54"/>
      <c r="C109" s="55"/>
      <c r="D109" s="85"/>
      <c r="E109" s="83"/>
    </row>
    <row r="110" spans="1:5" s="38" customFormat="1" ht="15" customHeight="1" x14ac:dyDescent="0.25">
      <c r="A110" s="83"/>
      <c r="B110" s="54"/>
      <c r="C110" s="55"/>
      <c r="D110" s="85"/>
      <c r="E110" s="83"/>
    </row>
    <row r="111" spans="1:5" s="38" customFormat="1" ht="15" customHeight="1" x14ac:dyDescent="0.25">
      <c r="A111" s="83"/>
      <c r="B111" s="54"/>
      <c r="C111" s="55"/>
      <c r="D111" s="85"/>
      <c r="E111" s="83"/>
    </row>
    <row r="112" spans="1:5" s="38" customFormat="1" ht="15" customHeight="1" x14ac:dyDescent="0.25">
      <c r="A112" s="83"/>
      <c r="B112" s="54"/>
      <c r="C112" s="55"/>
      <c r="D112" s="85"/>
      <c r="E112" s="83"/>
    </row>
    <row r="113" spans="1:5" s="38" customFormat="1" ht="15" customHeight="1" x14ac:dyDescent="0.25">
      <c r="A113" s="83"/>
      <c r="B113" s="54"/>
      <c r="C113" s="55"/>
      <c r="D113" s="85"/>
      <c r="E113" s="83"/>
    </row>
    <row r="114" spans="1:5" s="38" customFormat="1" ht="15" customHeight="1" x14ac:dyDescent="0.25">
      <c r="A114" s="83"/>
      <c r="B114" s="54"/>
      <c r="C114" s="55"/>
      <c r="D114" s="85"/>
      <c r="E114" s="83"/>
    </row>
    <row r="115" spans="1:5" s="38" customFormat="1" ht="15" customHeight="1" x14ac:dyDescent="0.25">
      <c r="A115" s="83"/>
      <c r="B115" s="54"/>
      <c r="C115" s="55"/>
      <c r="D115" s="85"/>
      <c r="E115" s="83"/>
    </row>
    <row r="116" spans="1:5" s="38" customFormat="1" ht="15" customHeight="1" x14ac:dyDescent="0.25">
      <c r="A116" s="83"/>
      <c r="B116" s="54"/>
      <c r="C116" s="55"/>
      <c r="D116" s="85"/>
      <c r="E116" s="83"/>
    </row>
    <row r="117" spans="1:5" s="38" customFormat="1" ht="15" customHeight="1" x14ac:dyDescent="0.25">
      <c r="A117" s="83"/>
      <c r="B117" s="54"/>
      <c r="C117" s="55"/>
      <c r="D117" s="85"/>
      <c r="E117" s="83"/>
    </row>
    <row r="118" spans="1:5" s="38" customFormat="1" ht="15" customHeight="1" x14ac:dyDescent="0.25">
      <c r="A118" s="83"/>
      <c r="B118" s="54"/>
      <c r="C118" s="55"/>
      <c r="D118" s="85"/>
      <c r="E118" s="83"/>
    </row>
    <row r="119" spans="1:5" s="38" customFormat="1" ht="15" customHeight="1" x14ac:dyDescent="0.25">
      <c r="A119" s="83"/>
      <c r="B119" s="54"/>
      <c r="C119" s="55"/>
      <c r="D119" s="85"/>
      <c r="E119" s="83"/>
    </row>
    <row r="120" spans="1:5" s="38" customFormat="1" ht="15" customHeight="1" x14ac:dyDescent="0.25">
      <c r="A120" s="83"/>
      <c r="B120" s="54"/>
      <c r="C120" s="55"/>
      <c r="D120" s="85"/>
      <c r="E120" s="83"/>
    </row>
    <row r="121" spans="1:5" s="38" customFormat="1" ht="15" customHeight="1" x14ac:dyDescent="0.25">
      <c r="A121" s="83"/>
      <c r="B121" s="54"/>
      <c r="C121" s="55"/>
      <c r="D121" s="85"/>
      <c r="E121" s="83"/>
    </row>
    <row r="122" spans="1:5" s="38" customFormat="1" ht="15" customHeight="1" x14ac:dyDescent="0.25">
      <c r="A122" s="83"/>
      <c r="B122" s="54"/>
      <c r="C122" s="55"/>
      <c r="D122" s="85"/>
      <c r="E122" s="83"/>
    </row>
    <row r="123" spans="1:5" s="38" customFormat="1" ht="15" customHeight="1" x14ac:dyDescent="0.25">
      <c r="A123" s="83"/>
      <c r="B123" s="54"/>
      <c r="C123" s="55"/>
      <c r="D123" s="85"/>
      <c r="E123" s="83"/>
    </row>
    <row r="124" spans="1:5" s="38" customFormat="1" ht="15" customHeight="1" x14ac:dyDescent="0.25">
      <c r="A124" s="83"/>
      <c r="B124" s="54"/>
      <c r="C124" s="55"/>
      <c r="D124" s="85"/>
      <c r="E124" s="83"/>
    </row>
    <row r="125" spans="1:5" s="38" customFormat="1" ht="15" customHeight="1" x14ac:dyDescent="0.25">
      <c r="A125" s="83"/>
      <c r="B125" s="54"/>
      <c r="C125" s="55"/>
      <c r="D125" s="85"/>
      <c r="E125" s="83"/>
    </row>
    <row r="126" spans="1:5" s="38" customFormat="1" ht="15" customHeight="1" x14ac:dyDescent="0.25">
      <c r="A126" s="83"/>
      <c r="B126" s="54"/>
      <c r="C126" s="55"/>
      <c r="D126" s="85"/>
      <c r="E126" s="83"/>
    </row>
    <row r="127" spans="1:5" s="38" customFormat="1" ht="15" customHeight="1" x14ac:dyDescent="0.25">
      <c r="A127" s="83"/>
      <c r="B127" s="54"/>
      <c r="C127" s="55"/>
      <c r="D127" s="85"/>
      <c r="E127" s="83"/>
    </row>
    <row r="128" spans="1:5" s="38" customFormat="1" ht="15" customHeight="1" x14ac:dyDescent="0.25">
      <c r="A128" s="83"/>
      <c r="B128" s="54"/>
      <c r="C128" s="55"/>
      <c r="D128" s="85"/>
      <c r="E128" s="83"/>
    </row>
    <row r="129" spans="1:5" s="38" customFormat="1" ht="15" customHeight="1" x14ac:dyDescent="0.25">
      <c r="A129" s="83"/>
      <c r="B129" s="54"/>
      <c r="C129" s="55"/>
      <c r="D129" s="85"/>
      <c r="E129" s="83"/>
    </row>
    <row r="130" spans="1:5" s="38" customFormat="1" ht="15" customHeight="1" x14ac:dyDescent="0.25">
      <c r="A130" s="83"/>
      <c r="B130" s="54"/>
      <c r="C130" s="55"/>
      <c r="D130" s="85"/>
      <c r="E130" s="83"/>
    </row>
    <row r="131" spans="1:5" s="38" customFormat="1" ht="15" customHeight="1" x14ac:dyDescent="0.25">
      <c r="A131" s="83"/>
      <c r="B131" s="54"/>
      <c r="C131" s="55"/>
      <c r="D131" s="85"/>
      <c r="E131" s="83"/>
    </row>
    <row r="132" spans="1:5" s="38" customFormat="1" ht="15" customHeight="1" x14ac:dyDescent="0.25">
      <c r="A132" s="83"/>
      <c r="B132" s="54"/>
      <c r="C132" s="55"/>
      <c r="D132" s="85"/>
      <c r="E132" s="83"/>
    </row>
    <row r="133" spans="1:5" s="38" customFormat="1" ht="15" customHeight="1" x14ac:dyDescent="0.25">
      <c r="A133" s="83"/>
      <c r="B133" s="54"/>
      <c r="C133" s="55"/>
      <c r="D133" s="85"/>
      <c r="E133" s="83"/>
    </row>
    <row r="134" spans="1:5" s="38" customFormat="1" ht="15" customHeight="1" x14ac:dyDescent="0.25">
      <c r="A134" s="83"/>
      <c r="B134" s="54"/>
      <c r="C134" s="55"/>
      <c r="D134" s="85"/>
      <c r="E134" s="83"/>
    </row>
    <row r="135" spans="1:5" s="38" customFormat="1" ht="15" customHeight="1" x14ac:dyDescent="0.25">
      <c r="A135" s="83"/>
      <c r="B135" s="54"/>
      <c r="C135" s="55"/>
      <c r="D135" s="85"/>
      <c r="E135" s="83"/>
    </row>
    <row r="136" spans="1:5" s="38" customFormat="1" ht="15" customHeight="1" x14ac:dyDescent="0.25">
      <c r="A136" s="83"/>
      <c r="B136" s="54"/>
      <c r="C136" s="55"/>
      <c r="D136" s="85"/>
      <c r="E136" s="83"/>
    </row>
    <row r="137" spans="1:5" s="38" customFormat="1" ht="15" customHeight="1" x14ac:dyDescent="0.25">
      <c r="A137" s="83"/>
      <c r="B137" s="54"/>
      <c r="C137" s="55"/>
      <c r="D137" s="85"/>
      <c r="E137" s="83"/>
    </row>
    <row r="138" spans="1:5" s="38" customFormat="1" ht="15" customHeight="1" x14ac:dyDescent="0.25">
      <c r="A138" s="83"/>
      <c r="B138" s="54"/>
      <c r="C138" s="55"/>
      <c r="D138" s="85"/>
      <c r="E138" s="83"/>
    </row>
    <row r="139" spans="1:5" s="38" customFormat="1" ht="15" customHeight="1" x14ac:dyDescent="0.25">
      <c r="A139" s="83"/>
      <c r="B139" s="54"/>
      <c r="C139" s="55"/>
      <c r="D139" s="85"/>
      <c r="E139" s="83"/>
    </row>
    <row r="140" spans="1:5" s="38" customFormat="1" ht="15" customHeight="1" x14ac:dyDescent="0.25">
      <c r="A140" s="83"/>
      <c r="B140" s="54"/>
      <c r="C140" s="55"/>
      <c r="D140" s="85"/>
      <c r="E140" s="83"/>
    </row>
    <row r="141" spans="1:5" s="38" customFormat="1" ht="15" customHeight="1" x14ac:dyDescent="0.25">
      <c r="A141" s="83"/>
      <c r="B141" s="54"/>
      <c r="C141" s="55"/>
      <c r="D141" s="85"/>
      <c r="E141" s="83"/>
    </row>
    <row r="142" spans="1:5" s="38" customFormat="1" ht="15" customHeight="1" x14ac:dyDescent="0.25">
      <c r="A142" s="83"/>
      <c r="B142" s="54"/>
      <c r="C142" s="55"/>
      <c r="D142" s="85"/>
      <c r="E142" s="83"/>
    </row>
    <row r="143" spans="1:5" s="38" customFormat="1" ht="15" customHeight="1" x14ac:dyDescent="0.25">
      <c r="A143" s="83"/>
      <c r="B143" s="54"/>
      <c r="C143" s="55"/>
      <c r="D143" s="85"/>
      <c r="E143" s="83"/>
    </row>
    <row r="144" spans="1:5" s="38" customFormat="1" ht="15" customHeight="1" x14ac:dyDescent="0.25">
      <c r="A144" s="83"/>
      <c r="B144" s="54"/>
      <c r="C144" s="55"/>
      <c r="D144" s="85"/>
      <c r="E144" s="83"/>
    </row>
    <row r="145" spans="1:5" s="38" customFormat="1" ht="15" customHeight="1" x14ac:dyDescent="0.25">
      <c r="A145" s="83"/>
      <c r="B145" s="54"/>
      <c r="C145" s="55"/>
      <c r="D145" s="85"/>
      <c r="E145" s="83"/>
    </row>
    <row r="146" spans="1:5" s="38" customFormat="1" ht="15" customHeight="1" x14ac:dyDescent="0.25">
      <c r="A146" s="83"/>
      <c r="B146" s="54"/>
      <c r="C146" s="55"/>
      <c r="D146" s="85"/>
      <c r="E146" s="83"/>
    </row>
    <row r="147" spans="1:5" s="38" customFormat="1" ht="15" customHeight="1" x14ac:dyDescent="0.25">
      <c r="A147" s="83"/>
      <c r="B147" s="54"/>
      <c r="C147" s="55"/>
      <c r="D147" s="85"/>
      <c r="E147" s="83"/>
    </row>
    <row r="148" spans="1:5" s="38" customFormat="1" ht="15" customHeight="1" x14ac:dyDescent="0.25">
      <c r="A148" s="83"/>
      <c r="B148" s="54"/>
      <c r="C148" s="55"/>
      <c r="D148" s="85"/>
      <c r="E148" s="83"/>
    </row>
    <row r="149" spans="1:5" s="38" customFormat="1" ht="15" customHeight="1" x14ac:dyDescent="0.25">
      <c r="A149" s="83"/>
      <c r="B149" s="54"/>
      <c r="C149" s="55"/>
      <c r="D149" s="85"/>
      <c r="E149" s="83"/>
    </row>
    <row r="150" spans="1:5" s="38" customFormat="1" ht="15" customHeight="1" x14ac:dyDescent="0.25">
      <c r="A150" s="83"/>
      <c r="B150" s="54"/>
      <c r="C150" s="55"/>
      <c r="D150" s="85"/>
      <c r="E150" s="83"/>
    </row>
    <row r="151" spans="1:5" s="38" customFormat="1" ht="15" customHeight="1" x14ac:dyDescent="0.25">
      <c r="A151" s="83"/>
      <c r="B151" s="54"/>
      <c r="C151" s="55"/>
      <c r="D151" s="85"/>
      <c r="E151" s="83"/>
    </row>
    <row r="152" spans="1:5" s="38" customFormat="1" ht="15" customHeight="1" x14ac:dyDescent="0.25">
      <c r="A152" s="83"/>
      <c r="B152" s="54"/>
      <c r="C152" s="55"/>
      <c r="D152" s="85"/>
      <c r="E152" s="83"/>
    </row>
    <row r="153" spans="1:5" s="38" customFormat="1" ht="15" customHeight="1" x14ac:dyDescent="0.25">
      <c r="A153" s="83"/>
      <c r="B153" s="54"/>
      <c r="C153" s="55"/>
      <c r="D153" s="85"/>
      <c r="E153" s="83"/>
    </row>
    <row r="154" spans="1:5" s="38" customFormat="1" ht="15" customHeight="1" x14ac:dyDescent="0.25">
      <c r="A154" s="83"/>
      <c r="B154" s="54"/>
      <c r="C154" s="55"/>
      <c r="D154" s="85"/>
      <c r="E154" s="83"/>
    </row>
    <row r="155" spans="1:5" s="38" customFormat="1" ht="15" customHeight="1" x14ac:dyDescent="0.25">
      <c r="A155" s="83"/>
      <c r="B155" s="54"/>
      <c r="C155" s="55"/>
      <c r="D155" s="85"/>
      <c r="E155" s="83"/>
    </row>
    <row r="156" spans="1:5" s="38" customFormat="1" ht="15" customHeight="1" x14ac:dyDescent="0.25">
      <c r="A156" s="83"/>
      <c r="B156" s="54"/>
      <c r="C156" s="55"/>
      <c r="D156" s="85"/>
      <c r="E156" s="83"/>
    </row>
    <row r="157" spans="1:5" s="38" customFormat="1" ht="15" customHeight="1" x14ac:dyDescent="0.25">
      <c r="A157" s="83"/>
      <c r="B157" s="54"/>
      <c r="C157" s="55"/>
      <c r="D157" s="85"/>
      <c r="E157" s="83"/>
    </row>
    <row r="158" spans="1:5" s="38" customFormat="1" ht="15" customHeight="1" x14ac:dyDescent="0.25">
      <c r="A158" s="83"/>
      <c r="B158" s="54"/>
      <c r="C158" s="55"/>
      <c r="D158" s="85"/>
      <c r="E158" s="83"/>
    </row>
    <row r="159" spans="1:5" s="38" customFormat="1" ht="15" customHeight="1" x14ac:dyDescent="0.25">
      <c r="A159" s="83"/>
      <c r="B159" s="54"/>
      <c r="C159" s="55"/>
      <c r="D159" s="85"/>
      <c r="E159" s="83"/>
    </row>
    <row r="160" spans="1:5" s="38" customFormat="1" ht="15" customHeight="1" x14ac:dyDescent="0.25">
      <c r="A160" s="83"/>
      <c r="B160" s="54"/>
      <c r="C160" s="55"/>
      <c r="D160" s="85"/>
      <c r="E160" s="83"/>
    </row>
    <row r="161" spans="1:5" s="38" customFormat="1" ht="15" customHeight="1" x14ac:dyDescent="0.25">
      <c r="A161" s="83"/>
      <c r="B161" s="54"/>
      <c r="C161" s="55"/>
      <c r="D161" s="85"/>
      <c r="E161" s="83"/>
    </row>
    <row r="162" spans="1:5" s="38" customFormat="1" ht="15" customHeight="1" x14ac:dyDescent="0.25">
      <c r="A162" s="83"/>
      <c r="B162" s="54"/>
      <c r="C162" s="55"/>
      <c r="D162" s="85"/>
      <c r="E162" s="83"/>
    </row>
    <row r="163" spans="1:5" s="38" customFormat="1" ht="15" customHeight="1" x14ac:dyDescent="0.25">
      <c r="A163" s="83"/>
      <c r="B163" s="54"/>
      <c r="C163" s="55"/>
      <c r="D163" s="85"/>
      <c r="E163" s="83"/>
    </row>
    <row r="164" spans="1:5" s="38" customFormat="1" ht="15" customHeight="1" x14ac:dyDescent="0.25">
      <c r="A164" s="83"/>
      <c r="B164" s="54"/>
      <c r="C164" s="55"/>
      <c r="D164" s="85"/>
      <c r="E164" s="83"/>
    </row>
    <row r="165" spans="1:5" s="38" customFormat="1" ht="15" customHeight="1" x14ac:dyDescent="0.25">
      <c r="A165" s="83"/>
      <c r="B165" s="54"/>
      <c r="C165" s="55"/>
      <c r="D165" s="85"/>
      <c r="E165" s="83"/>
    </row>
    <row r="166" spans="1:5" s="38" customFormat="1" ht="15" customHeight="1" x14ac:dyDescent="0.25">
      <c r="A166" s="83"/>
      <c r="B166" s="54"/>
      <c r="C166" s="55"/>
      <c r="D166" s="85"/>
      <c r="E166" s="83"/>
    </row>
    <row r="167" spans="1:5" s="38" customFormat="1" ht="15" customHeight="1" x14ac:dyDescent="0.25">
      <c r="A167" s="83"/>
      <c r="B167" s="54"/>
      <c r="C167" s="55"/>
      <c r="D167" s="85"/>
      <c r="E167" s="83"/>
    </row>
    <row r="168" spans="1:5" s="38" customFormat="1" ht="15" customHeight="1" x14ac:dyDescent="0.25">
      <c r="A168" s="83"/>
      <c r="B168" s="54"/>
      <c r="C168" s="55"/>
      <c r="D168" s="85"/>
      <c r="E168" s="83"/>
    </row>
    <row r="169" spans="1:5" s="38" customFormat="1" ht="15" customHeight="1" x14ac:dyDescent="0.25">
      <c r="A169" s="83"/>
      <c r="B169" s="54"/>
      <c r="C169" s="55"/>
      <c r="D169" s="85"/>
      <c r="E169" s="83"/>
    </row>
    <row r="170" spans="1:5" s="38" customFormat="1" ht="15" customHeight="1" x14ac:dyDescent="0.25">
      <c r="A170" s="83"/>
      <c r="B170" s="54"/>
      <c r="C170" s="55"/>
      <c r="D170" s="85"/>
      <c r="E170" s="83"/>
    </row>
    <row r="171" spans="1:5" s="38" customFormat="1" ht="15" customHeight="1" x14ac:dyDescent="0.25">
      <c r="A171" s="83"/>
      <c r="B171" s="54"/>
      <c r="C171" s="55"/>
      <c r="D171" s="85"/>
      <c r="E171" s="83"/>
    </row>
    <row r="172" spans="1:5" s="38" customFormat="1" ht="15" customHeight="1" x14ac:dyDescent="0.25">
      <c r="A172" s="83"/>
      <c r="B172" s="54"/>
      <c r="C172" s="55"/>
      <c r="D172" s="85"/>
      <c r="E172" s="83"/>
    </row>
    <row r="173" spans="1:5" s="38" customFormat="1" ht="15" customHeight="1" x14ac:dyDescent="0.25">
      <c r="A173" s="83"/>
      <c r="B173" s="54"/>
      <c r="C173" s="55"/>
      <c r="D173" s="85"/>
      <c r="E173" s="83"/>
    </row>
    <row r="174" spans="1:5" s="38" customFormat="1" ht="15" customHeight="1" x14ac:dyDescent="0.25">
      <c r="A174" s="83"/>
      <c r="B174" s="54"/>
      <c r="C174" s="55"/>
      <c r="D174" s="85"/>
      <c r="E174" s="83"/>
    </row>
    <row r="175" spans="1:5" s="38" customFormat="1" ht="15" customHeight="1" x14ac:dyDescent="0.25">
      <c r="A175" s="83"/>
      <c r="B175" s="54"/>
      <c r="C175" s="55"/>
      <c r="D175" s="85"/>
      <c r="E175" s="83"/>
    </row>
    <row r="176" spans="1:5" s="38" customFormat="1" ht="15" customHeight="1" x14ac:dyDescent="0.25">
      <c r="A176" s="83"/>
      <c r="B176" s="54"/>
      <c r="C176" s="55"/>
      <c r="D176" s="85"/>
      <c r="E176" s="83"/>
    </row>
    <row r="177" spans="1:8" s="38" customFormat="1" ht="15" customHeight="1" x14ac:dyDescent="0.25">
      <c r="A177" s="83"/>
      <c r="B177" s="54"/>
      <c r="C177" s="55"/>
      <c r="D177" s="85"/>
      <c r="E177" s="83"/>
    </row>
    <row r="178" spans="1:8" s="88" customFormat="1" ht="15" customHeight="1" x14ac:dyDescent="0.25">
      <c r="A178" s="83"/>
      <c r="B178" s="54"/>
      <c r="C178" s="55"/>
      <c r="D178" s="54"/>
      <c r="E178" s="83"/>
      <c r="F178" s="38"/>
      <c r="G178" s="38"/>
      <c r="H178" s="38"/>
    </row>
    <row r="179" spans="1:8" s="88" customFormat="1" ht="15" customHeight="1" x14ac:dyDescent="0.25">
      <c r="A179" s="83"/>
      <c r="B179" s="54"/>
      <c r="C179" s="55"/>
      <c r="D179" s="85"/>
      <c r="E179" s="83"/>
      <c r="F179" s="38"/>
      <c r="G179" s="38"/>
      <c r="H179" s="38"/>
    </row>
    <row r="180" spans="1:8" s="88" customFormat="1" ht="15" customHeight="1" x14ac:dyDescent="0.25">
      <c r="A180" s="83"/>
      <c r="B180" s="54"/>
      <c r="C180" s="55"/>
      <c r="D180" s="85"/>
      <c r="E180" s="83"/>
      <c r="F180" s="38"/>
      <c r="G180" s="38"/>
      <c r="H180" s="38"/>
    </row>
    <row r="181" spans="1:8" s="88" customFormat="1" ht="15" customHeight="1" x14ac:dyDescent="0.25">
      <c r="A181" s="83"/>
      <c r="B181" s="54"/>
      <c r="C181" s="55"/>
      <c r="D181" s="85"/>
      <c r="E181" s="83"/>
      <c r="F181" s="38"/>
      <c r="G181" s="38"/>
      <c r="H181" s="38"/>
    </row>
    <row r="182" spans="1:8" s="88" customFormat="1" ht="15" customHeight="1" x14ac:dyDescent="0.25">
      <c r="A182" s="83"/>
      <c r="B182" s="54"/>
      <c r="C182" s="55"/>
      <c r="D182" s="85"/>
      <c r="E182" s="83"/>
      <c r="F182" s="38"/>
      <c r="G182" s="38"/>
      <c r="H182" s="38"/>
    </row>
    <row r="183" spans="1:8" s="88" customFormat="1" ht="15" customHeight="1" x14ac:dyDescent="0.25">
      <c r="A183" s="83"/>
      <c r="B183" s="54"/>
      <c r="C183" s="55"/>
      <c r="D183" s="85"/>
      <c r="E183" s="83"/>
      <c r="F183" s="38"/>
      <c r="G183" s="38"/>
      <c r="H183" s="38"/>
    </row>
    <row r="184" spans="1:8" s="88" customFormat="1" ht="15" customHeight="1" x14ac:dyDescent="0.25">
      <c r="A184" s="83"/>
      <c r="B184" s="54"/>
      <c r="C184" s="55"/>
      <c r="D184" s="85"/>
      <c r="E184" s="83"/>
    </row>
    <row r="185" spans="1:8" s="88" customFormat="1" ht="15" customHeight="1" x14ac:dyDescent="0.25">
      <c r="A185" s="83"/>
      <c r="B185" s="54"/>
      <c r="C185" s="55"/>
      <c r="D185" s="85"/>
      <c r="E185" s="83"/>
    </row>
    <row r="186" spans="1:8" s="88" customFormat="1" ht="15" customHeight="1" x14ac:dyDescent="0.25">
      <c r="A186" s="83"/>
      <c r="B186" s="54"/>
      <c r="C186" s="55"/>
      <c r="D186" s="85"/>
      <c r="E186" s="83"/>
    </row>
    <row r="187" spans="1:8" s="88" customFormat="1" ht="15" customHeight="1" x14ac:dyDescent="0.25">
      <c r="A187" s="83"/>
      <c r="B187" s="54"/>
      <c r="C187" s="55"/>
      <c r="D187" s="85"/>
      <c r="E187" s="83"/>
    </row>
    <row r="188" spans="1:8" s="88" customFormat="1" ht="15" customHeight="1" x14ac:dyDescent="0.25">
      <c r="A188" s="83"/>
      <c r="B188" s="54"/>
      <c r="C188" s="55"/>
      <c r="D188" s="85"/>
      <c r="E188" s="83"/>
    </row>
    <row r="189" spans="1:8" s="88" customFormat="1" ht="15" customHeight="1" x14ac:dyDescent="0.25">
      <c r="A189" s="83"/>
      <c r="B189" s="54"/>
      <c r="C189" s="55"/>
      <c r="D189" s="85"/>
      <c r="E189" s="83"/>
    </row>
    <row r="190" spans="1:8" s="88" customFormat="1" ht="15" customHeight="1" x14ac:dyDescent="0.25">
      <c r="A190" s="83"/>
      <c r="B190" s="54"/>
      <c r="C190" s="55"/>
      <c r="D190" s="85"/>
      <c r="E190" s="83"/>
    </row>
    <row r="191" spans="1:8" s="88" customFormat="1" ht="15" customHeight="1" x14ac:dyDescent="0.25">
      <c r="A191" s="83"/>
      <c r="B191" s="54"/>
      <c r="C191" s="55"/>
      <c r="D191" s="85"/>
      <c r="E191" s="83"/>
    </row>
    <row r="192" spans="1:8" s="88" customFormat="1" ht="15" customHeight="1" x14ac:dyDescent="0.25">
      <c r="A192" s="83"/>
      <c r="B192" s="54"/>
      <c r="C192" s="55"/>
      <c r="D192" s="85"/>
      <c r="E192" s="83"/>
    </row>
    <row r="193" spans="1:5" s="88" customFormat="1" ht="15" customHeight="1" x14ac:dyDescent="0.25">
      <c r="A193" s="83"/>
      <c r="B193" s="54"/>
      <c r="C193" s="55"/>
      <c r="D193" s="85"/>
      <c r="E193" s="83"/>
    </row>
    <row r="194" spans="1:5" s="88" customFormat="1" ht="15" customHeight="1" x14ac:dyDescent="0.25">
      <c r="A194" s="83"/>
      <c r="B194" s="54"/>
      <c r="C194" s="55"/>
      <c r="D194" s="85"/>
      <c r="E194" s="83"/>
    </row>
    <row r="195" spans="1:5" s="88" customFormat="1" ht="15" customHeight="1" x14ac:dyDescent="0.25">
      <c r="A195" s="83"/>
      <c r="B195" s="54"/>
      <c r="C195" s="55"/>
      <c r="D195" s="85"/>
      <c r="E195" s="83"/>
    </row>
    <row r="196" spans="1:5" s="88" customFormat="1" ht="15" customHeight="1" x14ac:dyDescent="0.25">
      <c r="A196" s="83"/>
      <c r="B196" s="54"/>
      <c r="C196" s="55"/>
      <c r="D196" s="85"/>
      <c r="E196" s="83"/>
    </row>
    <row r="197" spans="1:5" s="88" customFormat="1" ht="15" customHeight="1" x14ac:dyDescent="0.25">
      <c r="A197" s="83"/>
      <c r="B197" s="54"/>
      <c r="C197" s="55"/>
      <c r="D197" s="85"/>
      <c r="E197" s="83"/>
    </row>
    <row r="198" spans="1:5" s="88" customFormat="1" ht="15" customHeight="1" x14ac:dyDescent="0.25">
      <c r="A198" s="83"/>
      <c r="B198" s="54"/>
      <c r="C198" s="55"/>
      <c r="D198" s="85"/>
      <c r="E198" s="83"/>
    </row>
    <row r="199" spans="1:5" s="88" customFormat="1" ht="15" customHeight="1" x14ac:dyDescent="0.25">
      <c r="A199" s="83"/>
      <c r="B199" s="54"/>
      <c r="C199" s="55"/>
      <c r="D199" s="54"/>
      <c r="E199" s="83"/>
    </row>
    <row r="200" spans="1:5" s="88" customFormat="1" ht="15" customHeight="1" x14ac:dyDescent="0.25">
      <c r="A200" s="83"/>
      <c r="B200" s="54"/>
      <c r="C200" s="55"/>
      <c r="D200" s="85"/>
      <c r="E200" s="83"/>
    </row>
    <row r="201" spans="1:5" s="88" customFormat="1" ht="15" customHeight="1" x14ac:dyDescent="0.25">
      <c r="A201" s="83"/>
      <c r="B201" s="54"/>
      <c r="C201" s="55"/>
      <c r="D201" s="85"/>
      <c r="E201" s="83"/>
    </row>
    <row r="202" spans="1:5" s="88" customFormat="1" ht="15" customHeight="1" x14ac:dyDescent="0.25">
      <c r="A202" s="83"/>
      <c r="B202" s="54"/>
      <c r="C202" s="55"/>
      <c r="D202" s="85"/>
      <c r="E202" s="83"/>
    </row>
    <row r="203" spans="1:5" s="88" customFormat="1" ht="15" customHeight="1" x14ac:dyDescent="0.25">
      <c r="A203" s="83"/>
      <c r="B203" s="54"/>
      <c r="C203" s="55"/>
      <c r="D203" s="85"/>
      <c r="E203" s="83"/>
    </row>
    <row r="204" spans="1:5" s="88" customFormat="1" ht="15" customHeight="1" x14ac:dyDescent="0.25">
      <c r="A204" s="83"/>
      <c r="B204" s="54"/>
      <c r="C204" s="55"/>
      <c r="D204" s="85"/>
      <c r="E204" s="83"/>
    </row>
    <row r="205" spans="1:5" s="88" customFormat="1" ht="15" customHeight="1" x14ac:dyDescent="0.25">
      <c r="A205" s="83"/>
      <c r="B205" s="54"/>
      <c r="C205" s="55"/>
      <c r="D205" s="85"/>
      <c r="E205" s="83"/>
    </row>
    <row r="206" spans="1:5" s="88" customFormat="1" ht="15" customHeight="1" x14ac:dyDescent="0.25">
      <c r="A206" s="83"/>
      <c r="B206" s="54"/>
      <c r="C206" s="55"/>
      <c r="D206" s="85"/>
      <c r="E206" s="83"/>
    </row>
    <row r="207" spans="1:5" s="88" customFormat="1" ht="15" customHeight="1" x14ac:dyDescent="0.25">
      <c r="A207" s="83"/>
      <c r="B207" s="54"/>
      <c r="C207" s="55"/>
      <c r="D207" s="85"/>
      <c r="E207" s="83"/>
    </row>
    <row r="208" spans="1:5" s="88" customFormat="1" ht="15" customHeight="1" x14ac:dyDescent="0.25">
      <c r="A208" s="83"/>
      <c r="B208" s="54"/>
      <c r="C208" s="55"/>
      <c r="D208" s="85"/>
      <c r="E208" s="83"/>
    </row>
    <row r="209" spans="1:5" s="88" customFormat="1" ht="15" customHeight="1" x14ac:dyDescent="0.25">
      <c r="A209" s="83"/>
      <c r="B209" s="54"/>
      <c r="C209" s="55"/>
      <c r="D209" s="85"/>
      <c r="E209" s="83"/>
    </row>
    <row r="210" spans="1:5" s="88" customFormat="1" ht="15" customHeight="1" x14ac:dyDescent="0.25">
      <c r="A210" s="83"/>
      <c r="B210" s="54"/>
      <c r="C210" s="55"/>
      <c r="D210" s="85"/>
      <c r="E210" s="83"/>
    </row>
    <row r="211" spans="1:5" s="88" customFormat="1" ht="15" customHeight="1" x14ac:dyDescent="0.25">
      <c r="A211" s="83"/>
      <c r="B211" s="54"/>
      <c r="C211" s="55"/>
      <c r="D211" s="85"/>
      <c r="E211" s="83"/>
    </row>
    <row r="212" spans="1:5" s="88" customFormat="1" ht="15" customHeight="1" x14ac:dyDescent="0.25">
      <c r="A212" s="83"/>
      <c r="B212" s="54"/>
      <c r="C212" s="55"/>
      <c r="D212" s="85"/>
      <c r="E212" s="83"/>
    </row>
    <row r="213" spans="1:5" s="88" customFormat="1" ht="15" customHeight="1" x14ac:dyDescent="0.25">
      <c r="A213" s="83"/>
      <c r="B213" s="54"/>
      <c r="C213" s="55"/>
      <c r="D213" s="85"/>
      <c r="E213" s="83"/>
    </row>
    <row r="214" spans="1:5" s="88" customFormat="1" ht="15" customHeight="1" x14ac:dyDescent="0.25">
      <c r="A214" s="83"/>
      <c r="B214" s="54"/>
      <c r="C214" s="55"/>
      <c r="D214" s="85"/>
      <c r="E214" s="83"/>
    </row>
    <row r="215" spans="1:5" s="88" customFormat="1" ht="15" customHeight="1" x14ac:dyDescent="0.25">
      <c r="A215" s="83"/>
      <c r="B215" s="54"/>
      <c r="C215" s="55"/>
      <c r="D215" s="85"/>
      <c r="E215" s="83"/>
    </row>
    <row r="216" spans="1:5" s="88" customFormat="1" ht="15" customHeight="1" x14ac:dyDescent="0.25">
      <c r="A216" s="83"/>
      <c r="B216" s="54"/>
      <c r="C216" s="55"/>
      <c r="D216" s="85"/>
      <c r="E216" s="83"/>
    </row>
    <row r="217" spans="1:5" s="88" customFormat="1" ht="15" customHeight="1" x14ac:dyDescent="0.25">
      <c r="A217" s="83"/>
      <c r="B217" s="54"/>
      <c r="C217" s="55"/>
      <c r="D217" s="85"/>
      <c r="E217" s="83"/>
    </row>
    <row r="218" spans="1:5" s="88" customFormat="1" ht="15" customHeight="1" x14ac:dyDescent="0.25">
      <c r="A218" s="83"/>
      <c r="B218" s="54"/>
      <c r="C218" s="55"/>
      <c r="D218" s="85"/>
      <c r="E218" s="83"/>
    </row>
    <row r="219" spans="1:5" s="88" customFormat="1" ht="15" customHeight="1" x14ac:dyDescent="0.25">
      <c r="A219" s="83"/>
      <c r="B219" s="54"/>
      <c r="C219" s="55"/>
      <c r="D219" s="85"/>
      <c r="E219" s="83"/>
    </row>
    <row r="220" spans="1:5" s="88" customFormat="1" ht="15" customHeight="1" x14ac:dyDescent="0.25">
      <c r="A220" s="83"/>
      <c r="B220" s="54"/>
      <c r="C220" s="55"/>
      <c r="D220" s="85"/>
      <c r="E220" s="83"/>
    </row>
    <row r="221" spans="1:5" s="88" customFormat="1" ht="15" customHeight="1" x14ac:dyDescent="0.25">
      <c r="A221" s="83"/>
      <c r="B221" s="54"/>
      <c r="C221" s="55"/>
      <c r="D221" s="85"/>
      <c r="E221" s="83"/>
    </row>
    <row r="222" spans="1:5" s="88" customFormat="1" ht="15" customHeight="1" x14ac:dyDescent="0.25">
      <c r="A222" s="83"/>
      <c r="B222" s="54"/>
      <c r="C222" s="55"/>
      <c r="D222" s="85"/>
      <c r="E222" s="83"/>
    </row>
    <row r="223" spans="1:5" s="88" customFormat="1" ht="15" customHeight="1" x14ac:dyDescent="0.25">
      <c r="A223" s="83"/>
      <c r="B223" s="54"/>
      <c r="C223" s="55"/>
      <c r="D223" s="85"/>
      <c r="E223" s="83"/>
    </row>
    <row r="224" spans="1:5" s="88" customFormat="1" ht="15" customHeight="1" x14ac:dyDescent="0.25">
      <c r="A224" s="83"/>
      <c r="B224" s="54"/>
      <c r="C224" s="55"/>
      <c r="D224" s="85"/>
      <c r="E224" s="83"/>
    </row>
    <row r="225" spans="1:5" s="88" customFormat="1" ht="15" customHeight="1" x14ac:dyDescent="0.25">
      <c r="A225" s="83"/>
      <c r="B225" s="54"/>
      <c r="C225" s="55"/>
      <c r="D225" s="85"/>
      <c r="E225" s="83"/>
    </row>
    <row r="226" spans="1:5" s="88" customFormat="1" ht="15" customHeight="1" x14ac:dyDescent="0.25">
      <c r="A226" s="83"/>
      <c r="B226" s="54"/>
      <c r="C226" s="55"/>
      <c r="D226" s="85"/>
      <c r="E226" s="83"/>
    </row>
    <row r="227" spans="1:5" s="88" customFormat="1" ht="15" customHeight="1" x14ac:dyDescent="0.25">
      <c r="A227" s="83"/>
      <c r="B227" s="54"/>
      <c r="C227" s="55"/>
      <c r="D227" s="85"/>
      <c r="E227" s="83"/>
    </row>
    <row r="228" spans="1:5" s="88" customFormat="1" ht="15" customHeight="1" x14ac:dyDescent="0.25">
      <c r="A228" s="83"/>
      <c r="B228" s="54"/>
      <c r="C228" s="55"/>
      <c r="D228" s="85"/>
      <c r="E228" s="83"/>
    </row>
    <row r="229" spans="1:5" s="88" customFormat="1" ht="15" customHeight="1" x14ac:dyDescent="0.25">
      <c r="A229" s="83"/>
      <c r="B229" s="54"/>
      <c r="C229" s="55"/>
      <c r="D229" s="85"/>
      <c r="E229" s="83"/>
    </row>
    <row r="230" spans="1:5" s="88" customFormat="1" ht="15" customHeight="1" x14ac:dyDescent="0.25">
      <c r="A230" s="83"/>
      <c r="B230" s="54"/>
      <c r="C230" s="55"/>
      <c r="D230" s="85"/>
      <c r="E230" s="83"/>
    </row>
    <row r="231" spans="1:5" s="88" customFormat="1" ht="15" customHeight="1" x14ac:dyDescent="0.25">
      <c r="A231" s="83"/>
      <c r="B231" s="54"/>
      <c r="C231" s="55"/>
      <c r="D231" s="85"/>
      <c r="E231" s="83"/>
    </row>
    <row r="232" spans="1:5" s="88" customFormat="1" ht="15" customHeight="1" x14ac:dyDescent="0.25">
      <c r="A232" s="83"/>
      <c r="B232" s="54"/>
      <c r="C232" s="55"/>
      <c r="D232" s="85"/>
      <c r="E232" s="83"/>
    </row>
    <row r="233" spans="1:5" s="88" customFormat="1" ht="15" customHeight="1" x14ac:dyDescent="0.25">
      <c r="A233" s="83"/>
      <c r="B233" s="54"/>
      <c r="C233" s="55"/>
      <c r="D233" s="85"/>
      <c r="E233" s="83"/>
    </row>
    <row r="234" spans="1:5" s="88" customFormat="1" ht="15" customHeight="1" x14ac:dyDescent="0.25">
      <c r="A234" s="83"/>
      <c r="B234" s="54"/>
      <c r="C234" s="55"/>
      <c r="D234" s="85"/>
      <c r="E234" s="83"/>
    </row>
    <row r="235" spans="1:5" s="88" customFormat="1" ht="15" customHeight="1" x14ac:dyDescent="0.25">
      <c r="A235" s="83"/>
      <c r="B235" s="54"/>
      <c r="C235" s="55"/>
      <c r="D235" s="85"/>
      <c r="E235" s="83"/>
    </row>
    <row r="236" spans="1:5" s="88" customFormat="1" ht="15" customHeight="1" x14ac:dyDescent="0.25">
      <c r="A236" s="83"/>
      <c r="B236" s="54"/>
      <c r="C236" s="55"/>
      <c r="D236" s="85"/>
      <c r="E236" s="83"/>
    </row>
    <row r="237" spans="1:5" s="88" customFormat="1" ht="15" customHeight="1" x14ac:dyDescent="0.25">
      <c r="A237" s="83"/>
      <c r="B237" s="54"/>
      <c r="C237" s="55"/>
      <c r="D237" s="85"/>
      <c r="E237" s="83"/>
    </row>
    <row r="238" spans="1:5" s="88" customFormat="1" ht="15" customHeight="1" x14ac:dyDescent="0.25">
      <c r="A238" s="83"/>
      <c r="B238" s="54"/>
      <c r="C238" s="55"/>
      <c r="D238" s="85"/>
      <c r="E238" s="83"/>
    </row>
    <row r="239" spans="1:5" s="88" customFormat="1" ht="15" customHeight="1" x14ac:dyDescent="0.25">
      <c r="A239" s="83"/>
      <c r="B239" s="54"/>
      <c r="C239" s="55"/>
      <c r="D239" s="85"/>
      <c r="E239" s="83"/>
    </row>
    <row r="240" spans="1:5" s="88" customFormat="1" ht="15" customHeight="1" x14ac:dyDescent="0.25">
      <c r="A240" s="83"/>
      <c r="B240" s="54"/>
      <c r="C240" s="55"/>
      <c r="D240" s="85"/>
      <c r="E240" s="83"/>
    </row>
    <row r="241" spans="1:5" s="88" customFormat="1" ht="15" customHeight="1" x14ac:dyDescent="0.25">
      <c r="A241" s="83"/>
      <c r="B241" s="54"/>
      <c r="C241" s="55"/>
      <c r="D241" s="85"/>
      <c r="E241" s="83"/>
    </row>
    <row r="242" spans="1:5" s="88" customFormat="1" ht="15" customHeight="1" x14ac:dyDescent="0.25">
      <c r="A242" s="83"/>
      <c r="B242" s="54"/>
      <c r="C242" s="55"/>
      <c r="D242" s="85"/>
      <c r="E242" s="83"/>
    </row>
    <row r="243" spans="1:5" s="88" customFormat="1" ht="15" customHeight="1" x14ac:dyDescent="0.25">
      <c r="A243" s="83"/>
      <c r="B243" s="54"/>
      <c r="C243" s="55"/>
      <c r="D243" s="85"/>
      <c r="E243" s="83"/>
    </row>
    <row r="244" spans="1:5" s="88" customFormat="1" ht="15" customHeight="1" x14ac:dyDescent="0.25">
      <c r="A244" s="83"/>
      <c r="B244" s="54"/>
      <c r="C244" s="55"/>
      <c r="D244" s="85"/>
      <c r="E244" s="83"/>
    </row>
    <row r="245" spans="1:5" s="88" customFormat="1" ht="15" customHeight="1" x14ac:dyDescent="0.25">
      <c r="A245" s="83"/>
      <c r="B245" s="54"/>
      <c r="C245" s="55"/>
      <c r="D245" s="85"/>
      <c r="E245" s="83"/>
    </row>
    <row r="246" spans="1:5" s="88" customFormat="1" ht="15" customHeight="1" x14ac:dyDescent="0.25">
      <c r="A246" s="83"/>
      <c r="B246" s="54"/>
      <c r="C246" s="55"/>
      <c r="D246" s="85"/>
      <c r="E246" s="83"/>
    </row>
    <row r="247" spans="1:5" s="88" customFormat="1" ht="15" customHeight="1" x14ac:dyDescent="0.25">
      <c r="A247" s="83"/>
      <c r="B247" s="54"/>
      <c r="C247" s="55"/>
      <c r="D247" s="85"/>
      <c r="E247" s="83"/>
    </row>
    <row r="248" spans="1:5" s="88" customFormat="1" ht="15" customHeight="1" x14ac:dyDescent="0.25">
      <c r="A248" s="83"/>
      <c r="B248" s="54"/>
      <c r="C248" s="55"/>
      <c r="D248" s="85"/>
      <c r="E248" s="83"/>
    </row>
    <row r="249" spans="1:5" s="88" customFormat="1" ht="15" customHeight="1" x14ac:dyDescent="0.25">
      <c r="A249" s="83"/>
      <c r="B249" s="54"/>
      <c r="C249" s="55"/>
      <c r="D249" s="85"/>
      <c r="E249" s="83"/>
    </row>
    <row r="250" spans="1:5" s="88" customFormat="1" ht="15" customHeight="1" x14ac:dyDescent="0.25">
      <c r="A250" s="83"/>
      <c r="B250" s="54"/>
      <c r="C250" s="55"/>
      <c r="D250" s="85"/>
      <c r="E250" s="83"/>
    </row>
    <row r="251" spans="1:5" s="88" customFormat="1" ht="15" customHeight="1" x14ac:dyDescent="0.25">
      <c r="A251" s="83"/>
      <c r="B251" s="54"/>
      <c r="C251" s="55"/>
      <c r="D251" s="85"/>
      <c r="E251" s="83"/>
    </row>
    <row r="252" spans="1:5" s="88" customFormat="1" ht="15" customHeight="1" x14ac:dyDescent="0.25">
      <c r="A252" s="83"/>
      <c r="B252" s="54"/>
      <c r="C252" s="55"/>
      <c r="D252" s="85"/>
      <c r="E252" s="83"/>
    </row>
    <row r="253" spans="1:5" s="88" customFormat="1" ht="15" customHeight="1" x14ac:dyDescent="0.25">
      <c r="A253" s="83"/>
      <c r="B253" s="54"/>
      <c r="C253" s="55"/>
      <c r="D253" s="85"/>
      <c r="E253" s="83"/>
    </row>
    <row r="254" spans="1:5" s="88" customFormat="1" ht="15" customHeight="1" x14ac:dyDescent="0.25">
      <c r="A254" s="83"/>
      <c r="B254" s="54"/>
      <c r="C254" s="55"/>
      <c r="D254" s="85"/>
      <c r="E254" s="83"/>
    </row>
    <row r="255" spans="1:5" s="88" customFormat="1" ht="15" customHeight="1" x14ac:dyDescent="0.25">
      <c r="A255" s="83"/>
      <c r="B255" s="54"/>
      <c r="C255" s="55"/>
      <c r="D255" s="85"/>
      <c r="E255" s="83"/>
    </row>
    <row r="256" spans="1:5" s="88" customFormat="1" ht="15" customHeight="1" x14ac:dyDescent="0.25">
      <c r="A256" s="83"/>
      <c r="B256" s="54"/>
      <c r="C256" s="55"/>
      <c r="D256" s="85"/>
      <c r="E256" s="83"/>
    </row>
    <row r="257" spans="1:5" s="88" customFormat="1" ht="15" customHeight="1" x14ac:dyDescent="0.25">
      <c r="A257" s="83"/>
      <c r="B257" s="54"/>
      <c r="C257" s="55"/>
      <c r="D257" s="85"/>
      <c r="E257" s="83"/>
    </row>
    <row r="258" spans="1:5" s="88" customFormat="1" ht="15" customHeight="1" x14ac:dyDescent="0.25">
      <c r="A258" s="83"/>
      <c r="B258" s="54"/>
      <c r="C258" s="55"/>
      <c r="D258" s="85"/>
      <c r="E258" s="83"/>
    </row>
    <row r="259" spans="1:5" s="88" customFormat="1" ht="15" customHeight="1" x14ac:dyDescent="0.25">
      <c r="A259" s="83"/>
      <c r="B259" s="54"/>
      <c r="C259" s="55"/>
      <c r="D259" s="85"/>
      <c r="E259" s="83"/>
    </row>
    <row r="260" spans="1:5" s="88" customFormat="1" ht="15" customHeight="1" x14ac:dyDescent="0.25">
      <c r="A260" s="83"/>
      <c r="B260" s="54"/>
      <c r="C260" s="55"/>
      <c r="D260" s="85"/>
      <c r="E260" s="83"/>
    </row>
    <row r="261" spans="1:5" s="88" customFormat="1" ht="15" customHeight="1" x14ac:dyDescent="0.25">
      <c r="A261" s="83"/>
      <c r="B261" s="54"/>
      <c r="C261" s="55"/>
      <c r="D261" s="85"/>
      <c r="E261" s="83"/>
    </row>
    <row r="262" spans="1:5" s="88" customFormat="1" ht="15" customHeight="1" x14ac:dyDescent="0.25">
      <c r="A262" s="83"/>
      <c r="B262" s="54"/>
      <c r="C262" s="55"/>
      <c r="D262" s="85"/>
      <c r="E262" s="83"/>
    </row>
    <row r="263" spans="1:5" s="88" customFormat="1" ht="15" customHeight="1" x14ac:dyDescent="0.25">
      <c r="A263" s="83"/>
      <c r="B263" s="54"/>
      <c r="C263" s="55"/>
      <c r="D263" s="85"/>
      <c r="E263" s="83"/>
    </row>
    <row r="264" spans="1:5" s="88" customFormat="1" ht="15" customHeight="1" x14ac:dyDescent="0.25">
      <c r="A264" s="83"/>
      <c r="B264" s="54"/>
      <c r="C264" s="55"/>
      <c r="D264" s="85"/>
      <c r="E264" s="83"/>
    </row>
    <row r="265" spans="1:5" s="88" customFormat="1" ht="15" customHeight="1" x14ac:dyDescent="0.25">
      <c r="A265" s="83"/>
      <c r="B265" s="54"/>
      <c r="C265" s="55"/>
      <c r="D265" s="85"/>
      <c r="E265" s="83"/>
    </row>
    <row r="266" spans="1:5" s="88" customFormat="1" ht="15" customHeight="1" x14ac:dyDescent="0.25">
      <c r="A266" s="83"/>
      <c r="B266" s="54"/>
      <c r="C266" s="55"/>
      <c r="D266" s="85"/>
      <c r="E266" s="83"/>
    </row>
    <row r="267" spans="1:5" s="88" customFormat="1" ht="15" customHeight="1" x14ac:dyDescent="0.25">
      <c r="A267" s="83"/>
      <c r="B267" s="54"/>
      <c r="C267" s="55"/>
      <c r="D267" s="85"/>
      <c r="E267" s="83"/>
    </row>
    <row r="268" spans="1:5" s="88" customFormat="1" ht="15" customHeight="1" x14ac:dyDescent="0.25">
      <c r="A268" s="83"/>
      <c r="B268" s="54"/>
      <c r="C268" s="55"/>
      <c r="D268" s="85"/>
      <c r="E268" s="83"/>
    </row>
    <row r="269" spans="1:5" s="88" customFormat="1" ht="15" customHeight="1" x14ac:dyDescent="0.25">
      <c r="A269" s="83"/>
      <c r="B269" s="54"/>
      <c r="C269" s="55"/>
      <c r="D269" s="85"/>
      <c r="E269" s="83"/>
    </row>
    <row r="270" spans="1:5" s="88" customFormat="1" ht="15" customHeight="1" x14ac:dyDescent="0.25">
      <c r="A270" s="83"/>
      <c r="B270" s="54"/>
      <c r="C270" s="55"/>
      <c r="D270" s="85"/>
      <c r="E270" s="83"/>
    </row>
    <row r="271" spans="1:5" s="88" customFormat="1" ht="15" customHeight="1" x14ac:dyDescent="0.25">
      <c r="A271" s="83"/>
      <c r="B271" s="54"/>
      <c r="C271" s="55"/>
      <c r="D271" s="85"/>
      <c r="E271" s="83"/>
    </row>
    <row r="272" spans="1:5" s="88" customFormat="1" ht="15" customHeight="1" x14ac:dyDescent="0.25">
      <c r="A272" s="83"/>
      <c r="B272" s="54"/>
      <c r="C272" s="55"/>
      <c r="D272" s="85"/>
      <c r="E272" s="83"/>
    </row>
    <row r="273" spans="1:5" s="88" customFormat="1" ht="15" customHeight="1" x14ac:dyDescent="0.25">
      <c r="A273" s="83"/>
      <c r="B273" s="54"/>
      <c r="C273" s="55"/>
      <c r="D273" s="85"/>
      <c r="E273" s="83"/>
    </row>
    <row r="274" spans="1:5" s="88" customFormat="1" ht="15" customHeight="1" x14ac:dyDescent="0.25">
      <c r="A274" s="83"/>
      <c r="B274" s="54"/>
      <c r="C274" s="55"/>
      <c r="D274" s="85"/>
      <c r="E274" s="83"/>
    </row>
    <row r="275" spans="1:5" s="88" customFormat="1" ht="15" customHeight="1" x14ac:dyDescent="0.25">
      <c r="A275" s="83"/>
      <c r="B275" s="54"/>
      <c r="C275" s="55"/>
      <c r="D275" s="85"/>
      <c r="E275" s="83"/>
    </row>
    <row r="276" spans="1:5" s="88" customFormat="1" ht="15" customHeight="1" x14ac:dyDescent="0.25">
      <c r="A276" s="83"/>
      <c r="B276" s="54"/>
      <c r="C276" s="55"/>
      <c r="D276" s="85"/>
      <c r="E276" s="83"/>
    </row>
    <row r="277" spans="1:5" s="88" customFormat="1" ht="15" customHeight="1" x14ac:dyDescent="0.25">
      <c r="A277" s="83"/>
      <c r="B277" s="54"/>
      <c r="C277" s="55"/>
      <c r="D277" s="85"/>
      <c r="E277" s="83"/>
    </row>
    <row r="278" spans="1:5" s="88" customFormat="1" ht="15" customHeight="1" x14ac:dyDescent="0.25">
      <c r="A278" s="83"/>
      <c r="B278" s="54"/>
      <c r="C278" s="55"/>
      <c r="D278" s="85"/>
      <c r="E278" s="83"/>
    </row>
    <row r="279" spans="1:5" s="88" customFormat="1" ht="15" customHeight="1" x14ac:dyDescent="0.25">
      <c r="A279" s="83"/>
      <c r="B279" s="54"/>
      <c r="C279" s="55"/>
      <c r="D279" s="85"/>
      <c r="E279" s="83"/>
    </row>
    <row r="280" spans="1:5" s="88" customFormat="1" ht="15" customHeight="1" x14ac:dyDescent="0.25">
      <c r="A280" s="83"/>
      <c r="B280" s="54"/>
      <c r="C280" s="55"/>
      <c r="D280" s="85"/>
      <c r="E280" s="83"/>
    </row>
    <row r="281" spans="1:5" s="88" customFormat="1" ht="15" customHeight="1" x14ac:dyDescent="0.25">
      <c r="A281" s="83"/>
      <c r="B281" s="54"/>
      <c r="C281" s="55"/>
      <c r="D281" s="85"/>
      <c r="E281" s="83"/>
    </row>
    <row r="282" spans="1:5" s="88" customFormat="1" ht="15" customHeight="1" x14ac:dyDescent="0.25">
      <c r="A282" s="83"/>
      <c r="B282" s="54"/>
      <c r="C282" s="55"/>
      <c r="D282" s="85"/>
      <c r="E282" s="83"/>
    </row>
    <row r="283" spans="1:5" s="88" customFormat="1" ht="15" customHeight="1" x14ac:dyDescent="0.25">
      <c r="A283" s="83"/>
      <c r="B283" s="54"/>
      <c r="C283" s="55"/>
      <c r="D283" s="85"/>
      <c r="E283" s="83"/>
    </row>
    <row r="284" spans="1:5" s="88" customFormat="1" ht="15" customHeight="1" x14ac:dyDescent="0.25">
      <c r="A284" s="83"/>
      <c r="B284" s="54"/>
      <c r="C284" s="55"/>
      <c r="D284" s="85"/>
      <c r="E284" s="83"/>
    </row>
    <row r="285" spans="1:5" s="88" customFormat="1" ht="15" customHeight="1" x14ac:dyDescent="0.25">
      <c r="A285" s="83"/>
      <c r="B285" s="54"/>
      <c r="C285" s="55"/>
      <c r="D285" s="85"/>
      <c r="E285" s="83"/>
    </row>
    <row r="286" spans="1:5" s="88" customFormat="1" ht="15" customHeight="1" x14ac:dyDescent="0.25">
      <c r="A286" s="83"/>
      <c r="B286" s="54"/>
      <c r="C286" s="55"/>
      <c r="D286" s="85"/>
      <c r="E286" s="83"/>
    </row>
    <row r="287" spans="1:5" s="88" customFormat="1" ht="15" customHeight="1" x14ac:dyDescent="0.25">
      <c r="A287" s="83"/>
      <c r="B287" s="54"/>
      <c r="C287" s="55"/>
      <c r="D287" s="85"/>
      <c r="E287" s="83"/>
    </row>
    <row r="288" spans="1:5" s="88" customFormat="1" ht="15" customHeight="1" x14ac:dyDescent="0.25">
      <c r="A288" s="83"/>
      <c r="B288" s="54"/>
      <c r="C288" s="55"/>
      <c r="D288" s="85"/>
      <c r="E288" s="83"/>
    </row>
    <row r="289" spans="1:5" s="88" customFormat="1" ht="15" customHeight="1" x14ac:dyDescent="0.25">
      <c r="A289" s="83"/>
      <c r="B289" s="54"/>
      <c r="C289" s="55"/>
      <c r="D289" s="85"/>
      <c r="E289" s="83"/>
    </row>
    <row r="290" spans="1:5" s="88" customFormat="1" ht="15" customHeight="1" x14ac:dyDescent="0.25">
      <c r="A290" s="83"/>
      <c r="B290" s="54"/>
      <c r="C290" s="55"/>
      <c r="D290" s="85"/>
      <c r="E290" s="83"/>
    </row>
    <row r="291" spans="1:5" s="88" customFormat="1" ht="15" customHeight="1" x14ac:dyDescent="0.25">
      <c r="A291" s="83"/>
      <c r="B291" s="54"/>
      <c r="C291" s="55"/>
      <c r="D291" s="85"/>
      <c r="E291" s="83"/>
    </row>
    <row r="292" spans="1:5" s="88" customFormat="1" ht="15" customHeight="1" x14ac:dyDescent="0.25">
      <c r="A292" s="83"/>
      <c r="B292" s="54"/>
      <c r="C292" s="55"/>
      <c r="D292" s="85"/>
      <c r="E292" s="83"/>
    </row>
    <row r="293" spans="1:5" s="88" customFormat="1" ht="15" customHeight="1" x14ac:dyDescent="0.25">
      <c r="A293" s="83"/>
      <c r="B293" s="54"/>
      <c r="C293" s="55"/>
      <c r="D293" s="85"/>
      <c r="E293" s="83"/>
    </row>
    <row r="294" spans="1:5" s="88" customFormat="1" ht="15" customHeight="1" x14ac:dyDescent="0.25">
      <c r="A294" s="83"/>
      <c r="B294" s="54"/>
      <c r="C294" s="55"/>
      <c r="D294" s="85"/>
      <c r="E294" s="83"/>
    </row>
    <row r="295" spans="1:5" s="88" customFormat="1" ht="15" customHeight="1" x14ac:dyDescent="0.25">
      <c r="A295" s="83"/>
      <c r="B295" s="54"/>
      <c r="C295" s="55"/>
      <c r="D295" s="85"/>
      <c r="E295" s="83"/>
    </row>
    <row r="296" spans="1:5" s="88" customFormat="1" ht="15" customHeight="1" x14ac:dyDescent="0.25">
      <c r="A296" s="83"/>
      <c r="B296" s="54"/>
      <c r="C296" s="55"/>
      <c r="D296" s="85"/>
      <c r="E296" s="83"/>
    </row>
    <row r="297" spans="1:5" s="88" customFormat="1" ht="15" customHeight="1" x14ac:dyDescent="0.25">
      <c r="A297" s="83"/>
      <c r="B297" s="54"/>
      <c r="C297" s="55"/>
      <c r="D297" s="85"/>
      <c r="E297" s="83"/>
    </row>
    <row r="298" spans="1:5" s="88" customFormat="1" ht="15" customHeight="1" x14ac:dyDescent="0.25">
      <c r="A298" s="83"/>
      <c r="B298" s="54"/>
      <c r="C298" s="55"/>
      <c r="D298" s="85"/>
      <c r="E298" s="83"/>
    </row>
    <row r="299" spans="1:5" s="88" customFormat="1" ht="15" customHeight="1" x14ac:dyDescent="0.25">
      <c r="A299" s="83"/>
      <c r="B299" s="54"/>
      <c r="C299" s="55"/>
      <c r="D299" s="85"/>
      <c r="E299" s="83"/>
    </row>
    <row r="300" spans="1:5" s="88" customFormat="1" ht="15" customHeight="1" x14ac:dyDescent="0.25">
      <c r="A300" s="83"/>
      <c r="B300" s="54"/>
      <c r="C300" s="55"/>
      <c r="D300" s="85"/>
      <c r="E300" s="83"/>
    </row>
    <row r="301" spans="1:5" s="88" customFormat="1" ht="15" customHeight="1" x14ac:dyDescent="0.25">
      <c r="A301" s="83"/>
      <c r="B301" s="54"/>
      <c r="C301" s="55"/>
      <c r="D301" s="85"/>
      <c r="E301" s="83"/>
    </row>
    <row r="302" spans="1:5" s="88" customFormat="1" ht="15" customHeight="1" x14ac:dyDescent="0.25">
      <c r="A302" s="83"/>
      <c r="B302" s="56"/>
      <c r="C302" s="57"/>
      <c r="D302" s="94"/>
      <c r="E302" s="84"/>
    </row>
    <row r="303" spans="1:5" s="88" customFormat="1" ht="15" customHeight="1" x14ac:dyDescent="0.25">
      <c r="A303" s="83"/>
      <c r="B303" s="54"/>
      <c r="C303" s="55"/>
      <c r="D303" s="85"/>
      <c r="E303" s="83"/>
    </row>
    <row r="304" spans="1:5" s="88" customFormat="1" ht="15" customHeight="1" x14ac:dyDescent="0.25">
      <c r="A304" s="83"/>
      <c r="B304" s="54"/>
      <c r="C304" s="55"/>
      <c r="D304" s="54"/>
      <c r="E304" s="83"/>
    </row>
    <row r="305" spans="1:5" s="88" customFormat="1" ht="15" customHeight="1" x14ac:dyDescent="0.25">
      <c r="A305" s="83"/>
      <c r="B305" s="54"/>
      <c r="C305" s="55"/>
      <c r="D305" s="85"/>
      <c r="E305" s="83"/>
    </row>
    <row r="306" spans="1:5" s="88" customFormat="1" ht="15" customHeight="1" x14ac:dyDescent="0.25">
      <c r="A306" s="83"/>
      <c r="B306" s="54"/>
      <c r="C306" s="55"/>
      <c r="D306" s="85"/>
      <c r="E306" s="83"/>
    </row>
    <row r="307" spans="1:5" s="88" customFormat="1" ht="15" customHeight="1" x14ac:dyDescent="0.25">
      <c r="A307" s="83"/>
      <c r="B307" s="54"/>
      <c r="C307" s="55"/>
      <c r="D307" s="85"/>
      <c r="E307" s="83"/>
    </row>
    <row r="308" spans="1:5" s="88" customFormat="1" ht="15" customHeight="1" x14ac:dyDescent="0.25">
      <c r="A308" s="83"/>
      <c r="B308" s="54"/>
      <c r="C308" s="55"/>
      <c r="D308" s="85"/>
      <c r="E308" s="83"/>
    </row>
    <row r="309" spans="1:5" s="88" customFormat="1" ht="15" customHeight="1" x14ac:dyDescent="0.25">
      <c r="A309" s="83"/>
      <c r="B309" s="54"/>
      <c r="C309" s="55"/>
      <c r="D309" s="85"/>
      <c r="E309" s="83"/>
    </row>
    <row r="310" spans="1:5" s="88" customFormat="1" ht="15" customHeight="1" x14ac:dyDescent="0.25">
      <c r="A310" s="83"/>
      <c r="B310" s="54"/>
      <c r="C310" s="55"/>
      <c r="D310" s="85"/>
      <c r="E310" s="83"/>
    </row>
    <row r="311" spans="1:5" s="88" customFormat="1" ht="15" customHeight="1" x14ac:dyDescent="0.25">
      <c r="A311" s="83"/>
      <c r="B311" s="54"/>
      <c r="C311" s="55"/>
      <c r="D311" s="85"/>
      <c r="E311" s="83"/>
    </row>
    <row r="312" spans="1:5" s="88" customFormat="1" ht="15" customHeight="1" x14ac:dyDescent="0.25">
      <c r="A312" s="83"/>
      <c r="B312" s="54"/>
      <c r="C312" s="55"/>
      <c r="D312" s="85"/>
      <c r="E312" s="83"/>
    </row>
    <row r="313" spans="1:5" s="88" customFormat="1" ht="15" customHeight="1" x14ac:dyDescent="0.25">
      <c r="A313" s="83"/>
      <c r="B313" s="54"/>
      <c r="C313" s="55"/>
      <c r="D313" s="85"/>
      <c r="E313" s="83"/>
    </row>
    <row r="314" spans="1:5" s="88" customFormat="1" ht="15" customHeight="1" x14ac:dyDescent="0.25">
      <c r="A314" s="83"/>
      <c r="B314" s="54"/>
      <c r="C314" s="55"/>
      <c r="D314" s="85"/>
      <c r="E314" s="83"/>
    </row>
    <row r="315" spans="1:5" s="88" customFormat="1" ht="15" customHeight="1" x14ac:dyDescent="0.25">
      <c r="A315" s="83"/>
      <c r="B315" s="54"/>
      <c r="C315" s="55"/>
      <c r="D315" s="85"/>
      <c r="E315" s="83"/>
    </row>
    <row r="316" spans="1:5" s="88" customFormat="1" ht="15" customHeight="1" x14ac:dyDescent="0.25">
      <c r="A316" s="83"/>
      <c r="B316" s="54"/>
      <c r="C316" s="55"/>
      <c r="D316" s="85"/>
      <c r="E316" s="83"/>
    </row>
    <row r="317" spans="1:5" s="88" customFormat="1" ht="15" customHeight="1" x14ac:dyDescent="0.25">
      <c r="A317" s="83"/>
      <c r="B317" s="54"/>
      <c r="C317" s="55"/>
      <c r="D317" s="85"/>
      <c r="E317" s="83"/>
    </row>
    <row r="318" spans="1:5" s="88" customFormat="1" ht="15" customHeight="1" x14ac:dyDescent="0.25">
      <c r="A318" s="83"/>
      <c r="B318" s="54"/>
      <c r="C318" s="55"/>
      <c r="D318" s="54"/>
      <c r="E318" s="83"/>
    </row>
    <row r="319" spans="1:5" s="88" customFormat="1" ht="15" customHeight="1" x14ac:dyDescent="0.25">
      <c r="A319" s="83"/>
      <c r="B319" s="56"/>
      <c r="C319" s="57"/>
      <c r="D319" s="94"/>
      <c r="E319" s="84"/>
    </row>
    <row r="320" spans="1:5" s="88" customFormat="1" ht="15" customHeight="1" x14ac:dyDescent="0.25">
      <c r="A320" s="83"/>
      <c r="B320" s="54"/>
      <c r="C320" s="55"/>
      <c r="D320" s="54"/>
      <c r="E320" s="83"/>
    </row>
    <row r="321" spans="1:5" s="88" customFormat="1" ht="15" customHeight="1" x14ac:dyDescent="0.25">
      <c r="A321" s="83"/>
      <c r="B321" s="54"/>
      <c r="C321" s="55"/>
      <c r="D321" s="85"/>
      <c r="E321" s="83"/>
    </row>
    <row r="322" spans="1:5" s="88" customFormat="1" ht="15" customHeight="1" x14ac:dyDescent="0.25">
      <c r="A322" s="83"/>
      <c r="B322" s="54"/>
      <c r="C322" s="55"/>
      <c r="D322" s="85"/>
      <c r="E322" s="83"/>
    </row>
    <row r="323" spans="1:5" s="88" customFormat="1" ht="15" customHeight="1" x14ac:dyDescent="0.25">
      <c r="A323" s="83"/>
      <c r="B323" s="54"/>
      <c r="C323" s="55"/>
      <c r="D323" s="85"/>
      <c r="E323" s="83"/>
    </row>
    <row r="324" spans="1:5" s="88" customFormat="1" ht="15" customHeight="1" x14ac:dyDescent="0.25">
      <c r="A324" s="83"/>
      <c r="B324" s="54"/>
      <c r="C324" s="55"/>
      <c r="D324" s="85"/>
      <c r="E324" s="83"/>
    </row>
    <row r="325" spans="1:5" s="88" customFormat="1" ht="15" customHeight="1" x14ac:dyDescent="0.25">
      <c r="A325" s="83"/>
      <c r="B325" s="54"/>
      <c r="C325" s="55"/>
      <c r="D325" s="85"/>
      <c r="E325" s="83"/>
    </row>
    <row r="326" spans="1:5" s="88" customFormat="1" ht="15" customHeight="1" x14ac:dyDescent="0.25">
      <c r="A326" s="83"/>
      <c r="B326" s="54"/>
      <c r="C326" s="55"/>
      <c r="D326" s="85"/>
      <c r="E326" s="83"/>
    </row>
    <row r="327" spans="1:5" s="88" customFormat="1" ht="15" customHeight="1" x14ac:dyDescent="0.25">
      <c r="A327" s="83"/>
      <c r="B327" s="54"/>
      <c r="C327" s="55"/>
      <c r="D327" s="85"/>
      <c r="E327" s="83"/>
    </row>
    <row r="328" spans="1:5" s="88" customFormat="1" ht="15" customHeight="1" x14ac:dyDescent="0.25">
      <c r="A328" s="83"/>
      <c r="B328" s="54"/>
      <c r="C328" s="55"/>
      <c r="D328" s="85"/>
      <c r="E328" s="83"/>
    </row>
    <row r="329" spans="1:5" s="88" customFormat="1" ht="15" customHeight="1" x14ac:dyDescent="0.25">
      <c r="A329" s="83"/>
      <c r="B329" s="54"/>
      <c r="C329" s="55"/>
      <c r="D329" s="85"/>
      <c r="E329" s="83"/>
    </row>
    <row r="330" spans="1:5" s="88" customFormat="1" ht="15" customHeight="1" x14ac:dyDescent="0.25">
      <c r="A330" s="83"/>
      <c r="B330" s="54"/>
      <c r="C330" s="55"/>
      <c r="D330" s="85"/>
      <c r="E330" s="83"/>
    </row>
    <row r="331" spans="1:5" s="88" customFormat="1" ht="15" customHeight="1" x14ac:dyDescent="0.25">
      <c r="A331" s="83"/>
      <c r="B331" s="54"/>
      <c r="C331" s="55"/>
      <c r="D331" s="85"/>
      <c r="E331" s="83"/>
    </row>
    <row r="332" spans="1:5" s="88" customFormat="1" ht="15" customHeight="1" x14ac:dyDescent="0.25">
      <c r="A332" s="83"/>
      <c r="B332" s="54"/>
      <c r="C332" s="55"/>
      <c r="D332" s="85"/>
      <c r="E332" s="83"/>
    </row>
    <row r="333" spans="1:5" s="88" customFormat="1" ht="15" customHeight="1" x14ac:dyDescent="0.25">
      <c r="A333" s="83"/>
      <c r="B333" s="54"/>
      <c r="C333" s="55"/>
      <c r="D333" s="85"/>
      <c r="E333" s="83"/>
    </row>
    <row r="334" spans="1:5" s="88" customFormat="1" ht="15" customHeight="1" x14ac:dyDescent="0.25">
      <c r="A334" s="83"/>
      <c r="B334" s="54"/>
      <c r="C334" s="55"/>
      <c r="D334" s="85"/>
      <c r="E334" s="83"/>
    </row>
    <row r="335" spans="1:5" s="88" customFormat="1" ht="15" customHeight="1" x14ac:dyDescent="0.25">
      <c r="A335" s="83"/>
      <c r="B335" s="54"/>
      <c r="C335" s="55"/>
      <c r="D335" s="85"/>
      <c r="E335" s="83"/>
    </row>
    <row r="336" spans="1:5" s="88" customFormat="1" ht="15" customHeight="1" x14ac:dyDescent="0.25">
      <c r="A336" s="83"/>
      <c r="B336" s="54"/>
      <c r="C336" s="55"/>
      <c r="D336" s="85"/>
      <c r="E336" s="83"/>
    </row>
    <row r="337" spans="1:5" s="88" customFormat="1" ht="15" customHeight="1" x14ac:dyDescent="0.25">
      <c r="A337" s="83"/>
      <c r="B337" s="54"/>
      <c r="C337" s="55"/>
      <c r="D337" s="85"/>
      <c r="E337" s="83"/>
    </row>
    <row r="338" spans="1:5" s="88" customFormat="1" ht="15" customHeight="1" x14ac:dyDescent="0.25">
      <c r="A338" s="83"/>
      <c r="B338" s="54"/>
      <c r="C338" s="55"/>
      <c r="D338" s="85"/>
      <c r="E338" s="83"/>
    </row>
    <row r="339" spans="1:5" s="88" customFormat="1" ht="15" customHeight="1" x14ac:dyDescent="0.25">
      <c r="A339" s="83"/>
      <c r="B339" s="54"/>
      <c r="C339" s="55"/>
      <c r="D339" s="85"/>
      <c r="E339" s="83"/>
    </row>
    <row r="340" spans="1:5" s="88" customFormat="1" ht="15" customHeight="1" x14ac:dyDescent="0.25">
      <c r="A340" s="83"/>
      <c r="B340" s="54"/>
      <c r="C340" s="55"/>
      <c r="D340" s="85"/>
      <c r="E340" s="83"/>
    </row>
    <row r="341" spans="1:5" s="88" customFormat="1" ht="15" customHeight="1" x14ac:dyDescent="0.25">
      <c r="A341" s="83"/>
      <c r="B341" s="54"/>
      <c r="C341" s="55"/>
      <c r="D341" s="85"/>
      <c r="E341" s="83"/>
    </row>
    <row r="342" spans="1:5" s="88" customFormat="1" ht="15" customHeight="1" x14ac:dyDescent="0.25">
      <c r="A342" s="83"/>
      <c r="B342" s="54"/>
      <c r="C342" s="55"/>
      <c r="D342" s="85"/>
      <c r="E342" s="83"/>
    </row>
    <row r="343" spans="1:5" s="88" customFormat="1" ht="15" customHeight="1" x14ac:dyDescent="0.25">
      <c r="A343" s="83"/>
      <c r="B343" s="54"/>
      <c r="C343" s="55"/>
      <c r="D343" s="54"/>
      <c r="E343" s="83"/>
    </row>
    <row r="344" spans="1:5" s="88" customFormat="1" ht="15" customHeight="1" x14ac:dyDescent="0.25">
      <c r="A344" s="83"/>
      <c r="B344" s="54"/>
      <c r="C344" s="55"/>
      <c r="D344" s="85"/>
      <c r="E344" s="83"/>
    </row>
    <row r="345" spans="1:5" s="88" customFormat="1" ht="15" customHeight="1" x14ac:dyDescent="0.25">
      <c r="A345" s="83"/>
      <c r="B345" s="54"/>
      <c r="C345" s="55"/>
      <c r="D345" s="85"/>
      <c r="E345" s="83"/>
    </row>
    <row r="346" spans="1:5" s="88" customFormat="1" ht="15" customHeight="1" x14ac:dyDescent="0.25">
      <c r="A346" s="83"/>
      <c r="B346" s="54"/>
      <c r="C346" s="55"/>
      <c r="D346" s="85"/>
      <c r="E346" s="83"/>
    </row>
    <row r="347" spans="1:5" s="88" customFormat="1" ht="15" customHeight="1" x14ac:dyDescent="0.25">
      <c r="A347" s="83"/>
      <c r="B347" s="54"/>
      <c r="C347" s="55"/>
      <c r="D347" s="85"/>
      <c r="E347" s="83"/>
    </row>
    <row r="348" spans="1:5" s="88" customFormat="1" ht="15" customHeight="1" x14ac:dyDescent="0.25">
      <c r="A348" s="83"/>
      <c r="B348" s="54"/>
      <c r="C348" s="55"/>
      <c r="D348" s="85"/>
      <c r="E348" s="83"/>
    </row>
    <row r="349" spans="1:5" s="88" customFormat="1" ht="15" customHeight="1" x14ac:dyDescent="0.25">
      <c r="A349" s="83"/>
      <c r="B349" s="54"/>
      <c r="C349" s="55"/>
      <c r="D349" s="85"/>
      <c r="E349" s="83"/>
    </row>
    <row r="350" spans="1:5" s="88" customFormat="1" ht="15" customHeight="1" x14ac:dyDescent="0.25">
      <c r="A350" s="83"/>
      <c r="B350" s="54"/>
      <c r="C350" s="55"/>
      <c r="D350" s="85"/>
      <c r="E350" s="83"/>
    </row>
    <row r="351" spans="1:5" s="88" customFormat="1" ht="15" customHeight="1" x14ac:dyDescent="0.25">
      <c r="A351" s="83"/>
      <c r="B351" s="54"/>
      <c r="C351" s="55"/>
      <c r="D351" s="85"/>
      <c r="E351" s="83"/>
    </row>
    <row r="352" spans="1:5" s="88" customFormat="1" ht="15" customHeight="1" x14ac:dyDescent="0.25">
      <c r="A352" s="83"/>
      <c r="B352" s="54"/>
      <c r="C352" s="55"/>
      <c r="D352" s="85"/>
      <c r="E352" s="83"/>
    </row>
    <row r="353" spans="1:5" s="88" customFormat="1" ht="15" customHeight="1" x14ac:dyDescent="0.25">
      <c r="A353" s="83"/>
      <c r="B353" s="54"/>
      <c r="C353" s="55"/>
      <c r="D353" s="85"/>
      <c r="E353" s="83"/>
    </row>
    <row r="354" spans="1:5" s="88" customFormat="1" ht="15" customHeight="1" x14ac:dyDescent="0.25">
      <c r="A354" s="83"/>
      <c r="B354" s="54"/>
      <c r="C354" s="55"/>
      <c r="D354" s="85"/>
      <c r="E354" s="83"/>
    </row>
    <row r="355" spans="1:5" s="88" customFormat="1" ht="15" customHeight="1" x14ac:dyDescent="0.25">
      <c r="A355" s="83"/>
      <c r="B355" s="54"/>
      <c r="C355" s="55"/>
      <c r="D355" s="85"/>
      <c r="E355" s="83"/>
    </row>
    <row r="356" spans="1:5" s="88" customFormat="1" ht="15" customHeight="1" x14ac:dyDescent="0.25">
      <c r="A356" s="83"/>
      <c r="B356" s="54"/>
      <c r="C356" s="55"/>
      <c r="D356" s="85"/>
      <c r="E356" s="83"/>
    </row>
    <row r="357" spans="1:5" s="88" customFormat="1" ht="15" customHeight="1" x14ac:dyDescent="0.25">
      <c r="A357" s="83"/>
      <c r="B357" s="54"/>
      <c r="C357" s="55"/>
      <c r="D357" s="54"/>
      <c r="E357" s="83"/>
    </row>
    <row r="358" spans="1:5" s="88" customFormat="1" ht="15" customHeight="1" x14ac:dyDescent="0.25">
      <c r="A358" s="83"/>
      <c r="B358" s="54"/>
      <c r="C358" s="55"/>
      <c r="D358" s="85"/>
      <c r="E358" s="83"/>
    </row>
    <row r="359" spans="1:5" s="88" customFormat="1" ht="15" customHeight="1" x14ac:dyDescent="0.25">
      <c r="A359" s="83"/>
      <c r="B359" s="54"/>
      <c r="C359" s="55"/>
      <c r="D359" s="85"/>
      <c r="E359" s="83"/>
    </row>
    <row r="360" spans="1:5" s="88" customFormat="1" ht="15" customHeight="1" x14ac:dyDescent="0.25">
      <c r="A360" s="83"/>
      <c r="B360" s="54"/>
      <c r="C360" s="55"/>
      <c r="D360" s="85"/>
      <c r="E360" s="83"/>
    </row>
    <row r="361" spans="1:5" s="88" customFormat="1" ht="15" customHeight="1" x14ac:dyDescent="0.25">
      <c r="A361" s="83"/>
      <c r="B361" s="54"/>
      <c r="C361" s="55"/>
      <c r="D361" s="85"/>
      <c r="E361" s="83"/>
    </row>
    <row r="362" spans="1:5" s="88" customFormat="1" ht="15" customHeight="1" x14ac:dyDescent="0.25">
      <c r="A362" s="83"/>
      <c r="B362" s="54"/>
      <c r="C362" s="55"/>
      <c r="D362" s="85"/>
      <c r="E362" s="83"/>
    </row>
    <row r="363" spans="1:5" s="88" customFormat="1" ht="15" customHeight="1" x14ac:dyDescent="0.25">
      <c r="A363" s="83"/>
      <c r="B363" s="54"/>
      <c r="C363" s="55"/>
      <c r="D363" s="85"/>
      <c r="E363" s="83"/>
    </row>
    <row r="364" spans="1:5" s="88" customFormat="1" ht="15" customHeight="1" x14ac:dyDescent="0.25">
      <c r="A364" s="83"/>
      <c r="B364" s="54"/>
      <c r="C364" s="55"/>
      <c r="D364" s="85"/>
      <c r="E364" s="83"/>
    </row>
    <row r="365" spans="1:5" s="88" customFormat="1" ht="15" customHeight="1" x14ac:dyDescent="0.25">
      <c r="A365" s="83"/>
      <c r="B365" s="54"/>
      <c r="C365" s="55"/>
      <c r="D365" s="85"/>
      <c r="E365" s="83"/>
    </row>
    <row r="366" spans="1:5" s="88" customFormat="1" ht="15" customHeight="1" x14ac:dyDescent="0.25">
      <c r="A366" s="83"/>
      <c r="B366" s="54"/>
      <c r="C366" s="55"/>
      <c r="D366" s="85"/>
      <c r="E366" s="83"/>
    </row>
    <row r="367" spans="1:5" s="88" customFormat="1" ht="15" customHeight="1" x14ac:dyDescent="0.25">
      <c r="A367" s="83"/>
      <c r="B367" s="54"/>
      <c r="C367" s="55"/>
      <c r="D367" s="85"/>
      <c r="E367" s="83"/>
    </row>
    <row r="368" spans="1:5" s="88" customFormat="1" ht="15" customHeight="1" x14ac:dyDescent="0.25">
      <c r="A368" s="83"/>
      <c r="B368" s="54"/>
      <c r="C368" s="55"/>
      <c r="D368" s="85"/>
      <c r="E368" s="83"/>
    </row>
    <row r="369" spans="1:5" s="88" customFormat="1" ht="15" customHeight="1" x14ac:dyDescent="0.25">
      <c r="A369" s="83"/>
      <c r="B369" s="54"/>
      <c r="C369" s="55"/>
      <c r="D369" s="85"/>
      <c r="E369" s="83"/>
    </row>
    <row r="370" spans="1:5" s="88" customFormat="1" ht="15" customHeight="1" x14ac:dyDescent="0.25">
      <c r="A370" s="83"/>
      <c r="B370" s="54"/>
      <c r="C370" s="55"/>
      <c r="D370" s="85"/>
      <c r="E370" s="83"/>
    </row>
    <row r="371" spans="1:5" s="88" customFormat="1" ht="15" customHeight="1" x14ac:dyDescent="0.25">
      <c r="A371" s="83"/>
      <c r="B371" s="54"/>
      <c r="C371" s="55"/>
      <c r="D371" s="85"/>
      <c r="E371" s="83"/>
    </row>
    <row r="372" spans="1:5" s="88" customFormat="1" ht="15" customHeight="1" x14ac:dyDescent="0.25">
      <c r="A372" s="83"/>
      <c r="B372" s="54"/>
      <c r="C372" s="55"/>
      <c r="D372" s="85"/>
      <c r="E372" s="83"/>
    </row>
    <row r="373" spans="1:5" s="88" customFormat="1" ht="15" customHeight="1" x14ac:dyDescent="0.25">
      <c r="A373" s="83"/>
      <c r="B373" s="54"/>
      <c r="C373" s="55"/>
      <c r="D373" s="85"/>
      <c r="E373" s="83"/>
    </row>
    <row r="374" spans="1:5" s="88" customFormat="1" ht="15" customHeight="1" x14ac:dyDescent="0.25">
      <c r="A374" s="83"/>
      <c r="B374" s="54"/>
      <c r="C374" s="55"/>
      <c r="D374" s="85"/>
      <c r="E374" s="83"/>
    </row>
    <row r="375" spans="1:5" s="88" customFormat="1" ht="15" customHeight="1" x14ac:dyDescent="0.25">
      <c r="A375" s="83"/>
      <c r="B375" s="54"/>
      <c r="C375" s="55"/>
      <c r="D375" s="85"/>
      <c r="E375" s="83"/>
    </row>
    <row r="376" spans="1:5" s="88" customFormat="1" ht="15" customHeight="1" x14ac:dyDescent="0.25">
      <c r="A376" s="83"/>
      <c r="B376" s="54"/>
      <c r="C376" s="55"/>
      <c r="D376" s="85"/>
      <c r="E376" s="83"/>
    </row>
    <row r="377" spans="1:5" s="88" customFormat="1" ht="15" customHeight="1" x14ac:dyDescent="0.25">
      <c r="A377" s="83"/>
      <c r="B377" s="54"/>
      <c r="C377" s="55"/>
      <c r="D377" s="85"/>
      <c r="E377" s="83"/>
    </row>
    <row r="378" spans="1:5" s="88" customFormat="1" ht="15" customHeight="1" x14ac:dyDescent="0.25">
      <c r="A378" s="83"/>
      <c r="B378" s="54"/>
      <c r="C378" s="55"/>
      <c r="D378" s="54"/>
      <c r="E378" s="83"/>
    </row>
    <row r="379" spans="1:5" s="88" customFormat="1" ht="15" customHeight="1" x14ac:dyDescent="0.25">
      <c r="A379" s="83"/>
      <c r="B379" s="54"/>
      <c r="C379" s="55"/>
      <c r="D379" s="85"/>
      <c r="E379" s="83"/>
    </row>
    <row r="380" spans="1:5" s="88" customFormat="1" ht="15" customHeight="1" x14ac:dyDescent="0.25">
      <c r="A380" s="83"/>
      <c r="B380" s="54"/>
      <c r="C380" s="55"/>
      <c r="D380" s="85"/>
      <c r="E380" s="83"/>
    </row>
    <row r="381" spans="1:5" s="88" customFormat="1" ht="15" customHeight="1" x14ac:dyDescent="0.25">
      <c r="A381" s="83"/>
      <c r="B381" s="54"/>
      <c r="C381" s="55"/>
      <c r="D381" s="85"/>
      <c r="E381" s="83"/>
    </row>
    <row r="382" spans="1:5" s="88" customFormat="1" ht="15" customHeight="1" x14ac:dyDescent="0.25">
      <c r="A382" s="83"/>
      <c r="B382" s="54"/>
      <c r="C382" s="55"/>
      <c r="D382" s="85"/>
      <c r="E382" s="83"/>
    </row>
    <row r="383" spans="1:5" s="88" customFormat="1" ht="15" customHeight="1" x14ac:dyDescent="0.25">
      <c r="A383" s="83"/>
      <c r="B383" s="54"/>
      <c r="C383" s="55"/>
      <c r="D383" s="85"/>
      <c r="E383" s="83"/>
    </row>
    <row r="384" spans="1:5" s="88" customFormat="1" ht="15" customHeight="1" x14ac:dyDescent="0.25">
      <c r="A384" s="83"/>
      <c r="B384" s="54"/>
      <c r="C384" s="55"/>
      <c r="D384" s="85"/>
      <c r="E384" s="83"/>
    </row>
    <row r="385" spans="1:5" s="88" customFormat="1" ht="15" customHeight="1" x14ac:dyDescent="0.25">
      <c r="A385" s="83"/>
      <c r="B385" s="54"/>
      <c r="C385" s="55"/>
      <c r="D385" s="54"/>
      <c r="E385" s="83"/>
    </row>
    <row r="386" spans="1:5" s="88" customFormat="1" ht="15" customHeight="1" x14ac:dyDescent="0.25">
      <c r="A386" s="83"/>
      <c r="B386" s="54"/>
      <c r="C386" s="55"/>
      <c r="D386" s="85"/>
      <c r="E386" s="83"/>
    </row>
    <row r="387" spans="1:5" s="88" customFormat="1" ht="15" customHeight="1" x14ac:dyDescent="0.25">
      <c r="A387" s="83"/>
      <c r="B387" s="54"/>
      <c r="C387" s="55"/>
      <c r="D387" s="85"/>
      <c r="E387" s="83"/>
    </row>
    <row r="388" spans="1:5" s="88" customFormat="1" ht="15" customHeight="1" x14ac:dyDescent="0.25">
      <c r="A388" s="83"/>
      <c r="B388" s="54"/>
      <c r="C388" s="55"/>
      <c r="D388" s="54"/>
      <c r="E388" s="83"/>
    </row>
    <row r="389" spans="1:5" s="88" customFormat="1" ht="15" customHeight="1" x14ac:dyDescent="0.25">
      <c r="A389" s="83"/>
      <c r="B389" s="54"/>
      <c r="C389" s="55"/>
      <c r="D389" s="54"/>
      <c r="E389" s="83"/>
    </row>
    <row r="390" spans="1:5" s="88" customFormat="1" ht="15" customHeight="1" x14ac:dyDescent="0.25">
      <c r="A390" s="83"/>
      <c r="B390" s="54"/>
      <c r="C390" s="55"/>
      <c r="D390" s="54"/>
      <c r="E390" s="83"/>
    </row>
    <row r="391" spans="1:5" s="88" customFormat="1" ht="15" customHeight="1" x14ac:dyDescent="0.25">
      <c r="A391" s="83"/>
      <c r="B391" s="54"/>
      <c r="C391" s="55"/>
      <c r="D391" s="54"/>
      <c r="E391" s="83"/>
    </row>
    <row r="392" spans="1:5" s="88" customFormat="1" ht="15" customHeight="1" x14ac:dyDescent="0.25">
      <c r="A392" s="83"/>
      <c r="B392" s="54"/>
      <c r="C392" s="55"/>
      <c r="D392" s="85"/>
      <c r="E392" s="83"/>
    </row>
    <row r="393" spans="1:5" s="88" customFormat="1" ht="15" customHeight="1" x14ac:dyDescent="0.25">
      <c r="A393" s="83"/>
      <c r="B393" s="54"/>
      <c r="C393" s="55"/>
      <c r="D393" s="54"/>
      <c r="E393" s="83"/>
    </row>
    <row r="394" spans="1:5" s="88" customFormat="1" ht="15" customHeight="1" x14ac:dyDescent="0.25">
      <c r="A394" s="83"/>
      <c r="B394" s="54"/>
      <c r="C394" s="55"/>
      <c r="D394" s="54"/>
      <c r="E394" s="83"/>
    </row>
    <row r="395" spans="1:5" s="88" customFormat="1" ht="15" customHeight="1" x14ac:dyDescent="0.25">
      <c r="A395" s="83"/>
      <c r="B395" s="54"/>
      <c r="C395" s="55"/>
      <c r="D395" s="85"/>
      <c r="E395" s="83"/>
    </row>
    <row r="396" spans="1:5" s="88" customFormat="1" ht="15" customHeight="1" x14ac:dyDescent="0.25">
      <c r="A396" s="83"/>
      <c r="B396" s="54"/>
      <c r="C396" s="55"/>
      <c r="D396" s="85"/>
      <c r="E396" s="83"/>
    </row>
    <row r="397" spans="1:5" s="88" customFormat="1" ht="15" customHeight="1" x14ac:dyDescent="0.25">
      <c r="A397" s="83"/>
      <c r="B397" s="54"/>
      <c r="C397" s="55"/>
      <c r="D397" s="85"/>
      <c r="E397" s="83"/>
    </row>
    <row r="398" spans="1:5" s="88" customFormat="1" ht="15" customHeight="1" x14ac:dyDescent="0.25">
      <c r="A398" s="83"/>
      <c r="B398" s="54"/>
      <c r="C398" s="55"/>
      <c r="D398" s="85"/>
      <c r="E398" s="83"/>
    </row>
    <row r="399" spans="1:5" s="88" customFormat="1" ht="15" customHeight="1" x14ac:dyDescent="0.25">
      <c r="A399" s="83"/>
      <c r="B399" s="54"/>
      <c r="C399" s="55"/>
      <c r="D399" s="85"/>
      <c r="E399" s="83"/>
    </row>
    <row r="400" spans="1:5" s="88" customFormat="1" ht="15" customHeight="1" x14ac:dyDescent="0.25">
      <c r="A400" s="83"/>
      <c r="B400" s="54"/>
      <c r="C400" s="55"/>
      <c r="D400" s="85"/>
      <c r="E400" s="83"/>
    </row>
    <row r="401" spans="1:5" s="88" customFormat="1" ht="15" customHeight="1" x14ac:dyDescent="0.25">
      <c r="A401" s="83"/>
      <c r="B401" s="54"/>
      <c r="C401" s="55"/>
      <c r="D401" s="85"/>
      <c r="E401" s="83"/>
    </row>
    <row r="402" spans="1:5" s="88" customFormat="1" ht="15" customHeight="1" x14ac:dyDescent="0.25">
      <c r="A402" s="83"/>
      <c r="B402" s="54"/>
      <c r="C402" s="55"/>
      <c r="D402" s="85"/>
      <c r="E402" s="83"/>
    </row>
    <row r="403" spans="1:5" s="88" customFormat="1" ht="15" customHeight="1" x14ac:dyDescent="0.25">
      <c r="A403" s="83"/>
      <c r="B403" s="54"/>
      <c r="C403" s="55"/>
      <c r="D403" s="85"/>
      <c r="E403" s="83"/>
    </row>
    <row r="404" spans="1:5" s="88" customFormat="1" ht="15" customHeight="1" x14ac:dyDescent="0.25">
      <c r="A404" s="83"/>
      <c r="B404" s="54"/>
      <c r="C404" s="55"/>
      <c r="D404" s="85"/>
      <c r="E404" s="83"/>
    </row>
    <row r="405" spans="1:5" s="88" customFormat="1" ht="15" customHeight="1" x14ac:dyDescent="0.25">
      <c r="A405" s="83"/>
      <c r="B405" s="54"/>
      <c r="C405" s="55"/>
      <c r="D405" s="85"/>
      <c r="E405" s="83"/>
    </row>
    <row r="406" spans="1:5" s="88" customFormat="1" ht="15" customHeight="1" x14ac:dyDescent="0.25">
      <c r="A406" s="83"/>
      <c r="B406" s="54"/>
      <c r="C406" s="55"/>
      <c r="D406" s="85"/>
      <c r="E406" s="83"/>
    </row>
    <row r="407" spans="1:5" s="88" customFormat="1" ht="15" customHeight="1" x14ac:dyDescent="0.25">
      <c r="A407" s="83"/>
      <c r="B407" s="54"/>
      <c r="C407" s="55"/>
      <c r="D407" s="85"/>
      <c r="E407" s="83"/>
    </row>
    <row r="408" spans="1:5" s="88" customFormat="1" ht="15" customHeight="1" x14ac:dyDescent="0.25">
      <c r="A408" s="83"/>
      <c r="B408" s="54"/>
      <c r="C408" s="55"/>
      <c r="D408" s="85"/>
      <c r="E408" s="83"/>
    </row>
    <row r="409" spans="1:5" s="88" customFormat="1" ht="15" customHeight="1" x14ac:dyDescent="0.25">
      <c r="A409" s="83"/>
      <c r="B409" s="54"/>
      <c r="C409" s="55"/>
      <c r="D409" s="85"/>
      <c r="E409" s="83"/>
    </row>
    <row r="410" spans="1:5" s="88" customFormat="1" ht="15" customHeight="1" x14ac:dyDescent="0.25">
      <c r="A410" s="83"/>
      <c r="B410" s="54"/>
      <c r="C410" s="55"/>
      <c r="D410" s="85"/>
      <c r="E410" s="83"/>
    </row>
    <row r="411" spans="1:5" s="88" customFormat="1" ht="15" customHeight="1" x14ac:dyDescent="0.25">
      <c r="A411" s="83"/>
      <c r="B411" s="54"/>
      <c r="C411" s="55"/>
      <c r="D411" s="85"/>
      <c r="E411" s="83"/>
    </row>
    <row r="412" spans="1:5" s="88" customFormat="1" ht="15" customHeight="1" x14ac:dyDescent="0.25">
      <c r="A412" s="83"/>
      <c r="B412" s="54"/>
      <c r="C412" s="55"/>
      <c r="D412" s="85"/>
      <c r="E412" s="83"/>
    </row>
    <row r="413" spans="1:5" s="88" customFormat="1" ht="15" customHeight="1" x14ac:dyDescent="0.25">
      <c r="A413" s="83"/>
      <c r="B413" s="54"/>
      <c r="C413" s="55"/>
      <c r="D413" s="85"/>
      <c r="E413" s="83"/>
    </row>
    <row r="414" spans="1:5" s="88" customFormat="1" ht="15" customHeight="1" x14ac:dyDescent="0.25">
      <c r="A414" s="83"/>
      <c r="B414" s="54"/>
      <c r="C414" s="55"/>
      <c r="D414" s="85"/>
      <c r="E414" s="83"/>
    </row>
    <row r="415" spans="1:5" s="88" customFormat="1" ht="15" customHeight="1" x14ac:dyDescent="0.25">
      <c r="A415" s="83"/>
      <c r="B415" s="54"/>
      <c r="C415" s="55"/>
      <c r="D415" s="85"/>
      <c r="E415" s="83"/>
    </row>
    <row r="416" spans="1:5" s="88" customFormat="1" ht="15" customHeight="1" x14ac:dyDescent="0.25">
      <c r="A416" s="83"/>
      <c r="B416" s="54"/>
      <c r="C416" s="55"/>
      <c r="D416" s="85"/>
      <c r="E416" s="83"/>
    </row>
    <row r="417" spans="1:5" s="88" customFormat="1" ht="15" customHeight="1" x14ac:dyDescent="0.25">
      <c r="A417" s="83"/>
      <c r="B417" s="54"/>
      <c r="C417" s="55"/>
      <c r="D417" s="85"/>
      <c r="E417" s="83"/>
    </row>
    <row r="418" spans="1:5" s="88" customFormat="1" ht="15" customHeight="1" x14ac:dyDescent="0.25">
      <c r="A418" s="83"/>
      <c r="B418" s="54"/>
      <c r="C418" s="55"/>
      <c r="D418" s="85"/>
      <c r="E418" s="83"/>
    </row>
    <row r="419" spans="1:5" s="88" customFormat="1" ht="15" customHeight="1" x14ac:dyDescent="0.25">
      <c r="A419" s="83"/>
      <c r="B419" s="54"/>
      <c r="C419" s="55"/>
      <c r="D419" s="85"/>
      <c r="E419" s="83"/>
    </row>
    <row r="420" spans="1:5" s="88" customFormat="1" ht="15" customHeight="1" x14ac:dyDescent="0.25">
      <c r="A420" s="83"/>
      <c r="B420" s="54"/>
      <c r="C420" s="55"/>
      <c r="D420" s="85"/>
      <c r="E420" s="83"/>
    </row>
    <row r="421" spans="1:5" s="88" customFormat="1" ht="15" customHeight="1" x14ac:dyDescent="0.25">
      <c r="A421" s="83"/>
      <c r="B421" s="54"/>
      <c r="C421" s="55"/>
      <c r="D421" s="85"/>
      <c r="E421" s="83"/>
    </row>
    <row r="422" spans="1:5" s="88" customFormat="1" ht="15" customHeight="1" x14ac:dyDescent="0.25">
      <c r="A422" s="83"/>
      <c r="B422" s="54"/>
      <c r="C422" s="55"/>
      <c r="D422" s="85"/>
      <c r="E422" s="83"/>
    </row>
    <row r="423" spans="1:5" s="88" customFormat="1" ht="15" customHeight="1" x14ac:dyDescent="0.25">
      <c r="A423" s="83"/>
      <c r="B423" s="54"/>
      <c r="C423" s="55"/>
      <c r="D423" s="54"/>
      <c r="E423" s="83"/>
    </row>
    <row r="424" spans="1:5" s="88" customFormat="1" ht="15" customHeight="1" x14ac:dyDescent="0.25">
      <c r="A424" s="83"/>
      <c r="B424" s="54"/>
      <c r="C424" s="55"/>
      <c r="D424" s="85"/>
      <c r="E424" s="83"/>
    </row>
    <row r="425" spans="1:5" s="88" customFormat="1" ht="15" customHeight="1" x14ac:dyDescent="0.25">
      <c r="A425" s="83"/>
      <c r="B425" s="54"/>
      <c r="C425" s="55"/>
      <c r="D425" s="85"/>
      <c r="E425" s="83"/>
    </row>
    <row r="426" spans="1:5" s="88" customFormat="1" ht="15" customHeight="1" x14ac:dyDescent="0.25">
      <c r="A426" s="83"/>
      <c r="B426" s="54"/>
      <c r="C426" s="55"/>
      <c r="D426" s="85"/>
      <c r="E426" s="83"/>
    </row>
    <row r="427" spans="1:5" s="88" customFormat="1" ht="15" customHeight="1" x14ac:dyDescent="0.25">
      <c r="A427" s="83"/>
      <c r="B427" s="54"/>
      <c r="C427" s="55"/>
      <c r="D427" s="85"/>
      <c r="E427" s="83"/>
    </row>
    <row r="428" spans="1:5" s="88" customFormat="1" ht="15" customHeight="1" x14ac:dyDescent="0.25">
      <c r="A428" s="83"/>
      <c r="B428" s="54"/>
      <c r="C428" s="55"/>
      <c r="D428" s="54"/>
      <c r="E428" s="83"/>
    </row>
    <row r="429" spans="1:5" s="88" customFormat="1" ht="15" customHeight="1" x14ac:dyDescent="0.25">
      <c r="A429" s="83"/>
      <c r="B429" s="54"/>
      <c r="C429" s="55"/>
      <c r="D429" s="54"/>
      <c r="E429" s="83"/>
    </row>
    <row r="430" spans="1:5" s="88" customFormat="1" ht="15" customHeight="1" x14ac:dyDescent="0.25">
      <c r="A430" s="83"/>
      <c r="B430" s="54"/>
      <c r="C430" s="55"/>
      <c r="D430" s="85"/>
      <c r="E430" s="83"/>
    </row>
    <row r="431" spans="1:5" s="88" customFormat="1" ht="15" customHeight="1" x14ac:dyDescent="0.25">
      <c r="A431" s="83"/>
      <c r="B431" s="54"/>
      <c r="C431" s="55"/>
      <c r="D431" s="85"/>
      <c r="E431" s="83"/>
    </row>
    <row r="432" spans="1:5" s="88" customFormat="1" ht="15" customHeight="1" x14ac:dyDescent="0.25">
      <c r="A432" s="83"/>
      <c r="B432" s="54"/>
      <c r="C432" s="55"/>
      <c r="D432" s="85"/>
      <c r="E432" s="83"/>
    </row>
    <row r="433" spans="1:5" s="88" customFormat="1" ht="15" customHeight="1" x14ac:dyDescent="0.25">
      <c r="A433" s="83"/>
      <c r="B433" s="54"/>
      <c r="C433" s="55"/>
      <c r="D433" s="85"/>
      <c r="E433" s="83"/>
    </row>
    <row r="434" spans="1:5" s="88" customFormat="1" ht="15" customHeight="1" x14ac:dyDescent="0.25">
      <c r="A434" s="83"/>
      <c r="B434" s="54"/>
      <c r="C434" s="55"/>
      <c r="D434" s="85"/>
      <c r="E434" s="83"/>
    </row>
    <row r="435" spans="1:5" s="88" customFormat="1" ht="15" customHeight="1" x14ac:dyDescent="0.25">
      <c r="A435" s="83"/>
      <c r="B435" s="54"/>
      <c r="C435" s="55"/>
      <c r="D435" s="85"/>
      <c r="E435" s="83"/>
    </row>
    <row r="436" spans="1:5" s="88" customFormat="1" ht="15" customHeight="1" x14ac:dyDescent="0.25">
      <c r="A436" s="83"/>
      <c r="B436" s="54"/>
      <c r="C436" s="55"/>
      <c r="D436" s="85"/>
      <c r="E436" s="83"/>
    </row>
    <row r="437" spans="1:5" s="88" customFormat="1" ht="15" customHeight="1" x14ac:dyDescent="0.25">
      <c r="A437" s="83"/>
      <c r="B437" s="54"/>
      <c r="C437" s="55"/>
      <c r="D437" s="85"/>
      <c r="E437" s="83"/>
    </row>
    <row r="438" spans="1:5" s="88" customFormat="1" ht="15" customHeight="1" x14ac:dyDescent="0.25">
      <c r="A438" s="83"/>
      <c r="B438" s="54"/>
      <c r="C438" s="55"/>
      <c r="D438" s="85"/>
      <c r="E438" s="83"/>
    </row>
    <row r="439" spans="1:5" s="88" customFormat="1" ht="15" customHeight="1" x14ac:dyDescent="0.25">
      <c r="A439" s="83"/>
      <c r="B439" s="54"/>
      <c r="C439" s="55"/>
      <c r="D439" s="85"/>
      <c r="E439" s="83"/>
    </row>
    <row r="440" spans="1:5" s="88" customFormat="1" ht="15" customHeight="1" x14ac:dyDescent="0.25">
      <c r="A440" s="83"/>
      <c r="B440" s="54"/>
      <c r="C440" s="55"/>
      <c r="D440" s="85"/>
      <c r="E440" s="83"/>
    </row>
    <row r="441" spans="1:5" s="88" customFormat="1" ht="15" customHeight="1" x14ac:dyDescent="0.25">
      <c r="A441" s="83"/>
      <c r="B441" s="54"/>
      <c r="C441" s="55"/>
      <c r="D441" s="85"/>
      <c r="E441" s="83"/>
    </row>
    <row r="442" spans="1:5" s="88" customFormat="1" ht="15" customHeight="1" x14ac:dyDescent="0.25">
      <c r="A442" s="83"/>
      <c r="B442" s="54"/>
      <c r="C442" s="55"/>
      <c r="D442" s="85"/>
      <c r="E442" s="83"/>
    </row>
    <row r="443" spans="1:5" s="88" customFormat="1" ht="15" customHeight="1" x14ac:dyDescent="0.25">
      <c r="A443" s="83"/>
      <c r="B443" s="54"/>
      <c r="C443" s="55"/>
      <c r="D443" s="85"/>
      <c r="E443" s="83"/>
    </row>
    <row r="444" spans="1:5" s="88" customFormat="1" ht="15" customHeight="1" x14ac:dyDescent="0.25">
      <c r="A444" s="83"/>
      <c r="B444" s="54"/>
      <c r="C444" s="55"/>
      <c r="D444" s="85"/>
      <c r="E444" s="83"/>
    </row>
    <row r="445" spans="1:5" s="88" customFormat="1" ht="15" customHeight="1" x14ac:dyDescent="0.25">
      <c r="A445" s="83"/>
      <c r="B445" s="54"/>
      <c r="C445" s="55"/>
      <c r="D445" s="85"/>
      <c r="E445" s="83"/>
    </row>
    <row r="446" spans="1:5" s="88" customFormat="1" ht="15" customHeight="1" x14ac:dyDescent="0.25">
      <c r="A446" s="83"/>
      <c r="B446" s="54"/>
      <c r="C446" s="55"/>
      <c r="D446" s="85"/>
      <c r="E446" s="83"/>
    </row>
    <row r="447" spans="1:5" s="88" customFormat="1" ht="15" customHeight="1" x14ac:dyDescent="0.25">
      <c r="A447" s="83"/>
      <c r="B447" s="54"/>
      <c r="C447" s="55"/>
      <c r="D447" s="85"/>
      <c r="E447" s="83"/>
    </row>
    <row r="448" spans="1:5" s="88" customFormat="1" ht="15" customHeight="1" x14ac:dyDescent="0.25">
      <c r="A448" s="83"/>
      <c r="B448" s="54"/>
      <c r="C448" s="55"/>
      <c r="D448" s="85"/>
      <c r="E448" s="83"/>
    </row>
    <row r="449" spans="1:5" s="88" customFormat="1" ht="15" customHeight="1" x14ac:dyDescent="0.25">
      <c r="A449" s="83"/>
      <c r="B449" s="54"/>
      <c r="C449" s="55"/>
      <c r="D449" s="85"/>
      <c r="E449" s="83"/>
    </row>
    <row r="450" spans="1:5" s="88" customFormat="1" ht="15" customHeight="1" x14ac:dyDescent="0.25">
      <c r="A450" s="83"/>
      <c r="B450" s="56"/>
      <c r="C450" s="57"/>
      <c r="D450" s="94"/>
      <c r="E450" s="84"/>
    </row>
    <row r="451" spans="1:5" s="88" customFormat="1" ht="15" customHeight="1" x14ac:dyDescent="0.25">
      <c r="A451" s="83"/>
      <c r="B451" s="54"/>
      <c r="C451" s="55"/>
      <c r="D451" s="85"/>
      <c r="E451" s="83"/>
    </row>
    <row r="452" spans="1:5" s="88" customFormat="1" ht="15" customHeight="1" x14ac:dyDescent="0.25">
      <c r="A452" s="83"/>
      <c r="B452" s="54"/>
      <c r="C452" s="55"/>
      <c r="D452" s="85"/>
      <c r="E452" s="83"/>
    </row>
    <row r="453" spans="1:5" s="88" customFormat="1" ht="15" customHeight="1" x14ac:dyDescent="0.25">
      <c r="A453" s="83"/>
      <c r="B453" s="54"/>
      <c r="C453" s="55"/>
      <c r="D453" s="85"/>
      <c r="E453" s="83"/>
    </row>
    <row r="454" spans="1:5" s="88" customFormat="1" ht="15" customHeight="1" x14ac:dyDescent="0.25">
      <c r="A454" s="83"/>
      <c r="B454" s="54"/>
      <c r="C454" s="55"/>
      <c r="D454" s="85"/>
      <c r="E454" s="83"/>
    </row>
    <row r="455" spans="1:5" s="88" customFormat="1" ht="15" customHeight="1" x14ac:dyDescent="0.25">
      <c r="A455" s="83"/>
      <c r="B455" s="54"/>
      <c r="C455" s="55"/>
      <c r="D455" s="85"/>
      <c r="E455" s="83"/>
    </row>
    <row r="456" spans="1:5" s="88" customFormat="1" ht="15" customHeight="1" x14ac:dyDescent="0.25">
      <c r="A456" s="83"/>
      <c r="B456" s="54"/>
      <c r="C456" s="55"/>
      <c r="D456" s="85"/>
      <c r="E456" s="83"/>
    </row>
    <row r="457" spans="1:5" s="88" customFormat="1" ht="15" customHeight="1" x14ac:dyDescent="0.25">
      <c r="A457" s="83"/>
      <c r="B457" s="54"/>
      <c r="C457" s="55"/>
      <c r="D457" s="85"/>
      <c r="E457" s="83"/>
    </row>
    <row r="458" spans="1:5" s="88" customFormat="1" ht="15" customHeight="1" x14ac:dyDescent="0.25">
      <c r="A458" s="83"/>
      <c r="B458" s="54"/>
      <c r="C458" s="55"/>
      <c r="D458" s="85"/>
      <c r="E458" s="83"/>
    </row>
    <row r="459" spans="1:5" s="88" customFormat="1" ht="15" customHeight="1" x14ac:dyDescent="0.25">
      <c r="A459" s="83"/>
      <c r="B459" s="54"/>
      <c r="C459" s="55"/>
      <c r="D459" s="85"/>
      <c r="E459" s="83"/>
    </row>
    <row r="460" spans="1:5" s="88" customFormat="1" ht="15" customHeight="1" x14ac:dyDescent="0.25">
      <c r="A460" s="83"/>
      <c r="B460" s="54"/>
      <c r="C460" s="55"/>
      <c r="D460" s="85"/>
      <c r="E460" s="83"/>
    </row>
    <row r="461" spans="1:5" s="88" customFormat="1" ht="15" customHeight="1" x14ac:dyDescent="0.25">
      <c r="A461" s="83"/>
      <c r="B461" s="54"/>
      <c r="C461" s="55"/>
      <c r="D461" s="85"/>
      <c r="E461" s="83"/>
    </row>
    <row r="462" spans="1:5" s="88" customFormat="1" ht="15" customHeight="1" x14ac:dyDescent="0.25">
      <c r="A462" s="83"/>
      <c r="B462" s="54"/>
      <c r="C462" s="55"/>
      <c r="D462" s="85"/>
      <c r="E462" s="83"/>
    </row>
    <row r="463" spans="1:5" s="88" customFormat="1" ht="15" customHeight="1" x14ac:dyDescent="0.25">
      <c r="A463" s="83"/>
      <c r="B463" s="54"/>
      <c r="C463" s="55"/>
      <c r="D463" s="85"/>
      <c r="E463" s="83"/>
    </row>
    <row r="464" spans="1:5" s="88" customFormat="1" ht="15" customHeight="1" x14ac:dyDescent="0.25">
      <c r="A464" s="83"/>
      <c r="B464" s="54"/>
      <c r="C464" s="55"/>
      <c r="D464" s="85"/>
      <c r="E464" s="83"/>
    </row>
    <row r="465" spans="1:5" s="88" customFormat="1" ht="15" customHeight="1" x14ac:dyDescent="0.25">
      <c r="A465" s="83"/>
      <c r="B465" s="54"/>
      <c r="C465" s="55"/>
      <c r="D465" s="85"/>
      <c r="E465" s="83"/>
    </row>
    <row r="466" spans="1:5" s="88" customFormat="1" ht="15" customHeight="1" x14ac:dyDescent="0.25">
      <c r="A466" s="83"/>
      <c r="B466" s="54"/>
      <c r="C466" s="55"/>
      <c r="D466" s="85"/>
      <c r="E466" s="83"/>
    </row>
    <row r="467" spans="1:5" s="88" customFormat="1" ht="15" customHeight="1" x14ac:dyDescent="0.25">
      <c r="A467" s="83"/>
      <c r="B467" s="54"/>
      <c r="C467" s="55"/>
      <c r="D467" s="85"/>
      <c r="E467" s="83"/>
    </row>
    <row r="468" spans="1:5" s="88" customFormat="1" ht="15" customHeight="1" x14ac:dyDescent="0.25">
      <c r="A468" s="83"/>
      <c r="B468" s="54"/>
      <c r="C468" s="55"/>
      <c r="D468" s="85"/>
      <c r="E468" s="83"/>
    </row>
    <row r="469" spans="1:5" s="88" customFormat="1" ht="15" customHeight="1" x14ac:dyDescent="0.25">
      <c r="A469" s="83"/>
      <c r="B469" s="54"/>
      <c r="C469" s="55"/>
      <c r="D469" s="85"/>
      <c r="E469" s="83"/>
    </row>
    <row r="470" spans="1:5" s="88" customFormat="1" ht="15" customHeight="1" x14ac:dyDescent="0.25">
      <c r="A470" s="83"/>
      <c r="B470" s="54"/>
      <c r="C470" s="55"/>
      <c r="D470" s="85"/>
      <c r="E470" s="83"/>
    </row>
    <row r="471" spans="1:5" s="88" customFormat="1" ht="15" customHeight="1" x14ac:dyDescent="0.25">
      <c r="A471" s="83"/>
      <c r="B471" s="54"/>
      <c r="C471" s="55"/>
      <c r="D471" s="54"/>
      <c r="E471" s="83"/>
    </row>
    <row r="472" spans="1:5" s="88" customFormat="1" ht="15" customHeight="1" x14ac:dyDescent="0.25">
      <c r="A472" s="83"/>
      <c r="B472" s="54"/>
      <c r="C472" s="55"/>
      <c r="D472" s="85"/>
      <c r="E472" s="83"/>
    </row>
    <row r="473" spans="1:5" s="88" customFormat="1" ht="15" customHeight="1" x14ac:dyDescent="0.25">
      <c r="A473" s="83"/>
      <c r="B473" s="54"/>
      <c r="C473" s="55"/>
      <c r="D473" s="85"/>
      <c r="E473" s="83"/>
    </row>
    <row r="474" spans="1:5" s="88" customFormat="1" ht="15" customHeight="1" x14ac:dyDescent="0.25">
      <c r="A474" s="83"/>
      <c r="B474" s="54"/>
      <c r="C474" s="55"/>
      <c r="D474" s="85"/>
      <c r="E474" s="83"/>
    </row>
    <row r="475" spans="1:5" s="88" customFormat="1" ht="15" customHeight="1" x14ac:dyDescent="0.25">
      <c r="A475" s="83"/>
      <c r="B475" s="54"/>
      <c r="C475" s="55"/>
      <c r="D475" s="85"/>
      <c r="E475" s="83"/>
    </row>
    <row r="476" spans="1:5" s="88" customFormat="1" ht="15" customHeight="1" x14ac:dyDescent="0.25">
      <c r="A476" s="83"/>
      <c r="B476" s="54"/>
      <c r="C476" s="55"/>
      <c r="D476" s="85"/>
      <c r="E476" s="83"/>
    </row>
    <row r="477" spans="1:5" s="88" customFormat="1" ht="15" customHeight="1" x14ac:dyDescent="0.25">
      <c r="A477" s="83"/>
      <c r="B477" s="54"/>
      <c r="C477" s="55"/>
      <c r="D477" s="85"/>
      <c r="E477" s="83"/>
    </row>
    <row r="478" spans="1:5" s="88" customFormat="1" ht="15" customHeight="1" x14ac:dyDescent="0.25">
      <c r="A478" s="83"/>
      <c r="B478" s="54"/>
      <c r="C478" s="55"/>
      <c r="D478" s="85"/>
      <c r="E478" s="83"/>
    </row>
    <row r="479" spans="1:5" s="88" customFormat="1" ht="15" customHeight="1" x14ac:dyDescent="0.25">
      <c r="A479" s="83"/>
      <c r="B479" s="54"/>
      <c r="C479" s="55"/>
      <c r="D479" s="85"/>
      <c r="E479" s="83"/>
    </row>
    <row r="480" spans="1:5" s="88" customFormat="1" ht="15" customHeight="1" x14ac:dyDescent="0.25">
      <c r="A480" s="83"/>
      <c r="B480" s="54"/>
      <c r="C480" s="55"/>
      <c r="D480" s="85"/>
      <c r="E480" s="83"/>
    </row>
    <row r="481" spans="1:5" s="88" customFormat="1" ht="15" customHeight="1" x14ac:dyDescent="0.25">
      <c r="A481" s="83"/>
      <c r="B481" s="54"/>
      <c r="C481" s="55"/>
      <c r="D481" s="85"/>
      <c r="E481" s="83"/>
    </row>
    <row r="482" spans="1:5" s="88" customFormat="1" ht="15" customHeight="1" x14ac:dyDescent="0.25">
      <c r="A482" s="83"/>
      <c r="B482" s="54"/>
      <c r="C482" s="55"/>
      <c r="D482" s="85"/>
      <c r="E482" s="83"/>
    </row>
    <row r="483" spans="1:5" s="88" customFormat="1" ht="15" customHeight="1" x14ac:dyDescent="0.25">
      <c r="A483" s="83"/>
      <c r="B483" s="54"/>
      <c r="C483" s="55"/>
      <c r="D483" s="85"/>
      <c r="E483" s="83"/>
    </row>
    <row r="484" spans="1:5" s="88" customFormat="1" ht="15" customHeight="1" x14ac:dyDescent="0.25">
      <c r="A484" s="83"/>
      <c r="B484" s="54"/>
      <c r="C484" s="55"/>
      <c r="D484" s="85"/>
      <c r="E484" s="83"/>
    </row>
    <row r="485" spans="1:5" s="88" customFormat="1" ht="15" customHeight="1" x14ac:dyDescent="0.25">
      <c r="A485" s="83"/>
      <c r="B485" s="54"/>
      <c r="C485" s="55"/>
      <c r="D485" s="85"/>
      <c r="E485" s="83"/>
    </row>
    <row r="486" spans="1:5" s="88" customFormat="1" ht="15" customHeight="1" x14ac:dyDescent="0.25">
      <c r="A486" s="83"/>
      <c r="B486" s="54"/>
      <c r="C486" s="55"/>
      <c r="D486" s="85"/>
      <c r="E486" s="83"/>
    </row>
    <row r="487" spans="1:5" s="88" customFormat="1" ht="15" customHeight="1" x14ac:dyDescent="0.25">
      <c r="A487" s="83"/>
      <c r="B487" s="54"/>
      <c r="C487" s="55"/>
      <c r="D487" s="85"/>
      <c r="E487" s="83"/>
    </row>
    <row r="488" spans="1:5" s="88" customFormat="1" ht="15" customHeight="1" x14ac:dyDescent="0.25">
      <c r="A488" s="83"/>
      <c r="B488" s="54"/>
      <c r="C488" s="55"/>
      <c r="D488" s="85"/>
      <c r="E488" s="83"/>
    </row>
    <row r="489" spans="1:5" s="88" customFormat="1" ht="15" customHeight="1" x14ac:dyDescent="0.25">
      <c r="A489" s="83"/>
      <c r="B489" s="54"/>
      <c r="C489" s="55"/>
      <c r="D489" s="85"/>
      <c r="E489" s="83"/>
    </row>
    <row r="490" spans="1:5" s="88" customFormat="1" ht="15" customHeight="1" x14ac:dyDescent="0.25">
      <c r="A490" s="83"/>
      <c r="B490" s="54"/>
      <c r="C490" s="55"/>
      <c r="D490" s="54"/>
      <c r="E490" s="83"/>
    </row>
    <row r="491" spans="1:5" s="88" customFormat="1" ht="15" customHeight="1" x14ac:dyDescent="0.25">
      <c r="A491" s="83"/>
      <c r="B491" s="54"/>
      <c r="C491" s="55"/>
      <c r="D491" s="85"/>
      <c r="E491" s="83"/>
    </row>
    <row r="492" spans="1:5" s="88" customFormat="1" ht="15" customHeight="1" x14ac:dyDescent="0.25">
      <c r="A492" s="83"/>
      <c r="B492" s="54"/>
      <c r="C492" s="55"/>
      <c r="D492" s="85"/>
      <c r="E492" s="83"/>
    </row>
    <row r="493" spans="1:5" s="88" customFormat="1" ht="15" customHeight="1" x14ac:dyDescent="0.25">
      <c r="A493" s="83"/>
      <c r="B493" s="54"/>
      <c r="C493" s="55"/>
      <c r="D493" s="85"/>
      <c r="E493" s="83"/>
    </row>
    <row r="494" spans="1:5" s="88" customFormat="1" ht="15" customHeight="1" x14ac:dyDescent="0.25">
      <c r="A494" s="83"/>
      <c r="B494" s="54"/>
      <c r="C494" s="55"/>
      <c r="D494" s="85"/>
      <c r="E494" s="83"/>
    </row>
    <row r="495" spans="1:5" s="88" customFormat="1" ht="15" customHeight="1" x14ac:dyDescent="0.25">
      <c r="A495" s="83"/>
      <c r="B495" s="54"/>
      <c r="C495" s="55"/>
      <c r="D495" s="85"/>
      <c r="E495" s="83"/>
    </row>
    <row r="496" spans="1:5" s="88" customFormat="1" ht="15" customHeight="1" x14ac:dyDescent="0.25">
      <c r="A496" s="83"/>
      <c r="B496" s="54"/>
      <c r="C496" s="55"/>
      <c r="D496" s="85"/>
      <c r="E496" s="83"/>
    </row>
    <row r="497" spans="1:5" s="88" customFormat="1" ht="15" customHeight="1" x14ac:dyDescent="0.25">
      <c r="A497" s="83"/>
      <c r="B497" s="54"/>
      <c r="C497" s="55"/>
      <c r="D497" s="85"/>
      <c r="E497" s="83"/>
    </row>
    <row r="498" spans="1:5" s="88" customFormat="1" ht="15" customHeight="1" x14ac:dyDescent="0.25">
      <c r="A498" s="83"/>
      <c r="B498" s="54"/>
      <c r="C498" s="55"/>
      <c r="D498" s="85"/>
      <c r="E498" s="83"/>
    </row>
    <row r="499" spans="1:5" s="88" customFormat="1" ht="15" customHeight="1" x14ac:dyDescent="0.25">
      <c r="A499" s="83"/>
      <c r="B499" s="54"/>
      <c r="C499" s="55"/>
      <c r="D499" s="85"/>
      <c r="E499" s="83"/>
    </row>
    <row r="500" spans="1:5" s="88" customFormat="1" ht="15" customHeight="1" x14ac:dyDescent="0.25">
      <c r="A500" s="83"/>
      <c r="B500" s="54"/>
      <c r="C500" s="55"/>
      <c r="D500" s="85"/>
      <c r="E500" s="83"/>
    </row>
    <row r="501" spans="1:5" s="88" customFormat="1" ht="15" customHeight="1" x14ac:dyDescent="0.25">
      <c r="A501" s="83"/>
      <c r="B501" s="54"/>
      <c r="C501" s="55"/>
      <c r="D501" s="85"/>
      <c r="E501" s="83"/>
    </row>
    <row r="502" spans="1:5" s="88" customFormat="1" ht="15" customHeight="1" x14ac:dyDescent="0.25">
      <c r="A502" s="83"/>
      <c r="B502" s="54"/>
      <c r="C502" s="55"/>
      <c r="D502" s="85"/>
      <c r="E502" s="83"/>
    </row>
    <row r="503" spans="1:5" s="88" customFormat="1" ht="15" customHeight="1" x14ac:dyDescent="0.25">
      <c r="A503" s="83"/>
      <c r="B503" s="54"/>
      <c r="C503" s="55"/>
      <c r="D503" s="85"/>
      <c r="E503" s="83"/>
    </row>
    <row r="504" spans="1:5" s="88" customFormat="1" ht="15" customHeight="1" x14ac:dyDescent="0.25">
      <c r="A504" s="83"/>
      <c r="B504" s="54"/>
      <c r="C504" s="55"/>
      <c r="D504" s="85"/>
      <c r="E504" s="83"/>
    </row>
    <row r="505" spans="1:5" s="88" customFormat="1" ht="15" customHeight="1" x14ac:dyDescent="0.25">
      <c r="A505" s="83"/>
      <c r="B505" s="54"/>
      <c r="C505" s="55"/>
      <c r="D505" s="85"/>
      <c r="E505" s="83"/>
    </row>
    <row r="506" spans="1:5" s="88" customFormat="1" ht="15" customHeight="1" x14ac:dyDescent="0.25">
      <c r="A506" s="83"/>
      <c r="B506" s="54"/>
      <c r="C506" s="55"/>
      <c r="D506" s="85"/>
      <c r="E506" s="83"/>
    </row>
    <row r="507" spans="1:5" s="88" customFormat="1" ht="15" customHeight="1" x14ac:dyDescent="0.25">
      <c r="A507" s="83"/>
      <c r="B507" s="54"/>
      <c r="C507" s="55"/>
      <c r="D507" s="85"/>
      <c r="E507" s="83"/>
    </row>
    <row r="508" spans="1:5" s="88" customFormat="1" ht="15" customHeight="1" x14ac:dyDescent="0.25">
      <c r="A508" s="83"/>
      <c r="B508" s="54"/>
      <c r="C508" s="55"/>
      <c r="D508" s="85"/>
      <c r="E508" s="83"/>
    </row>
    <row r="509" spans="1:5" s="88" customFormat="1" ht="15" customHeight="1" x14ac:dyDescent="0.25">
      <c r="A509" s="83"/>
      <c r="B509" s="54"/>
      <c r="C509" s="55"/>
      <c r="D509" s="85"/>
      <c r="E509" s="83"/>
    </row>
    <row r="510" spans="1:5" s="88" customFormat="1" ht="15" customHeight="1" x14ac:dyDescent="0.25">
      <c r="A510" s="83"/>
      <c r="B510" s="54"/>
      <c r="C510" s="55"/>
      <c r="D510" s="85"/>
      <c r="E510" s="83"/>
    </row>
    <row r="511" spans="1:5" s="88" customFormat="1" ht="15" customHeight="1" x14ac:dyDescent="0.25">
      <c r="A511" s="83"/>
      <c r="B511" s="54"/>
      <c r="C511" s="55"/>
      <c r="D511" s="85"/>
      <c r="E511" s="83"/>
    </row>
    <row r="512" spans="1:5" s="88" customFormat="1" ht="15" customHeight="1" x14ac:dyDescent="0.25">
      <c r="A512" s="83"/>
      <c r="B512" s="54"/>
      <c r="C512" s="55"/>
      <c r="D512" s="85"/>
      <c r="E512" s="83"/>
    </row>
    <row r="513" spans="1:5" s="88" customFormat="1" ht="15" customHeight="1" x14ac:dyDescent="0.25">
      <c r="A513" s="83"/>
      <c r="B513" s="54"/>
      <c r="C513" s="55"/>
      <c r="D513" s="85"/>
      <c r="E513" s="83"/>
    </row>
    <row r="514" spans="1:5" s="88" customFormat="1" ht="15" customHeight="1" x14ac:dyDescent="0.25">
      <c r="A514" s="83"/>
      <c r="B514" s="54"/>
      <c r="C514" s="55"/>
      <c r="D514" s="85"/>
      <c r="E514" s="83"/>
    </row>
    <row r="515" spans="1:5" s="88" customFormat="1" ht="15" customHeight="1" x14ac:dyDescent="0.25">
      <c r="A515" s="83"/>
      <c r="B515" s="54"/>
      <c r="C515" s="55"/>
      <c r="D515" s="85"/>
      <c r="E515" s="83"/>
    </row>
    <row r="516" spans="1:5" s="88" customFormat="1" ht="15" customHeight="1" x14ac:dyDescent="0.25">
      <c r="A516" s="83"/>
      <c r="B516" s="54"/>
      <c r="C516" s="55"/>
      <c r="D516" s="85"/>
      <c r="E516" s="83"/>
    </row>
    <row r="517" spans="1:5" s="88" customFormat="1" ht="15" customHeight="1" x14ac:dyDescent="0.25">
      <c r="A517" s="83"/>
      <c r="B517" s="54"/>
      <c r="C517" s="55"/>
      <c r="D517" s="85"/>
      <c r="E517" s="83"/>
    </row>
    <row r="518" spans="1:5" s="88" customFormat="1" ht="15" customHeight="1" x14ac:dyDescent="0.25">
      <c r="A518" s="83"/>
      <c r="B518" s="54"/>
      <c r="C518" s="55"/>
      <c r="D518" s="85"/>
      <c r="E518" s="83"/>
    </row>
    <row r="519" spans="1:5" s="88" customFormat="1" ht="15" customHeight="1" x14ac:dyDescent="0.25">
      <c r="A519" s="83"/>
      <c r="B519" s="54"/>
      <c r="C519" s="55"/>
      <c r="D519" s="85"/>
      <c r="E519" s="83"/>
    </row>
    <row r="520" spans="1:5" s="88" customFormat="1" ht="15" customHeight="1" x14ac:dyDescent="0.25">
      <c r="A520" s="83"/>
      <c r="B520" s="54"/>
      <c r="C520" s="55"/>
      <c r="D520" s="85"/>
      <c r="E520" s="83"/>
    </row>
    <row r="521" spans="1:5" s="88" customFormat="1" ht="15" customHeight="1" x14ac:dyDescent="0.25">
      <c r="A521" s="83"/>
      <c r="B521" s="54"/>
      <c r="C521" s="55"/>
      <c r="D521" s="85"/>
      <c r="E521" s="83"/>
    </row>
    <row r="522" spans="1:5" s="88" customFormat="1" ht="15" customHeight="1" x14ac:dyDescent="0.25">
      <c r="A522" s="83"/>
      <c r="B522" s="54"/>
      <c r="C522" s="55"/>
      <c r="D522" s="85"/>
      <c r="E522" s="83"/>
    </row>
    <row r="523" spans="1:5" s="88" customFormat="1" ht="15" customHeight="1" x14ac:dyDescent="0.25">
      <c r="A523" s="83"/>
      <c r="B523" s="54"/>
      <c r="C523" s="55"/>
      <c r="D523" s="85"/>
      <c r="E523" s="83"/>
    </row>
    <row r="524" spans="1:5" s="88" customFormat="1" ht="15" customHeight="1" x14ac:dyDescent="0.25">
      <c r="A524" s="83"/>
      <c r="B524" s="54"/>
      <c r="C524" s="55"/>
      <c r="D524" s="85"/>
      <c r="E524" s="83"/>
    </row>
    <row r="525" spans="1:5" s="88" customFormat="1" ht="15" customHeight="1" x14ac:dyDescent="0.25">
      <c r="A525" s="83"/>
      <c r="B525" s="54"/>
      <c r="C525" s="55"/>
      <c r="D525" s="85"/>
      <c r="E525" s="83"/>
    </row>
    <row r="526" spans="1:5" s="88" customFormat="1" ht="15" customHeight="1" x14ac:dyDescent="0.25">
      <c r="A526" s="83"/>
      <c r="B526" s="54"/>
      <c r="C526" s="55"/>
      <c r="D526" s="85"/>
      <c r="E526" s="83"/>
    </row>
    <row r="527" spans="1:5" s="88" customFormat="1" ht="15" customHeight="1" x14ac:dyDescent="0.25">
      <c r="A527" s="83"/>
      <c r="B527" s="54"/>
      <c r="C527" s="55"/>
      <c r="D527" s="85"/>
      <c r="E527" s="83"/>
    </row>
    <row r="528" spans="1:5" s="88" customFormat="1" ht="15" customHeight="1" x14ac:dyDescent="0.25">
      <c r="A528" s="83"/>
      <c r="B528" s="54"/>
      <c r="C528" s="55"/>
      <c r="D528" s="85"/>
      <c r="E528" s="83"/>
    </row>
    <row r="529" spans="1:5" s="88" customFormat="1" ht="15" customHeight="1" x14ac:dyDescent="0.25">
      <c r="A529" s="83"/>
      <c r="B529" s="54"/>
      <c r="C529" s="55"/>
      <c r="D529" s="85"/>
      <c r="E529" s="83"/>
    </row>
    <row r="530" spans="1:5" s="88" customFormat="1" ht="15" customHeight="1" x14ac:dyDescent="0.25">
      <c r="A530" s="83"/>
      <c r="B530" s="54"/>
      <c r="C530" s="55"/>
      <c r="D530" s="85"/>
      <c r="E530" s="83"/>
    </row>
    <row r="531" spans="1:5" s="88" customFormat="1" ht="15" customHeight="1" x14ac:dyDescent="0.25">
      <c r="A531" s="83"/>
      <c r="B531" s="54"/>
      <c r="C531" s="55"/>
      <c r="D531" s="85"/>
      <c r="E531" s="83"/>
    </row>
    <row r="532" spans="1:5" s="88" customFormat="1" ht="15" customHeight="1" x14ac:dyDescent="0.25">
      <c r="A532" s="83"/>
      <c r="B532" s="54"/>
      <c r="C532" s="55"/>
      <c r="D532" s="85"/>
      <c r="E532" s="83"/>
    </row>
    <row r="533" spans="1:5" s="88" customFormat="1" ht="15" customHeight="1" x14ac:dyDescent="0.25">
      <c r="A533" s="83"/>
      <c r="B533" s="54"/>
      <c r="C533" s="55"/>
      <c r="D533" s="85"/>
      <c r="E533" s="83"/>
    </row>
    <row r="534" spans="1:5" s="88" customFormat="1" ht="15" customHeight="1" x14ac:dyDescent="0.25">
      <c r="A534" s="83"/>
      <c r="B534" s="54"/>
      <c r="C534" s="55"/>
      <c r="D534" s="85"/>
      <c r="E534" s="83"/>
    </row>
    <row r="535" spans="1:5" s="88" customFormat="1" ht="15" customHeight="1" x14ac:dyDescent="0.25">
      <c r="A535" s="83"/>
      <c r="B535" s="54"/>
      <c r="C535" s="55"/>
      <c r="D535" s="85"/>
      <c r="E535" s="83"/>
    </row>
    <row r="536" spans="1:5" s="88" customFormat="1" ht="15" customHeight="1" x14ac:dyDescent="0.25">
      <c r="A536" s="83"/>
      <c r="B536" s="54"/>
      <c r="C536" s="55"/>
      <c r="D536" s="85"/>
      <c r="E536" s="83"/>
    </row>
    <row r="537" spans="1:5" s="88" customFormat="1" ht="15" customHeight="1" x14ac:dyDescent="0.25">
      <c r="A537" s="83"/>
      <c r="B537" s="54"/>
      <c r="C537" s="55"/>
      <c r="D537" s="85"/>
      <c r="E537" s="83"/>
    </row>
    <row r="538" spans="1:5" s="88" customFormat="1" ht="15" customHeight="1" x14ac:dyDescent="0.25">
      <c r="A538" s="83"/>
      <c r="B538" s="54"/>
      <c r="C538" s="55"/>
      <c r="D538" s="85"/>
      <c r="E538" s="83"/>
    </row>
    <row r="539" spans="1:5" s="88" customFormat="1" ht="15" customHeight="1" x14ac:dyDescent="0.25">
      <c r="A539" s="83"/>
      <c r="B539" s="54"/>
      <c r="C539" s="55"/>
      <c r="D539" s="85"/>
      <c r="E539" s="83"/>
    </row>
    <row r="540" spans="1:5" s="88" customFormat="1" ht="15" customHeight="1" x14ac:dyDescent="0.25">
      <c r="A540" s="83"/>
      <c r="B540" s="54"/>
      <c r="C540" s="55"/>
      <c r="D540" s="85"/>
      <c r="E540" s="83"/>
    </row>
    <row r="541" spans="1:5" s="88" customFormat="1" ht="15" customHeight="1" x14ac:dyDescent="0.25">
      <c r="A541" s="83"/>
      <c r="B541" s="54"/>
      <c r="C541" s="55"/>
      <c r="D541" s="85"/>
      <c r="E541" s="83"/>
    </row>
    <row r="542" spans="1:5" s="88" customFormat="1" ht="15" customHeight="1" x14ac:dyDescent="0.25">
      <c r="A542" s="83"/>
      <c r="B542" s="54"/>
      <c r="C542" s="55"/>
      <c r="D542" s="85"/>
      <c r="E542" s="83"/>
    </row>
    <row r="543" spans="1:5" s="88" customFormat="1" ht="15" customHeight="1" x14ac:dyDescent="0.25">
      <c r="A543" s="83"/>
      <c r="B543" s="54"/>
      <c r="C543" s="55"/>
      <c r="D543" s="85"/>
      <c r="E543" s="83"/>
    </row>
    <row r="544" spans="1:5" s="88" customFormat="1" ht="15" customHeight="1" x14ac:dyDescent="0.25">
      <c r="A544" s="83"/>
      <c r="B544" s="54"/>
      <c r="C544" s="55"/>
      <c r="D544" s="85"/>
      <c r="E544" s="83"/>
    </row>
    <row r="545" spans="1:5" s="88" customFormat="1" ht="15" customHeight="1" x14ac:dyDescent="0.25">
      <c r="A545" s="83"/>
      <c r="B545" s="54"/>
      <c r="C545" s="55"/>
      <c r="D545" s="85"/>
      <c r="E545" s="83"/>
    </row>
    <row r="546" spans="1:5" s="88" customFormat="1" ht="15" customHeight="1" x14ac:dyDescent="0.25">
      <c r="A546" s="83"/>
      <c r="B546" s="54"/>
      <c r="C546" s="55"/>
      <c r="D546" s="85"/>
      <c r="E546" s="83"/>
    </row>
    <row r="547" spans="1:5" s="88" customFormat="1" ht="15" customHeight="1" x14ac:dyDescent="0.25">
      <c r="A547" s="83"/>
      <c r="B547" s="54"/>
      <c r="C547" s="55"/>
      <c r="D547" s="85"/>
      <c r="E547" s="83"/>
    </row>
    <row r="548" spans="1:5" s="88" customFormat="1" ht="15" customHeight="1" x14ac:dyDescent="0.25">
      <c r="A548" s="83"/>
      <c r="B548" s="54"/>
      <c r="C548" s="55"/>
      <c r="D548" s="85"/>
      <c r="E548" s="83"/>
    </row>
    <row r="549" spans="1:5" s="88" customFormat="1" ht="15" customHeight="1" x14ac:dyDescent="0.25">
      <c r="A549" s="83"/>
      <c r="B549" s="54"/>
      <c r="C549" s="55"/>
      <c r="D549" s="85"/>
      <c r="E549" s="83"/>
    </row>
    <row r="550" spans="1:5" s="88" customFormat="1" ht="15" customHeight="1" x14ac:dyDescent="0.25">
      <c r="A550" s="83"/>
      <c r="B550" s="54"/>
      <c r="C550" s="55"/>
      <c r="D550" s="85"/>
      <c r="E550" s="83"/>
    </row>
    <row r="551" spans="1:5" s="88" customFormat="1" ht="15" customHeight="1" x14ac:dyDescent="0.25">
      <c r="A551" s="83"/>
      <c r="B551" s="54"/>
      <c r="C551" s="55"/>
      <c r="D551" s="85"/>
      <c r="E551" s="83"/>
    </row>
    <row r="552" spans="1:5" s="88" customFormat="1" ht="15" customHeight="1" x14ac:dyDescent="0.25">
      <c r="A552" s="83"/>
      <c r="B552" s="54"/>
      <c r="C552" s="55"/>
      <c r="D552" s="85"/>
      <c r="E552" s="83"/>
    </row>
    <row r="553" spans="1:5" s="88" customFormat="1" ht="15" customHeight="1" x14ac:dyDescent="0.25">
      <c r="A553" s="83"/>
      <c r="B553" s="54"/>
      <c r="C553" s="55"/>
      <c r="D553" s="85"/>
      <c r="E553" s="83"/>
    </row>
    <row r="554" spans="1:5" s="88" customFormat="1" ht="15" customHeight="1" x14ac:dyDescent="0.25">
      <c r="A554" s="83"/>
      <c r="B554" s="54"/>
      <c r="C554" s="55"/>
      <c r="D554" s="85"/>
      <c r="E554" s="83"/>
    </row>
    <row r="555" spans="1:5" s="88" customFormat="1" ht="15" customHeight="1" x14ac:dyDescent="0.25">
      <c r="A555" s="83"/>
      <c r="B555" s="54"/>
      <c r="C555" s="55"/>
      <c r="D555" s="85"/>
      <c r="E555" s="83"/>
    </row>
    <row r="556" spans="1:5" s="88" customFormat="1" ht="15" customHeight="1" x14ac:dyDescent="0.25">
      <c r="A556" s="83"/>
      <c r="B556" s="54"/>
      <c r="C556" s="55"/>
      <c r="D556" s="85"/>
      <c r="E556" s="83"/>
    </row>
    <row r="557" spans="1:5" s="88" customFormat="1" ht="15" customHeight="1" x14ac:dyDescent="0.25">
      <c r="A557" s="83"/>
      <c r="B557" s="54"/>
      <c r="C557" s="55"/>
      <c r="D557" s="85"/>
      <c r="E557" s="83"/>
    </row>
    <row r="558" spans="1:5" s="88" customFormat="1" ht="15" customHeight="1" x14ac:dyDescent="0.25">
      <c r="A558" s="83"/>
      <c r="B558" s="54"/>
      <c r="C558" s="55"/>
      <c r="D558" s="85"/>
      <c r="E558" s="83"/>
    </row>
    <row r="559" spans="1:5" s="88" customFormat="1" ht="15" customHeight="1" x14ac:dyDescent="0.25">
      <c r="A559" s="83"/>
      <c r="B559" s="54"/>
      <c r="C559" s="55"/>
      <c r="D559" s="85"/>
      <c r="E559" s="83"/>
    </row>
    <row r="560" spans="1:5" s="88" customFormat="1" ht="15" customHeight="1" x14ac:dyDescent="0.25">
      <c r="A560" s="83"/>
      <c r="B560" s="54"/>
      <c r="C560" s="55"/>
      <c r="D560" s="85"/>
      <c r="E560" s="83"/>
    </row>
    <row r="561" spans="1:5" s="88" customFormat="1" ht="15" customHeight="1" x14ac:dyDescent="0.25">
      <c r="A561" s="83"/>
      <c r="B561" s="54"/>
      <c r="C561" s="55"/>
      <c r="D561" s="85"/>
      <c r="E561" s="83"/>
    </row>
    <row r="562" spans="1:5" s="88" customFormat="1" ht="15" customHeight="1" x14ac:dyDescent="0.25">
      <c r="A562" s="83"/>
      <c r="B562" s="54"/>
      <c r="C562" s="55"/>
      <c r="D562" s="85"/>
      <c r="E562" s="83"/>
    </row>
    <row r="563" spans="1:5" s="88" customFormat="1" ht="15" customHeight="1" x14ac:dyDescent="0.25">
      <c r="A563" s="83"/>
      <c r="B563" s="54"/>
      <c r="C563" s="55"/>
      <c r="D563" s="85"/>
      <c r="E563" s="83"/>
    </row>
    <row r="564" spans="1:5" s="88" customFormat="1" ht="15" customHeight="1" x14ac:dyDescent="0.25">
      <c r="A564" s="83"/>
      <c r="B564" s="54"/>
      <c r="C564" s="55"/>
      <c r="D564" s="85"/>
      <c r="E564" s="83"/>
    </row>
    <row r="565" spans="1:5" s="88" customFormat="1" ht="15" customHeight="1" x14ac:dyDescent="0.25">
      <c r="A565" s="83"/>
      <c r="B565" s="54"/>
      <c r="C565" s="55"/>
      <c r="D565" s="85"/>
      <c r="E565" s="83"/>
    </row>
    <row r="566" spans="1:5" s="88" customFormat="1" ht="15" customHeight="1" x14ac:dyDescent="0.25">
      <c r="A566" s="83"/>
      <c r="B566" s="54"/>
      <c r="C566" s="55"/>
      <c r="D566" s="85"/>
      <c r="E566" s="83"/>
    </row>
    <row r="567" spans="1:5" s="88" customFormat="1" ht="15" customHeight="1" x14ac:dyDescent="0.25">
      <c r="A567" s="83"/>
      <c r="B567" s="54"/>
      <c r="C567" s="55"/>
      <c r="D567" s="85"/>
      <c r="E567" s="83"/>
    </row>
    <row r="568" spans="1:5" s="88" customFormat="1" ht="15" customHeight="1" x14ac:dyDescent="0.25">
      <c r="A568" s="83"/>
      <c r="B568" s="54"/>
      <c r="C568" s="55"/>
      <c r="D568" s="85"/>
      <c r="E568" s="83"/>
    </row>
    <row r="569" spans="1:5" s="88" customFormat="1" ht="15" customHeight="1" x14ac:dyDescent="0.25">
      <c r="A569" s="83"/>
      <c r="B569" s="54"/>
      <c r="C569" s="55"/>
      <c r="D569" s="85"/>
      <c r="E569" s="83"/>
    </row>
    <row r="570" spans="1:5" s="88" customFormat="1" ht="15" customHeight="1" x14ac:dyDescent="0.25">
      <c r="A570" s="83"/>
      <c r="B570" s="54"/>
      <c r="C570" s="55"/>
      <c r="D570" s="54"/>
      <c r="E570" s="83"/>
    </row>
    <row r="571" spans="1:5" s="88" customFormat="1" ht="15" customHeight="1" x14ac:dyDescent="0.25">
      <c r="A571" s="83"/>
      <c r="B571" s="54"/>
      <c r="C571" s="55"/>
      <c r="D571" s="85"/>
      <c r="E571" s="83"/>
    </row>
    <row r="572" spans="1:5" s="88" customFormat="1" ht="15" customHeight="1" x14ac:dyDescent="0.25">
      <c r="A572" s="83"/>
      <c r="B572" s="54"/>
      <c r="C572" s="55"/>
      <c r="D572" s="85"/>
      <c r="E572" s="83"/>
    </row>
    <row r="573" spans="1:5" s="88" customFormat="1" ht="15" customHeight="1" x14ac:dyDescent="0.25">
      <c r="A573" s="83"/>
      <c r="B573" s="54"/>
      <c r="C573" s="55"/>
      <c r="D573" s="85"/>
      <c r="E573" s="83"/>
    </row>
    <row r="574" spans="1:5" s="88" customFormat="1" ht="15" customHeight="1" x14ac:dyDescent="0.25">
      <c r="A574" s="83"/>
      <c r="B574" s="54"/>
      <c r="C574" s="55"/>
      <c r="D574" s="85"/>
      <c r="E574" s="83"/>
    </row>
    <row r="575" spans="1:5" s="88" customFormat="1" ht="15" customHeight="1" x14ac:dyDescent="0.25">
      <c r="A575" s="83"/>
      <c r="B575" s="54"/>
      <c r="C575" s="55"/>
      <c r="D575" s="85"/>
      <c r="E575" s="83"/>
    </row>
    <row r="576" spans="1:5" s="88" customFormat="1" ht="15" customHeight="1" x14ac:dyDescent="0.25">
      <c r="A576" s="83"/>
      <c r="B576" s="54"/>
      <c r="C576" s="55"/>
      <c r="D576" s="85"/>
      <c r="E576" s="83"/>
    </row>
    <row r="577" spans="1:5" s="88" customFormat="1" ht="15" customHeight="1" x14ac:dyDescent="0.25">
      <c r="A577" s="83"/>
      <c r="B577" s="54"/>
      <c r="C577" s="55"/>
      <c r="D577" s="85"/>
      <c r="E577" s="83"/>
    </row>
    <row r="578" spans="1:5" s="88" customFormat="1" ht="15" customHeight="1" x14ac:dyDescent="0.25">
      <c r="A578" s="83"/>
      <c r="B578" s="54"/>
      <c r="C578" s="55"/>
      <c r="D578" s="85"/>
      <c r="E578" s="83"/>
    </row>
    <row r="579" spans="1:5" s="88" customFormat="1" ht="15" customHeight="1" x14ac:dyDescent="0.25">
      <c r="A579" s="83"/>
      <c r="B579" s="54"/>
      <c r="C579" s="55"/>
      <c r="D579" s="85"/>
      <c r="E579" s="83"/>
    </row>
    <row r="580" spans="1:5" s="88" customFormat="1" ht="15" customHeight="1" x14ac:dyDescent="0.25">
      <c r="A580" s="83"/>
      <c r="B580" s="54"/>
      <c r="C580" s="55"/>
      <c r="D580" s="85"/>
      <c r="E580" s="83"/>
    </row>
    <row r="581" spans="1:5" s="88" customFormat="1" ht="15" customHeight="1" x14ac:dyDescent="0.25">
      <c r="A581" s="83"/>
      <c r="B581" s="54"/>
      <c r="C581" s="55"/>
      <c r="D581" s="54"/>
      <c r="E581" s="83"/>
    </row>
    <row r="582" spans="1:5" s="88" customFormat="1" ht="15" customHeight="1" x14ac:dyDescent="0.25">
      <c r="A582" s="83"/>
      <c r="B582" s="54"/>
      <c r="C582" s="55"/>
      <c r="D582" s="85"/>
      <c r="E582" s="83"/>
    </row>
    <row r="583" spans="1:5" s="88" customFormat="1" ht="15" customHeight="1" x14ac:dyDescent="0.25">
      <c r="A583" s="83"/>
      <c r="B583" s="54"/>
      <c r="C583" s="55"/>
      <c r="D583" s="85"/>
      <c r="E583" s="83"/>
    </row>
    <row r="584" spans="1:5" s="88" customFormat="1" ht="15" customHeight="1" x14ac:dyDescent="0.25">
      <c r="A584" s="83"/>
      <c r="B584" s="54"/>
      <c r="C584" s="55"/>
      <c r="D584" s="85"/>
      <c r="E584" s="83"/>
    </row>
    <row r="585" spans="1:5" s="88" customFormat="1" ht="15" customHeight="1" x14ac:dyDescent="0.25">
      <c r="A585" s="83"/>
      <c r="B585" s="54"/>
      <c r="C585" s="55"/>
      <c r="D585" s="85"/>
      <c r="E585" s="83"/>
    </row>
    <row r="586" spans="1:5" s="88" customFormat="1" ht="15" customHeight="1" x14ac:dyDescent="0.25">
      <c r="A586" s="83"/>
      <c r="B586" s="54"/>
      <c r="C586" s="55"/>
      <c r="D586" s="85"/>
      <c r="E586" s="83"/>
    </row>
    <row r="587" spans="1:5" s="88" customFormat="1" ht="15" customHeight="1" x14ac:dyDescent="0.25">
      <c r="A587" s="83"/>
      <c r="B587" s="54"/>
      <c r="C587" s="55"/>
      <c r="D587" s="85"/>
      <c r="E587" s="83"/>
    </row>
    <row r="588" spans="1:5" s="88" customFormat="1" ht="15" customHeight="1" x14ac:dyDescent="0.25">
      <c r="A588" s="83"/>
      <c r="B588" s="54"/>
      <c r="C588" s="55"/>
      <c r="D588" s="85"/>
      <c r="E588" s="83"/>
    </row>
    <row r="589" spans="1:5" s="88" customFormat="1" ht="15" customHeight="1" x14ac:dyDescent="0.25">
      <c r="A589" s="83"/>
      <c r="B589" s="54"/>
      <c r="C589" s="55"/>
      <c r="D589" s="85"/>
      <c r="E589" s="83"/>
    </row>
    <row r="590" spans="1:5" s="88" customFormat="1" ht="15" customHeight="1" x14ac:dyDescent="0.25">
      <c r="A590" s="83"/>
      <c r="B590" s="54"/>
      <c r="C590" s="55"/>
      <c r="D590" s="85"/>
      <c r="E590" s="83"/>
    </row>
    <row r="591" spans="1:5" s="88" customFormat="1" ht="15" customHeight="1" x14ac:dyDescent="0.25">
      <c r="A591" s="83"/>
      <c r="B591" s="54"/>
      <c r="C591" s="55"/>
      <c r="D591" s="85"/>
      <c r="E591" s="83"/>
    </row>
    <row r="592" spans="1:5" s="88" customFormat="1" ht="15" customHeight="1" x14ac:dyDescent="0.25">
      <c r="A592" s="83"/>
      <c r="B592" s="54"/>
      <c r="C592" s="55"/>
      <c r="D592" s="85"/>
      <c r="E592" s="83"/>
    </row>
    <row r="593" spans="1:5" s="88" customFormat="1" ht="15" customHeight="1" x14ac:dyDescent="0.25">
      <c r="A593" s="83"/>
      <c r="B593" s="54"/>
      <c r="C593" s="55"/>
      <c r="D593" s="85"/>
      <c r="E593" s="83"/>
    </row>
    <row r="594" spans="1:5" s="88" customFormat="1" ht="15" customHeight="1" x14ac:dyDescent="0.25">
      <c r="A594" s="83"/>
      <c r="B594" s="54"/>
      <c r="C594" s="55"/>
      <c r="D594" s="85"/>
      <c r="E594" s="83"/>
    </row>
    <row r="595" spans="1:5" s="88" customFormat="1" ht="15" customHeight="1" x14ac:dyDescent="0.25">
      <c r="A595" s="83"/>
      <c r="B595" s="54"/>
      <c r="C595" s="55"/>
      <c r="D595" s="85"/>
      <c r="E595" s="83"/>
    </row>
    <row r="596" spans="1:5" s="88" customFormat="1" ht="15" customHeight="1" x14ac:dyDescent="0.25">
      <c r="A596" s="83"/>
      <c r="B596" s="54"/>
      <c r="C596" s="55"/>
      <c r="D596" s="85"/>
      <c r="E596" s="83"/>
    </row>
    <row r="597" spans="1:5" s="88" customFormat="1" ht="15" customHeight="1" x14ac:dyDescent="0.25">
      <c r="A597" s="83"/>
      <c r="B597" s="54"/>
      <c r="C597" s="55"/>
      <c r="D597" s="85"/>
      <c r="E597" s="83"/>
    </row>
    <row r="598" spans="1:5" s="88" customFormat="1" ht="15" customHeight="1" x14ac:dyDescent="0.25">
      <c r="A598" s="83"/>
      <c r="B598" s="54"/>
      <c r="C598" s="55"/>
      <c r="D598" s="85"/>
      <c r="E598" s="83"/>
    </row>
    <row r="599" spans="1:5" s="88" customFormat="1" ht="15" customHeight="1" x14ac:dyDescent="0.25">
      <c r="A599" s="83"/>
      <c r="B599" s="54"/>
      <c r="C599" s="55"/>
      <c r="D599" s="85"/>
      <c r="E599" s="83"/>
    </row>
    <row r="600" spans="1:5" s="88" customFormat="1" ht="15" customHeight="1" x14ac:dyDescent="0.25">
      <c r="A600" s="83"/>
      <c r="B600" s="54"/>
      <c r="C600" s="55"/>
      <c r="D600" s="85"/>
      <c r="E600" s="83"/>
    </row>
    <row r="601" spans="1:5" s="88" customFormat="1" ht="15" customHeight="1" x14ac:dyDescent="0.25">
      <c r="A601" s="83"/>
      <c r="B601" s="54"/>
      <c r="C601" s="55"/>
      <c r="D601" s="85"/>
      <c r="E601" s="83"/>
    </row>
    <row r="602" spans="1:5" s="88" customFormat="1" ht="15" customHeight="1" x14ac:dyDescent="0.25">
      <c r="A602" s="83"/>
      <c r="B602" s="54"/>
      <c r="C602" s="55"/>
      <c r="D602" s="85"/>
      <c r="E602" s="83"/>
    </row>
    <row r="603" spans="1:5" s="88" customFormat="1" ht="15" customHeight="1" x14ac:dyDescent="0.25">
      <c r="A603" s="83"/>
      <c r="B603" s="54"/>
      <c r="C603" s="55"/>
      <c r="D603" s="85"/>
      <c r="E603" s="83"/>
    </row>
    <row r="604" spans="1:5" s="88" customFormat="1" ht="15" customHeight="1" x14ac:dyDescent="0.25">
      <c r="A604" s="83"/>
      <c r="B604" s="54"/>
      <c r="C604" s="55"/>
      <c r="D604" s="85"/>
      <c r="E604" s="83"/>
    </row>
    <row r="605" spans="1:5" s="88" customFormat="1" ht="15" customHeight="1" x14ac:dyDescent="0.25">
      <c r="A605" s="83"/>
      <c r="B605" s="54"/>
      <c r="C605" s="55"/>
      <c r="D605" s="85"/>
      <c r="E605" s="83"/>
    </row>
    <row r="606" spans="1:5" s="88" customFormat="1" ht="15" customHeight="1" x14ac:dyDescent="0.25">
      <c r="A606" s="83"/>
      <c r="B606" s="54"/>
      <c r="C606" s="55"/>
      <c r="D606" s="85"/>
      <c r="E606" s="83"/>
    </row>
    <row r="607" spans="1:5" s="88" customFormat="1" ht="15" customHeight="1" x14ac:dyDescent="0.25">
      <c r="A607" s="83"/>
      <c r="B607" s="54"/>
      <c r="C607" s="55"/>
      <c r="D607" s="85"/>
      <c r="E607" s="83"/>
    </row>
    <row r="608" spans="1:5" s="88" customFormat="1" ht="15" customHeight="1" x14ac:dyDescent="0.25">
      <c r="A608" s="83"/>
      <c r="B608" s="54"/>
      <c r="C608" s="55"/>
      <c r="D608" s="85"/>
      <c r="E608" s="83"/>
    </row>
    <row r="609" spans="1:5" s="88" customFormat="1" ht="15" customHeight="1" x14ac:dyDescent="0.25">
      <c r="A609" s="83"/>
      <c r="B609" s="54"/>
      <c r="C609" s="55"/>
      <c r="D609" s="85"/>
      <c r="E609" s="83"/>
    </row>
    <row r="610" spans="1:5" s="88" customFormat="1" ht="15" customHeight="1" x14ac:dyDescent="0.25">
      <c r="A610" s="83"/>
      <c r="B610" s="54"/>
      <c r="C610" s="55"/>
      <c r="D610" s="85"/>
      <c r="E610" s="83"/>
    </row>
    <row r="611" spans="1:5" s="88" customFormat="1" ht="15" customHeight="1" x14ac:dyDescent="0.25">
      <c r="A611" s="83"/>
      <c r="B611" s="54"/>
      <c r="C611" s="55"/>
      <c r="D611" s="85"/>
      <c r="E611" s="83"/>
    </row>
    <row r="612" spans="1:5" s="88" customFormat="1" ht="15" customHeight="1" x14ac:dyDescent="0.25">
      <c r="A612" s="83"/>
      <c r="B612" s="54"/>
      <c r="C612" s="55"/>
      <c r="D612" s="85"/>
      <c r="E612" s="83"/>
    </row>
    <row r="613" spans="1:5" s="88" customFormat="1" ht="15" customHeight="1" x14ac:dyDescent="0.25">
      <c r="A613" s="83"/>
      <c r="B613" s="54"/>
      <c r="C613" s="55"/>
      <c r="D613" s="85"/>
      <c r="E613" s="83"/>
    </row>
    <row r="614" spans="1:5" s="88" customFormat="1" ht="15" customHeight="1" x14ac:dyDescent="0.25">
      <c r="A614" s="83"/>
      <c r="B614" s="54"/>
      <c r="C614" s="55"/>
      <c r="D614" s="85"/>
      <c r="E614" s="83"/>
    </row>
    <row r="615" spans="1:5" s="88" customFormat="1" ht="15" customHeight="1" x14ac:dyDescent="0.25">
      <c r="A615" s="83"/>
      <c r="B615" s="54"/>
      <c r="C615" s="55"/>
      <c r="D615" s="85"/>
      <c r="E615" s="83"/>
    </row>
    <row r="616" spans="1:5" s="88" customFormat="1" ht="15" customHeight="1" x14ac:dyDescent="0.25">
      <c r="A616" s="83"/>
      <c r="B616" s="54"/>
      <c r="C616" s="55"/>
      <c r="D616" s="85"/>
      <c r="E616" s="83"/>
    </row>
    <row r="617" spans="1:5" s="88" customFormat="1" ht="15" customHeight="1" x14ac:dyDescent="0.25">
      <c r="A617" s="83"/>
      <c r="B617" s="54"/>
      <c r="C617" s="55"/>
      <c r="D617" s="85"/>
      <c r="E617" s="83"/>
    </row>
    <row r="618" spans="1:5" s="88" customFormat="1" ht="15" customHeight="1" x14ac:dyDescent="0.25">
      <c r="A618" s="83"/>
      <c r="B618" s="54"/>
      <c r="C618" s="55"/>
      <c r="D618" s="85"/>
      <c r="E618" s="83"/>
    </row>
    <row r="619" spans="1:5" s="88" customFormat="1" ht="15" customHeight="1" x14ac:dyDescent="0.25">
      <c r="A619" s="83"/>
      <c r="B619" s="54"/>
      <c r="C619" s="55"/>
      <c r="D619" s="85"/>
      <c r="E619" s="83"/>
    </row>
    <row r="620" spans="1:5" s="88" customFormat="1" ht="15" customHeight="1" x14ac:dyDescent="0.25">
      <c r="A620" s="83"/>
      <c r="B620" s="54"/>
      <c r="C620" s="55"/>
      <c r="D620" s="85"/>
      <c r="E620" s="83"/>
    </row>
    <row r="621" spans="1:5" s="88" customFormat="1" ht="15" customHeight="1" x14ac:dyDescent="0.25">
      <c r="A621" s="83"/>
      <c r="B621" s="54"/>
      <c r="C621" s="55"/>
      <c r="D621" s="85"/>
      <c r="E621" s="83"/>
    </row>
    <row r="622" spans="1:5" s="88" customFormat="1" ht="15" customHeight="1" x14ac:dyDescent="0.25">
      <c r="A622" s="83"/>
      <c r="B622" s="54"/>
      <c r="C622" s="55"/>
      <c r="D622" s="85"/>
      <c r="E622" s="83"/>
    </row>
    <row r="623" spans="1:5" s="88" customFormat="1" ht="15" customHeight="1" x14ac:dyDescent="0.25">
      <c r="A623" s="83"/>
      <c r="B623" s="54"/>
      <c r="C623" s="55"/>
      <c r="D623" s="85"/>
      <c r="E623" s="83"/>
    </row>
    <row r="624" spans="1:5" s="88" customFormat="1" ht="15" customHeight="1" x14ac:dyDescent="0.25">
      <c r="A624" s="83"/>
      <c r="B624" s="54"/>
      <c r="C624" s="55"/>
      <c r="D624" s="85"/>
      <c r="E624" s="83"/>
    </row>
    <row r="625" spans="1:5" s="88" customFormat="1" ht="15" customHeight="1" x14ac:dyDescent="0.25">
      <c r="A625" s="83"/>
      <c r="B625" s="54"/>
      <c r="C625" s="55"/>
      <c r="D625" s="85"/>
      <c r="E625" s="83"/>
    </row>
    <row r="626" spans="1:5" s="88" customFormat="1" ht="15" customHeight="1" x14ac:dyDescent="0.25">
      <c r="A626" s="83"/>
      <c r="B626" s="54"/>
      <c r="C626" s="55"/>
      <c r="D626" s="85"/>
      <c r="E626" s="83"/>
    </row>
    <row r="627" spans="1:5" s="88" customFormat="1" ht="15" customHeight="1" x14ac:dyDescent="0.25">
      <c r="A627" s="83"/>
      <c r="B627" s="54"/>
      <c r="C627" s="55"/>
      <c r="D627" s="85"/>
      <c r="E627" s="83"/>
    </row>
    <row r="628" spans="1:5" s="88" customFormat="1" ht="15" customHeight="1" x14ac:dyDescent="0.25">
      <c r="A628" s="83"/>
      <c r="B628" s="54"/>
      <c r="C628" s="55"/>
      <c r="D628" s="85"/>
      <c r="E628" s="83"/>
    </row>
    <row r="629" spans="1:5" s="88" customFormat="1" ht="15" customHeight="1" x14ac:dyDescent="0.25">
      <c r="A629" s="83"/>
      <c r="B629" s="54"/>
      <c r="C629" s="55"/>
      <c r="D629" s="85"/>
      <c r="E629" s="83"/>
    </row>
    <row r="630" spans="1:5" s="88" customFormat="1" ht="15" customHeight="1" x14ac:dyDescent="0.25">
      <c r="A630" s="83"/>
      <c r="B630" s="54"/>
      <c r="C630" s="55"/>
      <c r="D630" s="85"/>
      <c r="E630" s="83"/>
    </row>
    <row r="631" spans="1:5" s="88" customFormat="1" ht="15" customHeight="1" x14ac:dyDescent="0.25">
      <c r="A631" s="83"/>
      <c r="B631" s="54"/>
      <c r="C631" s="55"/>
      <c r="D631" s="85"/>
      <c r="E631" s="83"/>
    </row>
    <row r="632" spans="1:5" s="88" customFormat="1" ht="15" customHeight="1" x14ac:dyDescent="0.25">
      <c r="A632" s="83"/>
      <c r="B632" s="54"/>
      <c r="C632" s="55"/>
      <c r="D632" s="85"/>
      <c r="E632" s="83"/>
    </row>
    <row r="633" spans="1:5" s="88" customFormat="1" ht="15" customHeight="1" x14ac:dyDescent="0.25">
      <c r="A633" s="83"/>
      <c r="B633" s="54"/>
      <c r="C633" s="55"/>
      <c r="D633" s="85"/>
      <c r="E633" s="83"/>
    </row>
    <row r="634" spans="1:5" s="88" customFormat="1" ht="15" customHeight="1" x14ac:dyDescent="0.25">
      <c r="A634" s="83"/>
      <c r="B634" s="54"/>
      <c r="C634" s="55"/>
      <c r="D634" s="85"/>
      <c r="E634" s="83"/>
    </row>
    <row r="635" spans="1:5" s="88" customFormat="1" ht="15" customHeight="1" x14ac:dyDescent="0.25">
      <c r="A635" s="83"/>
      <c r="B635" s="54"/>
      <c r="C635" s="55"/>
      <c r="D635" s="85"/>
      <c r="E635" s="83"/>
    </row>
    <row r="636" spans="1:5" s="88" customFormat="1" ht="15" customHeight="1" x14ac:dyDescent="0.25">
      <c r="A636" s="83"/>
      <c r="B636" s="54"/>
      <c r="C636" s="55"/>
      <c r="D636" s="85"/>
      <c r="E636" s="83"/>
    </row>
    <row r="637" spans="1:5" s="88" customFormat="1" ht="15" customHeight="1" x14ac:dyDescent="0.25">
      <c r="A637" s="83"/>
      <c r="B637" s="54"/>
      <c r="C637" s="55"/>
      <c r="D637" s="85"/>
      <c r="E637" s="83"/>
    </row>
    <row r="638" spans="1:5" s="88" customFormat="1" ht="15" customHeight="1" x14ac:dyDescent="0.25">
      <c r="A638" s="83"/>
      <c r="B638" s="54"/>
      <c r="C638" s="55"/>
      <c r="D638" s="85"/>
      <c r="E638" s="83"/>
    </row>
    <row r="639" spans="1:5" s="88" customFormat="1" ht="15" customHeight="1" x14ac:dyDescent="0.25">
      <c r="A639" s="83"/>
      <c r="B639" s="54"/>
      <c r="C639" s="55"/>
      <c r="D639" s="85"/>
      <c r="E639" s="83"/>
    </row>
    <row r="640" spans="1:5" s="88" customFormat="1" ht="15" customHeight="1" x14ac:dyDescent="0.25">
      <c r="A640" s="83"/>
      <c r="B640" s="54"/>
      <c r="C640" s="55"/>
      <c r="D640" s="85"/>
      <c r="E640" s="83"/>
    </row>
    <row r="641" spans="1:5" s="88" customFormat="1" ht="15" customHeight="1" x14ac:dyDescent="0.25">
      <c r="A641" s="83"/>
      <c r="B641" s="54"/>
      <c r="C641" s="55"/>
      <c r="D641" s="85"/>
      <c r="E641" s="83"/>
    </row>
  </sheetData>
  <sheetProtection algorithmName="SHA-512" hashValue="mmZdtXN+o3uS802nWef3QeY5R2gqR2hcFEWUfzXhr2srhTe3Ih86tR5rNx2m08amwQJXlVBrENLdin0BBicOPA==" saltValue="Ves/Xp1YP6xQJXZYx7LtmA==" spinCount="100000" sheet="1" selectLockedCells="1"/>
  <protectedRanges>
    <protectedRange sqref="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name="Anlage_1_2_2"/>
    <protectedRange sqref="B81:D81" name="Anlage_1_4"/>
    <protectedRange sqref="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name="Anlage_2_1"/>
    <protectedRange sqref="A4:E4 G1:G2" name="Anlage"/>
    <protectedRange sqref="A1:E3" name="Anlage_1"/>
    <protectedRange sqref="H1:H2" name="Anlage_2"/>
    <protectedRange sqref="A28:E28 A7:E7" name="Anlage_1_2_1_2"/>
    <protectedRange sqref="A36:E36" name="Anlage_1_2_1_1_2"/>
  </protectedRanges>
  <sortState xmlns:xlrd2="http://schemas.microsoft.com/office/spreadsheetml/2017/richdata2" ref="A8:H26">
    <sortCondition ref="D8:D26"/>
  </sortState>
  <customSheetViews>
    <customSheetView guid="{EC3C9B65-93AF-4809-AA87-BB93A7D1393C}">
      <pane ySplit="4" topLeftCell="A5" activePane="bottomLeft" state="frozen"/>
      <selection pane="bottomLeft" activeCell="I25" sqref="I25"/>
      <pageMargins left="0.7" right="0.7" top="0.78740157499999996" bottom="0.78740157499999996" header="0.3" footer="0.3"/>
      <pageSetup paperSize="9" orientation="portrait" r:id="rId1"/>
    </customSheetView>
  </customSheetViews>
  <mergeCells count="7">
    <mergeCell ref="A27:E27"/>
    <mergeCell ref="A28:E28"/>
    <mergeCell ref="A35:E35"/>
    <mergeCell ref="A36:E36"/>
    <mergeCell ref="A1:E3"/>
    <mergeCell ref="A6:E6"/>
    <mergeCell ref="A7:E7"/>
  </mergeCells>
  <dataValidations count="1">
    <dataValidation type="whole" errorStyle="information" allowBlank="1" showInputMessage="1" showErrorMessage="1" sqref="E29:E34 E5" xr:uid="{00000000-0002-0000-0500-000000000000}">
      <formula1>0</formula1>
      <formula2>100</formula2>
    </dataValidation>
  </dataValidation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8"/>
  <sheetViews>
    <sheetView workbookViewId="0">
      <selection activeCell="A6" sqref="A6"/>
    </sheetView>
  </sheetViews>
  <sheetFormatPr baseColWidth="10" defaultRowHeight="15.75" x14ac:dyDescent="0.25"/>
  <sheetData>
    <row r="1" spans="1:1" x14ac:dyDescent="0.25">
      <c r="A1" s="44" t="s">
        <v>21</v>
      </c>
    </row>
    <row r="3" spans="1:1" x14ac:dyDescent="0.25">
      <c r="A3" s="31" t="s">
        <v>207</v>
      </c>
    </row>
    <row r="4" spans="1:1" x14ac:dyDescent="0.25">
      <c r="A4" s="31" t="s">
        <v>190</v>
      </c>
    </row>
    <row r="5" spans="1:1" x14ac:dyDescent="0.25">
      <c r="A5" s="31" t="s">
        <v>216</v>
      </c>
    </row>
    <row r="6" spans="1:1" x14ac:dyDescent="0.25">
      <c r="A6" s="31" t="s">
        <v>183</v>
      </c>
    </row>
    <row r="7" spans="1:1" x14ac:dyDescent="0.25">
      <c r="A7" s="31" t="s">
        <v>176</v>
      </c>
    </row>
    <row r="8" spans="1:1" x14ac:dyDescent="0.25">
      <c r="A8" s="31" t="s">
        <v>182</v>
      </c>
    </row>
  </sheetData>
  <sheetProtection algorithmName="SHA-512" hashValue="B2g/29kF3alQZaaDd2dH+3Q7BaWQdYwtXDAemsIYfc751Mi3rYhnuftFHfcqfaanjeVG5dHOdWiV7wssTPSw9Q==" saltValue="lUvhVfjpqOyejWDX3kY8/w==" spinCount="100000" sheet="1" selectLockedCells="1"/>
  <protectedRanges>
    <protectedRange sqref="A3:A4" name="Anlage_2_2_1"/>
    <protectedRange sqref="A5" name="Anlage_5"/>
    <protectedRange sqref="A6" name="Anlage_2_1"/>
    <protectedRange sqref="A7" name="Anlage_2"/>
    <protectedRange sqref="A8" name="Anlage_2_4"/>
  </protectedRanges>
  <customSheetViews>
    <customSheetView guid="{EC3C9B65-93AF-4809-AA87-BB93A7D1393C}">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Formular</vt:lpstr>
      <vt:lpstr>Autom. and Safety - ACE</vt:lpstr>
      <vt:lpstr>Autom. and Safety - Sa. Sy.</vt:lpstr>
      <vt:lpstr>Communications Engineering</vt:lpstr>
      <vt:lpstr>Embedded Systems</vt:lpstr>
      <vt:lpstr>Computer Eng. INS</vt:lpstr>
      <vt:lpstr>Computer Eng. ISV</vt:lpstr>
      <vt:lpstr>STG</vt:lpstr>
      <vt:lpstr>'Autom. and Safety - Sa. Sy.'!Druckbereich</vt:lpstr>
      <vt:lpstr>'Communications Engineering'!Druckbereich</vt:lpstr>
      <vt:lpstr>'Computer Eng. INS'!Druckbereich</vt:lpstr>
      <vt:lpstr>'Computer Eng. ISV'!Druckbereich</vt:lpstr>
      <vt:lpstr>'Embedded Systems'!Druckbereich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Urban, Sandra</cp:lastModifiedBy>
  <cp:lastPrinted>2025-01-09T09:56:08Z</cp:lastPrinted>
  <dcterms:created xsi:type="dcterms:W3CDTF">2016-03-29T06:28:06Z</dcterms:created>
  <dcterms:modified xsi:type="dcterms:W3CDTF">2025-01-17T10:28:39Z</dcterms:modified>
</cp:coreProperties>
</file>