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autoCompressPictures="0"/>
  <mc:AlternateContent xmlns:mc="http://schemas.openxmlformats.org/markup-compatibility/2006">
    <mc:Choice Requires="x15">
      <x15ac:absPath xmlns:x15ac="http://schemas.microsoft.com/office/spreadsheetml/2010/11/ac" url="V:\Anerkennung von Prüfungsleistungen\Duisburg\ISE\Anerkennungen_Excel_aktuell\PO24\Master\"/>
    </mc:Choice>
  </mc:AlternateContent>
  <xr:revisionPtr revIDLastSave="0" documentId="13_ncr:1_{9A85C934-5BCC-485F-B7F8-B4BBD31CEC76}" xr6:coauthVersionLast="47" xr6:coauthVersionMax="47" xr10:uidLastSave="{00000000-0000-0000-0000-000000000000}"/>
  <bookViews>
    <workbookView xWindow="28680" yWindow="-120" windowWidth="25440" windowHeight="15390" tabRatio="773" xr2:uid="{00000000-000D-0000-FFFF-FFFF00000000}"/>
  </bookViews>
  <sheets>
    <sheet name="Formular" sheetId="1" r:id="rId1"/>
    <sheet name="Production and Logistics" sheetId="6" r:id="rId2"/>
    <sheet name="Mechatronics" sheetId="9" r:id="rId3"/>
    <sheet name="General Mechanical Engineering" sheetId="7" r:id="rId4"/>
    <sheet name="Energy and Environmental Eng." sheetId="4" r:id="rId5"/>
    <sheet name="Sustainable and Autonomous Mari" sheetId="11" r:id="rId6"/>
    <sheet name="Maritime Systems Safety" sheetId="8" r:id="rId7"/>
    <sheet name="Turbomachinery" sheetId="10" r:id="rId8"/>
    <sheet name="STG" sheetId="5" r:id="rId9"/>
  </sheets>
  <definedNames>
    <definedName name="_xlnm._FilterDatabase" localSheetId="0" hidden="1">Formular!$B$10:$B$66</definedName>
    <definedName name="_xlnm.Print_Area" localSheetId="4">'Energy and Environmental Eng.'!$A$1:$E$160</definedName>
    <definedName name="_xlnm.Print_Area" localSheetId="0">Formular!$B$1:$O$128</definedName>
    <definedName name="_xlnm.Print_Area" localSheetId="3">'General Mechanical Engineering'!$A$1:$E$197</definedName>
    <definedName name="_xlnm.Print_Area" localSheetId="6">'Maritime Systems Safety'!$A$1:$E$102</definedName>
    <definedName name="_xlnm.Print_Area" localSheetId="2">Mechatronics!$A$1:$E$226</definedName>
    <definedName name="_xlnm.Print_Area" localSheetId="1">'Production and Logistics'!$A$1:$E$218</definedName>
    <definedName name="Z_38361E96_C2A6_4991_ACAC_0C359CB3CB75_.wvu.FilterData" localSheetId="0" hidden="1">Formular!$B$10:$B$66</definedName>
    <definedName name="Z_38361E96_C2A6_4991_ACAC_0C359CB3CB75_.wvu.PrintArea" localSheetId="0" hidden="1">Formular!$B$1:$O$117</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63" i="1" l="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11" i="1"/>
  <c r="C96" i="1" l="1"/>
  <c r="C95" i="1"/>
  <c r="C94" i="1"/>
  <c r="C93" i="1"/>
  <c r="C92" i="1"/>
  <c r="C91" i="1"/>
  <c r="C90" i="1"/>
  <c r="C89" i="1"/>
  <c r="C88" i="1"/>
  <c r="C87" i="1"/>
  <c r="C86" i="1"/>
  <c r="M64" i="1" l="1"/>
  <c r="J66" i="1" s="1"/>
  <c r="L65" i="1" l="1"/>
</calcChain>
</file>

<file path=xl/sharedStrings.xml><?xml version="1.0" encoding="utf-8"?>
<sst xmlns="http://schemas.openxmlformats.org/spreadsheetml/2006/main" count="1829" uniqueCount="236">
  <si>
    <t>Lfd. Nr.</t>
  </si>
  <si>
    <t>Pool</t>
  </si>
  <si>
    <t>Prüf.Nr.</t>
  </si>
  <si>
    <t>Prüfung</t>
  </si>
  <si>
    <t>Credits</t>
  </si>
  <si>
    <t>A - Nichtanerkennung wegen inhaltlicher Inkompatibilität</t>
  </si>
  <si>
    <t>B - Nichtanerkennung wegen anderer vermittelter Kompetenzen</t>
  </si>
  <si>
    <t>D - Nichtanerkennung aus anderen Gründen</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</si>
  <si>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</si>
  <si>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</si>
  <si>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</si>
  <si>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</si>
  <si>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</si>
  <si>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</si>
  <si>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</si>
  <si>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</si>
  <si>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</si>
  <si>
    <t>Rechtsmittelbelehrung:</t>
  </si>
  <si>
    <t>Hinweis:</t>
  </si>
  <si>
    <t>-</t>
  </si>
  <si>
    <r>
      <t xml:space="preserve">Freitext </t>
    </r>
    <r>
      <rPr>
        <sz val="8"/>
        <color theme="1"/>
        <rFont val="Calibri"/>
        <family val="2"/>
        <scheme val="minor"/>
      </rPr>
      <t>(bitte mit Namen der Prüfung überschreiben)</t>
    </r>
  </si>
  <si>
    <t>ZKB</t>
  </si>
  <si>
    <t>ERG</t>
  </si>
  <si>
    <t>Biomechanik</t>
  </si>
  <si>
    <t>Control Theory</t>
  </si>
  <si>
    <t>Fahrzeugtechnik</t>
  </si>
  <si>
    <t>Robotik-Anwendungen</t>
  </si>
  <si>
    <t>Non Technical Subjects</t>
  </si>
  <si>
    <t xml:space="preserve">Studium Liberale </t>
  </si>
  <si>
    <t>Studium Liberale (extern erbrachte Leistung)</t>
  </si>
  <si>
    <t xml:space="preserve">Masterarbeit </t>
  </si>
  <si>
    <t xml:space="preserve">Master-Abschlussarbeit </t>
  </si>
  <si>
    <t>ZKF</t>
  </si>
  <si>
    <t>Adsorption Technology</t>
  </si>
  <si>
    <t>Air Pollution Control</t>
  </si>
  <si>
    <t>Antriebstechnik</t>
  </si>
  <si>
    <t>Biofluidmechanik</t>
  </si>
  <si>
    <t>Elektrische Anlagen an Bord von Schiffen</t>
  </si>
  <si>
    <t>Fabrikplanung</t>
  </si>
  <si>
    <t>Fertigungstechnik</t>
  </si>
  <si>
    <t>Industrial Engineering</t>
  </si>
  <si>
    <t>Kinematics of Robots and Mechanisms</t>
  </si>
  <si>
    <t>Membrane Technology for Water Treatment</t>
  </si>
  <si>
    <t>Methoden der Systemtechnik</t>
  </si>
  <si>
    <t>Moderne Energiesysteme</t>
  </si>
  <si>
    <t>Schweißtechnische Fertigungsverfahren</t>
  </si>
  <si>
    <t>Technische Schadenskunde</t>
  </si>
  <si>
    <t>Thermische Systeme: Analyse, Modellierung und Design</t>
  </si>
  <si>
    <t>Turbulent Flows</t>
  </si>
  <si>
    <t>Virtuelle Produktoptimierung</t>
  </si>
  <si>
    <t>Wärme- und Stoffübertragung</t>
  </si>
  <si>
    <t>Waste Water Treatment</t>
  </si>
  <si>
    <t>Water Treatment 1</t>
  </si>
  <si>
    <t>Zwei- und dreidimensionale Tragwerke</t>
  </si>
  <si>
    <t>Pflichtbereich</t>
  </si>
  <si>
    <t>Control Theory Lab</t>
  </si>
  <si>
    <t xml:space="preserve">Rechnergestützte Netzanalysen </t>
  </si>
  <si>
    <t>Rechnerintegrierte Produktentwicklung (CAE)</t>
  </si>
  <si>
    <t>Systemtechnik und Systemoptimierung</t>
  </si>
  <si>
    <t xml:space="preserve">Es können die Lehrveranstaltungen der Wahlkataloge des Master Mechanical Engineering gewählt werden, sofern die jeweilige Veranstaltung nicht bereits in anderen Katalogen des Studiengangs oder Profils gewählt wurde. </t>
  </si>
  <si>
    <t>Mechanical and Biological Waste Treatment</t>
  </si>
  <si>
    <t>Qualitative Methoden der Regelungstechnik 2: Automaten und Netze</t>
  </si>
  <si>
    <t>Recycling of Oxidic and Metallic Materials</t>
  </si>
  <si>
    <t>Wellentheorie und Welleninduzierte Lasten</t>
  </si>
  <si>
    <t>Übersicht aller Prüfungsleistungen im Studiengang
Master of Science Mechanical Engineering VT Production and Logistics</t>
  </si>
  <si>
    <t>Übersicht aller Prüfungsleistungen im Studiengang
Master of Science Mechanical Engineering VT Mechatronics</t>
  </si>
  <si>
    <t>Übersicht aller Prüfungsleistungen im Studiengang
Master of Science Mechanical Engineering VT General Mechanical Engineering</t>
  </si>
  <si>
    <t>Übersicht aller Prüfungsleistungen im Studiengang
Master of Science Mechanical Engineering VT Energy and Environmental Eng.</t>
  </si>
  <si>
    <t>Übersicht aller Prüfungsleistungen im Studiengang
Master of Science Mechanical Engineering VT Ship and Offshore Technology</t>
  </si>
  <si>
    <t>Auslandsaufenthalt</t>
  </si>
  <si>
    <t xml:space="preserve">Auslandsaufenthalt </t>
  </si>
  <si>
    <r>
      <t xml:space="preserve">Name, Vorname:
</t>
    </r>
    <r>
      <rPr>
        <b/>
        <sz val="12"/>
        <color theme="1" tint="0.499984740745262"/>
        <rFont val="Calibri"/>
        <family val="2"/>
        <scheme val="minor"/>
      </rPr>
      <t>Name, first name:</t>
    </r>
  </si>
  <si>
    <r>
      <t xml:space="preserve">Anschrift:
</t>
    </r>
    <r>
      <rPr>
        <b/>
        <sz val="12"/>
        <color theme="1" tint="0.499984740745262"/>
        <rFont val="Calibri"/>
        <family val="2"/>
        <scheme val="minor"/>
      </rPr>
      <t>Address:</t>
    </r>
  </si>
  <si>
    <r>
      <t xml:space="preserve">Telefon, Email:
</t>
    </r>
    <r>
      <rPr>
        <b/>
        <sz val="12"/>
        <color theme="1" tint="0.499984740745262"/>
        <rFont val="Calibri"/>
        <family val="2"/>
        <scheme val="minor"/>
      </rPr>
      <t>Phone, e-mail:</t>
    </r>
  </si>
  <si>
    <r>
      <rPr>
        <b/>
        <sz val="12"/>
        <rFont val="Calibri"/>
        <family val="2"/>
        <scheme val="minor"/>
      </rPr>
      <t xml:space="preserve">Matrikelnummer: </t>
    </r>
    <r>
      <rPr>
        <b/>
        <sz val="9"/>
        <rFont val="Calibri"/>
        <family val="2"/>
        <scheme val="minor"/>
      </rPr>
      <t>(sofern bereits an der UDE immatrikuliert)</t>
    </r>
    <r>
      <rPr>
        <b/>
        <sz val="12"/>
        <color rgb="FFFF0000"/>
        <rFont val="Calibri"/>
        <family val="2"/>
        <scheme val="minor"/>
      </rPr>
      <t xml:space="preserve">
</t>
    </r>
    <r>
      <rPr>
        <b/>
        <sz val="12"/>
        <color theme="1" tint="0.499984740745262"/>
        <rFont val="Calibri"/>
        <family val="2"/>
        <scheme val="minor"/>
      </rPr>
      <t xml:space="preserve">Matriculation no: </t>
    </r>
    <r>
      <rPr>
        <b/>
        <sz val="9"/>
        <color theme="1" tint="0.499984740745262"/>
        <rFont val="Calibri"/>
        <family val="2"/>
        <scheme val="minor"/>
      </rPr>
      <t>(as far as already matriculated at the UDE)</t>
    </r>
    <r>
      <rPr>
        <b/>
        <sz val="12"/>
        <color theme="1"/>
        <rFont val="Calibri"/>
        <family val="2"/>
        <scheme val="minor"/>
      </rPr>
      <t xml:space="preserve">
</t>
    </r>
    <r>
      <rPr>
        <b/>
        <sz val="8"/>
        <color theme="1"/>
        <rFont val="Calibri"/>
        <family val="2"/>
        <scheme val="minor"/>
      </rPr>
      <t xml:space="preserve">
</t>
    </r>
  </si>
  <si>
    <r>
      <t xml:space="preserve">Antrag auf Anerkennung von Studien- und Prüfungsleistungen
</t>
    </r>
    <r>
      <rPr>
        <b/>
        <sz val="20"/>
        <color theme="1" tint="0.499984740745262"/>
        <rFont val="Calibri"/>
        <family val="2"/>
        <scheme val="minor"/>
      </rPr>
      <t>Application for recognition of study and exam achievements</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</si>
  <si>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
</t>
    </r>
    <r>
      <rPr>
        <sz val="12"/>
        <color theme="1" tint="0.499984740745262"/>
        <rFont val="Calibri"/>
        <family val="2"/>
        <scheme val="minor"/>
      </rPr>
      <t xml:space="preserve">(to be submitted by e-mail to </t>
    </r>
    <r>
      <rPr>
        <b/>
        <sz val="12"/>
        <color theme="1" tint="0.499984740745262"/>
        <rFont val="Calibri"/>
        <family val="2"/>
        <scheme val="minor"/>
      </rPr>
      <t>the responsible administration in the Section of Examinations</t>
    </r>
    <r>
      <rPr>
        <sz val="12"/>
        <color theme="1" tint="0.499984740745262"/>
        <rFont val="Calibri"/>
        <family val="2"/>
        <scheme val="minor"/>
      </rPr>
      <t xml:space="preserve"> in compliance with the relevant deadlines)</t>
    </r>
  </si>
  <si>
    <r>
      <rPr>
        <b/>
        <sz val="11"/>
        <rFont val="Calibri"/>
        <family val="2"/>
        <scheme val="minor"/>
      </rPr>
      <t xml:space="preserve">Anrechnung für folgenden Abschluss/Studiengang:
</t>
    </r>
    <r>
      <rPr>
        <b/>
        <sz val="11"/>
        <color theme="1" tint="0.499984740745262"/>
        <rFont val="Calibri"/>
        <family val="2"/>
        <scheme val="minor"/>
      </rPr>
      <t>Approval for following graduation/course of studies:</t>
    </r>
  </si>
  <si>
    <r>
      <rPr>
        <b/>
        <sz val="10"/>
        <rFont val="Calibri"/>
        <family val="2"/>
        <scheme val="minor"/>
      </rPr>
      <t>Regelstudienzeit:</t>
    </r>
    <r>
      <rPr>
        <b/>
        <sz val="10"/>
        <color rgb="FFFF0000"/>
        <rFont val="Calibri"/>
        <family val="2"/>
        <scheme val="minor"/>
      </rPr>
      <t xml:space="preserve">
</t>
    </r>
    <r>
      <rPr>
        <b/>
        <sz val="10"/>
        <color theme="1" tint="0.499984740745262"/>
        <rFont val="Calibri"/>
        <family val="2"/>
        <scheme val="minor"/>
      </rPr>
      <t>Standard period of study:</t>
    </r>
  </si>
  <si>
    <r>
      <t>Durch Antragsteller/in auszufüllen! /</t>
    </r>
    <r>
      <rPr>
        <b/>
        <sz val="12"/>
        <color theme="1" tint="0.499984740745262"/>
        <rFont val="Calibri"/>
        <family val="2"/>
        <scheme val="minor"/>
      </rPr>
      <t xml:space="preserve"> To be completed by the applicant</t>
    </r>
  </si>
  <si>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 xml:space="preserve">Bereich Prüfungswesen
</t>
    </r>
    <r>
      <rPr>
        <b/>
        <sz val="12"/>
        <color theme="1" tint="0.499984740745262"/>
        <rFont val="Calibri"/>
        <family val="2"/>
        <scheme val="minor"/>
      </rPr>
      <t>Input by</t>
    </r>
    <r>
      <rPr>
        <sz val="12"/>
        <color theme="1" tint="0.499984740745262"/>
        <rFont val="Calibri"/>
        <family val="2"/>
        <scheme val="minor"/>
      </rPr>
      <t xml:space="preserve"> the Examination Committee / Examiner / Section of Examinations</t>
    </r>
  </si>
  <si>
    <r>
      <t xml:space="preserve">Antrag auf Anerkennung
</t>
    </r>
    <r>
      <rPr>
        <b/>
        <sz val="12"/>
        <color theme="1" tint="0.499984740745262"/>
        <rFont val="Calibri"/>
        <family val="2"/>
        <scheme val="minor"/>
      </rPr>
      <t>Application for recognition</t>
    </r>
  </si>
  <si>
    <r>
      <t xml:space="preserve">
Prüfungsform
</t>
    </r>
    <r>
      <rPr>
        <sz val="12"/>
        <color theme="1" tint="0.499984740745262"/>
        <rFont val="Calibri"/>
        <family val="2"/>
        <scheme val="minor"/>
      </rPr>
      <t>examination methods</t>
    </r>
    <r>
      <rPr>
        <b/>
        <sz val="12"/>
        <color rgb="FFFF0000"/>
        <rFont val="Calibri"/>
        <family val="2"/>
        <scheme val="minor"/>
      </rPr>
      <t xml:space="preserve">
</t>
    </r>
    <r>
      <rPr>
        <sz val="12"/>
        <color theme="1"/>
        <rFont val="Calibri"/>
        <family val="2"/>
        <scheme val="minor"/>
      </rPr>
      <t xml:space="preserve">
</t>
    </r>
    <r>
      <rPr>
        <sz val="8"/>
        <color theme="1"/>
        <rFont val="Calibri"/>
        <family val="2"/>
        <scheme val="minor"/>
      </rPr>
      <t xml:space="preserve">(Klausur,
Hausarbeit,
mdl. Prüfung etc.)
</t>
    </r>
    <r>
      <rPr>
        <b/>
        <sz val="8"/>
        <color theme="1" tint="0.499984740745262"/>
        <rFont val="Calibri"/>
        <family val="2"/>
        <scheme val="minor"/>
      </rPr>
      <t>(Test, homework, oral examination etc.)</t>
    </r>
  </si>
  <si>
    <r>
      <t xml:space="preserve">
Erworbene Credits 
</t>
    </r>
    <r>
      <rPr>
        <sz val="9"/>
        <color theme="1"/>
        <rFont val="Calibri"/>
        <family val="2"/>
        <scheme val="minor"/>
      </rPr>
      <t xml:space="preserve">(laut Transcript)
</t>
    </r>
    <r>
      <rPr>
        <b/>
        <sz val="12"/>
        <color theme="1" tint="0.499984740745262"/>
        <rFont val="Calibri"/>
        <family val="2"/>
        <scheme val="minor"/>
      </rPr>
      <t xml:space="preserve">Acquired credits </t>
    </r>
    <r>
      <rPr>
        <b/>
        <sz val="9"/>
        <color theme="1" tint="0.499984740745262"/>
        <rFont val="Calibri"/>
        <family val="2"/>
        <scheme val="minor"/>
      </rPr>
      <t>(according to the transcript)</t>
    </r>
  </si>
  <si>
    <r>
      <t xml:space="preserve">
Note
</t>
    </r>
    <r>
      <rPr>
        <sz val="9"/>
        <color theme="1"/>
        <rFont val="Calibri"/>
        <family val="2"/>
        <scheme val="minor"/>
      </rPr>
      <t xml:space="preserve">(laut
Transcript)
</t>
    </r>
    <r>
      <rPr>
        <b/>
        <sz val="12"/>
        <color theme="1" tint="0.499984740745262"/>
        <rFont val="Calibri"/>
        <family val="2"/>
        <scheme val="minor"/>
      </rPr>
      <t xml:space="preserve">Mark
</t>
    </r>
    <r>
      <rPr>
        <sz val="8"/>
        <color theme="1" tint="0.499984740745262"/>
        <rFont val="Calibri"/>
        <family val="2"/>
        <scheme val="minor"/>
      </rPr>
      <t>(</t>
    </r>
    <r>
      <rPr>
        <b/>
        <sz val="8"/>
        <color theme="1" tint="0.499984740745262"/>
        <rFont val="Calibri"/>
        <family val="2"/>
        <scheme val="minor"/>
      </rPr>
      <t>according to the transcript)</t>
    </r>
  </si>
  <si>
    <r>
      <t xml:space="preserve">
</t>
    </r>
    <r>
      <rPr>
        <sz val="10"/>
        <color theme="1"/>
        <rFont val="Calibri"/>
        <family val="2"/>
        <scheme val="minor"/>
      </rPr>
      <t xml:space="preserve">Lfd. 
Nr.
</t>
    </r>
    <r>
      <rPr>
        <b/>
        <sz val="8"/>
        <color theme="1" tint="0.499984740745262"/>
        <rFont val="Calibri"/>
        <family val="2"/>
        <scheme val="minor"/>
      </rPr>
      <t>Cons. number</t>
    </r>
  </si>
  <si>
    <r>
      <rPr>
        <b/>
        <sz val="12"/>
        <color theme="1"/>
        <rFont val="Arial"/>
        <family val="2"/>
      </rPr>
      <t xml:space="preserve">
</t>
    </r>
    <r>
      <rPr>
        <b/>
        <sz val="10"/>
        <color theme="1"/>
        <rFont val="Calibri"/>
        <family val="2"/>
        <scheme val="minor"/>
      </rPr>
      <t xml:space="preserve">für folgende Prüfungen:
</t>
    </r>
    <r>
      <rPr>
        <sz val="10"/>
        <color theme="1"/>
        <rFont val="Calibri"/>
        <family val="2"/>
        <scheme val="minor"/>
      </rPr>
      <t>(</t>
    </r>
    <r>
      <rPr>
        <sz val="9"/>
        <color theme="1"/>
        <rFont val="Calibri"/>
        <family val="2"/>
        <scheme val="minor"/>
      </rPr>
      <t>Bitte nur die laufende Nummer aus der Anlage "Prüfungen Studiengang" eintragen;  der Name der Prüfung wird automatisiert ergänzt</t>
    </r>
    <r>
      <rPr>
        <sz val="8"/>
        <color theme="1"/>
        <rFont val="Calibri"/>
        <family val="2"/>
        <scheme val="minor"/>
      </rPr>
      <t xml:space="preserve">)
</t>
    </r>
    <r>
      <rPr>
        <b/>
        <sz val="10"/>
        <color theme="1" tint="0.499984740745262"/>
        <rFont val="Calibri"/>
        <family val="2"/>
        <scheme val="minor"/>
      </rPr>
      <t>for the following exams</t>
    </r>
    <r>
      <rPr>
        <b/>
        <sz val="10"/>
        <color theme="1"/>
        <rFont val="Calibri"/>
        <family val="2"/>
        <scheme val="minor"/>
      </rPr>
      <t xml:space="preserve">
</t>
    </r>
    <r>
      <rPr>
        <b/>
        <sz val="9"/>
        <color theme="1" tint="0.499984740745262"/>
        <rFont val="Calibri"/>
        <family val="2"/>
        <scheme val="minor"/>
      </rPr>
      <t>(Please only fill in the cons. Number from the enclosure "Exams/Degree Course"; the name of the exam will be added automatically)</t>
    </r>
    <r>
      <rPr>
        <b/>
        <sz val="10"/>
        <color theme="1" tint="0.499984740745262"/>
        <rFont val="Calibri"/>
        <family val="2"/>
        <scheme val="minor"/>
      </rPr>
      <t xml:space="preserve">
</t>
    </r>
  </si>
  <si>
    <r>
      <t xml:space="preserve">
Prüfung wird anerkannt für: 
</t>
    </r>
    <r>
      <rPr>
        <sz val="12"/>
        <color theme="1"/>
        <rFont val="Calibri"/>
        <family val="2"/>
        <scheme val="minor"/>
      </rPr>
      <t xml:space="preserve">Pool / Prüfungsnr.
</t>
    </r>
    <r>
      <rPr>
        <b/>
        <sz val="12"/>
        <color theme="1" tint="0.499984740745262"/>
        <rFont val="Calibri"/>
        <family val="2"/>
        <scheme val="minor"/>
      </rPr>
      <t xml:space="preserve">Exams will be  recognized for: </t>
    </r>
    <r>
      <rPr>
        <sz val="12"/>
        <color theme="1" tint="0.499984740745262"/>
        <rFont val="Calibri"/>
        <family val="2"/>
        <scheme val="minor"/>
      </rPr>
      <t>Pool/exam number</t>
    </r>
  </si>
  <si>
    <r>
      <t xml:space="preserve">
Aner-
kannte
Credits
</t>
    </r>
    <r>
      <rPr>
        <b/>
        <sz val="12"/>
        <color theme="1" tint="0.499984740745262"/>
        <rFont val="Calibri"/>
        <family val="2"/>
        <scheme val="minor"/>
      </rPr>
      <t>Recog
nized credits</t>
    </r>
  </si>
  <si>
    <r>
      <t xml:space="preserve">
Über-
nommene
Note
</t>
    </r>
    <r>
      <rPr>
        <b/>
        <sz val="12"/>
        <color theme="1" tint="0.499984740745262"/>
        <rFont val="Calibri"/>
        <family val="2"/>
        <scheme val="minor"/>
      </rPr>
      <t>Acquired mark</t>
    </r>
  </si>
  <si>
    <r>
      <t xml:space="preserve">
</t>
    </r>
    <r>
      <rPr>
        <b/>
        <sz val="12"/>
        <color theme="1"/>
        <rFont val="Calibri"/>
        <family val="2"/>
        <scheme val="minor"/>
      </rPr>
      <t>Antrag
geprüft
durch:</t>
    </r>
    <r>
      <rPr>
        <sz val="12"/>
        <color theme="1"/>
        <rFont val="Calibri"/>
        <family val="2"/>
        <scheme val="minor"/>
      </rPr>
      <t xml:space="preserve">
</t>
    </r>
    <r>
      <rPr>
        <b/>
        <sz val="12"/>
        <color theme="1" tint="0.499984740745262"/>
        <rFont val="Calibri"/>
        <family val="2"/>
        <scheme val="minor"/>
      </rPr>
      <t>Application examined by:</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</si>
  <si>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
</t>
    </r>
    <r>
      <rPr>
        <sz val="10"/>
        <color theme="1" tint="0.499984740745262"/>
        <rFont val="Calibri"/>
        <family val="2"/>
        <scheme val="minor"/>
      </rPr>
      <t xml:space="preserve">Advice for the applicant: </t>
    </r>
    <r>
      <rPr>
        <b/>
        <sz val="10"/>
        <color theme="1" tint="0.499984740745262"/>
        <rFont val="Calibri"/>
        <family val="2"/>
        <scheme val="minor"/>
      </rPr>
      <t>Parallel to this electronic application the transmission of an official Transcript of Records to the section of examinations is necessary.  Therefore please only use the cover letter "Documents for the online application" - Application for recognition of study and exam achievements. Upon receipt by this cover letter together with the transcript - within the application period - a processing of this online application is feasible.</t>
    </r>
  </si>
  <si>
    <r>
      <t xml:space="preserve">Summe der anerkannten Credits:
</t>
    </r>
    <r>
      <rPr>
        <sz val="12"/>
        <color theme="1" tint="0.499984740745262"/>
        <rFont val="Calibri"/>
        <family val="2"/>
        <scheme val="minor"/>
      </rPr>
      <t>Total amount of  the recognized credits:</t>
    </r>
  </si>
  <si>
    <r>
      <t xml:space="preserve">Dieser Bescheid ist bei der Bewerbung für
ein höheres Fachsemester und bei der
Einschreibung  vorzulegen.
</t>
    </r>
    <r>
      <rPr>
        <sz val="7"/>
        <color theme="1" tint="0.499984740745262"/>
        <rFont val="Calibri"/>
        <family val="2"/>
        <scheme val="minor"/>
      </rPr>
      <t xml:space="preserve">This notification should be submitted for the placement in a higher semester. </t>
    </r>
  </si>
  <si>
    <r>
      <t xml:space="preserve">(Anerkannte Credits x Regelstudienzeit : max.  zu erwerbende Credits):
</t>
    </r>
    <r>
      <rPr>
        <sz val="8"/>
        <color theme="1" tint="0.499984740745262"/>
        <rFont val="Calibri"/>
        <family val="2"/>
        <scheme val="minor"/>
      </rPr>
      <t>(Recognized Credits x standard period of study: max. acquiring credits):</t>
    </r>
  </si>
  <si>
    <t>A - Non-recognition because of substantial incompatibility</t>
  </si>
  <si>
    <t>B - Non-recognition because of other communicated competences</t>
  </si>
  <si>
    <t xml:space="preserve">C - Non-recognition because of non-significant documents </t>
  </si>
  <si>
    <t>D - Non-recognition due to other reasons</t>
  </si>
  <si>
    <r>
      <rPr>
        <sz val="10"/>
        <color theme="1" tint="0.499984740745262"/>
        <rFont val="Calibri"/>
        <family val="2"/>
        <scheme val="minor"/>
      </rPr>
      <t>Legal remedies</t>
    </r>
    <r>
      <rPr>
        <sz val="12"/>
        <color theme="1" tint="0.499984740745262"/>
        <rFont val="Calibri"/>
        <family val="2"/>
        <scheme val="minor"/>
      </rPr>
      <t>:</t>
    </r>
  </si>
  <si>
    <t>Gegen diesen Bescheid kann innerhalb eines Monats nach dessen Zugang Klage beim Verwaltungsgericht Düsseldorf (Bastionstr. 39, 40213 Düsseldorf), schriftlich oder zur Niederschrift des Urkundsbeamten der Geschäftsstelle erhoben werden. Falls die Frist durch Verschulden eines von Ihnen Bevollmächtigten versäumt werden sollte, so wird dieses Verschulden Ihnen zugerechnet.</t>
  </si>
  <si>
    <t>Against that decision you can raise a complaint (after its receipt within one month) before the Administrative Court Düsseldorf (Bastionstr. 39, 40213 Düsseldorf); made in writing or declared for recording by the authenticating officer of the court registry. In case this deadline will be missed through the culpability by one of your assignee so this fault will be attributed to you.</t>
  </si>
  <si>
    <t>Indication:</t>
  </si>
  <si>
    <t xml:space="preserve">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
</t>
  </si>
  <si>
    <t>Your otherwise passed achievements were recognized upon application in case there is no essential difference regarding the earned competencies according to the achievement which should be substituted. If the demanded recognition would be denied upon request a review of the decision by the rectorate is possible (along with a detailed statement). Due to the review request the period for appeal will not be suspended.</t>
  </si>
  <si>
    <t>With kind regards,</t>
  </si>
  <si>
    <t>For the Head of the Examination Committee</t>
  </si>
  <si>
    <t>On behalf of</t>
  </si>
  <si>
    <t>(Clerk/Section of Examinations)</t>
  </si>
  <si>
    <r>
      <t xml:space="preserve">
</t>
    </r>
    <r>
      <rPr>
        <b/>
        <sz val="12"/>
        <rFont val="Calibri"/>
        <family val="2"/>
        <scheme val="minor"/>
      </rPr>
      <t>Titel der bereits
abgelegten Prüfung*</t>
    </r>
    <r>
      <rPr>
        <b/>
        <vertAlign val="superscript"/>
        <sz val="12"/>
        <rFont val="Calibri"/>
        <family val="2"/>
        <scheme val="minor"/>
      </rPr>
      <t>1)</t>
    </r>
    <r>
      <rPr>
        <b/>
        <sz val="12"/>
        <color rgb="FFFF0000"/>
        <rFont val="Calibri"/>
        <family val="2"/>
        <scheme val="minor"/>
      </rPr>
      <t xml:space="preserve">
</t>
    </r>
    <r>
      <rPr>
        <b/>
        <sz val="12"/>
        <color theme="1" tint="0.499984740745262"/>
        <rFont val="Calibri"/>
        <family val="2"/>
        <scheme val="minor"/>
      </rPr>
      <t>Title of  already absolved examination</t>
    </r>
    <r>
      <rPr>
        <b/>
        <sz val="12"/>
        <color rgb="FFFF0000"/>
        <rFont val="Calibri"/>
        <family val="2"/>
        <scheme val="minor"/>
      </rPr>
      <t xml:space="preserve">
</t>
    </r>
    <r>
      <rPr>
        <b/>
        <sz val="8"/>
        <rFont val="Calibri"/>
        <family val="2"/>
        <scheme val="minor"/>
      </rPr>
      <t xml:space="preserve">
Bitte nur eine Prüfung pro Zeile eintragen!
(Bezeichnung laut Transcript)</t>
    </r>
    <r>
      <rPr>
        <b/>
        <sz val="8"/>
        <color rgb="FFFF0000"/>
        <rFont val="Calibri"/>
        <family val="2"/>
        <scheme val="minor"/>
      </rPr>
      <t xml:space="preserve">
</t>
    </r>
    <r>
      <rPr>
        <b/>
        <sz val="8"/>
        <color theme="1" tint="0.499984740745262"/>
        <rFont val="Calibri"/>
        <family val="2"/>
        <scheme val="minor"/>
      </rPr>
      <t>Please only fill in 1 exam per line (description according to the transcript)</t>
    </r>
  </si>
  <si>
    <r>
      <rPr>
        <b/>
        <sz val="14"/>
        <color theme="1"/>
        <rFont val="Calibri"/>
        <family val="2"/>
        <scheme val="minor"/>
      </rPr>
      <t xml:space="preserve">
</t>
    </r>
    <r>
      <rPr>
        <b/>
        <sz val="8"/>
        <color theme="1"/>
        <rFont val="Calibri"/>
        <family val="2"/>
        <scheme val="minor"/>
      </rPr>
      <t>Ja / Nein
*</t>
    </r>
    <r>
      <rPr>
        <vertAlign val="superscript"/>
        <sz val="10"/>
        <color theme="1"/>
        <rFont val="Calibri"/>
        <family val="2"/>
        <scheme val="minor"/>
      </rPr>
      <t>3)</t>
    </r>
    <r>
      <rPr>
        <b/>
        <sz val="8"/>
        <color theme="1"/>
        <rFont val="Calibri"/>
        <family val="2"/>
        <scheme val="minor"/>
      </rPr>
      <t xml:space="preserve">
</t>
    </r>
    <r>
      <rPr>
        <b/>
        <sz val="8"/>
        <color theme="1" tint="0.499984740745262"/>
        <rFont val="Calibri"/>
        <family val="2"/>
        <scheme val="minor"/>
      </rPr>
      <t>Yes/ No</t>
    </r>
  </si>
  <si>
    <r>
      <t xml:space="preserve">Ich beantrage einen Einstufungsbescheid: </t>
    </r>
    <r>
      <rPr>
        <sz val="8"/>
        <color theme="1"/>
        <rFont val="Calibri"/>
        <family val="2"/>
        <scheme val="minor"/>
      </rPr>
      <t>(Zutreffendes bitte anklicken)</t>
    </r>
    <r>
      <rPr>
        <sz val="12"/>
        <color theme="1"/>
        <rFont val="Calibri"/>
        <family val="2"/>
        <scheme val="minor"/>
      </rPr>
      <t xml:space="preserve">
</t>
    </r>
    <r>
      <rPr>
        <sz val="12"/>
        <color theme="1" tint="0.499984740745262"/>
        <rFont val="Calibri"/>
        <family val="2"/>
        <scheme val="minor"/>
      </rPr>
      <t xml:space="preserve">I request a  decision of grading: </t>
    </r>
    <r>
      <rPr>
        <sz val="8"/>
        <color theme="1" tint="0.499984740745262"/>
        <rFont val="Calibri"/>
        <family val="2"/>
        <scheme val="minor"/>
      </rPr>
      <t>(click as appropriate)</t>
    </r>
  </si>
  <si>
    <t>*1) Einzureichende Unterlagen: jeweils eine Anlage für das Transcript of Records im Original mit Siegel, Auszug aus dem Modulhandbuch, Prüfungsordnung und ggf. ein Learning Agreement bei Prüfungsleistungen die im  Ausland erbracht wurden.</t>
  </si>
  <si>
    <t>*1) Supporting documents: Always enclose 1 original sealed Transcript of Records, an extract from the handbook of modules, the examination regulations and if necessary one Learning Agreement for examinations passed abroad.</t>
  </si>
  <si>
    <t>*2) Wo wurde die Prüfung abgelegt?</t>
  </si>
  <si>
    <t>*2) Where the examination was held?</t>
  </si>
  <si>
    <t>*3) Ablehnungsgründe (weitere Erläuterungen ggf. auf Seite 3 ergänzen):</t>
  </si>
  <si>
    <t>*3) Reasons for refusal (if necessary please  add further comments on page 3):</t>
  </si>
  <si>
    <r>
      <t xml:space="preserve">Lfd. Nr.
</t>
    </r>
    <r>
      <rPr>
        <sz val="12"/>
        <color theme="1" tint="0.499984740745262"/>
        <rFont val="Calibri"/>
        <family val="2"/>
        <scheme val="minor"/>
      </rPr>
      <t>Cons. number</t>
    </r>
  </si>
  <si>
    <r>
      <t xml:space="preserve">Grund
</t>
    </r>
    <r>
      <rPr>
        <sz val="8"/>
        <color theme="1"/>
        <rFont val="Calibri"/>
        <family val="2"/>
        <scheme val="minor"/>
      </rPr>
      <t xml:space="preserve">(A, B, C oder D)
</t>
    </r>
    <r>
      <rPr>
        <sz val="12"/>
        <color theme="1" tint="0.499984740745262"/>
        <rFont val="Calibri"/>
        <family val="2"/>
        <scheme val="minor"/>
      </rPr>
      <t>Reason</t>
    </r>
    <r>
      <rPr>
        <sz val="8"/>
        <color theme="1" tint="0.499984740745262"/>
        <rFont val="Calibri"/>
        <family val="2"/>
        <scheme val="minor"/>
      </rPr>
      <t xml:space="preserve"> 
(A, B, C or D)</t>
    </r>
  </si>
  <si>
    <r>
      <t xml:space="preserve">Begründung
</t>
    </r>
    <r>
      <rPr>
        <sz val="12"/>
        <color theme="1" tint="0.499984740745262"/>
        <rFont val="Calibri"/>
        <family val="2"/>
        <scheme val="minor"/>
      </rPr>
      <t>Justification</t>
    </r>
  </si>
  <si>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 xml:space="preserve">2)
</t>
    </r>
    <r>
      <rPr>
        <sz val="8"/>
        <color theme="0" tint="-0.499984740745262"/>
        <rFont val="Calibri"/>
        <family val="2"/>
        <scheme val="minor"/>
      </rPr>
      <t>Where the examination was held?</t>
    </r>
    <r>
      <rPr>
        <sz val="5"/>
        <color theme="1"/>
        <rFont val="Calibri"/>
        <family val="2"/>
        <scheme val="minor"/>
      </rPr>
      <t xml:space="preserve">
</t>
    </r>
    <r>
      <rPr>
        <sz val="8"/>
        <color theme="1"/>
        <rFont val="Calibri"/>
        <family val="2"/>
        <scheme val="minor"/>
      </rPr>
      <t>I,A,B,W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</si>
  <si>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 xml:space="preserve">nland           </t>
    </r>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 xml:space="preserve">usland           </t>
    </r>
    <r>
      <rPr>
        <b/>
        <sz val="12"/>
        <color theme="1"/>
        <rFont val="Calibri"/>
        <family val="2"/>
        <scheme val="minor"/>
      </rPr>
      <t>B</t>
    </r>
    <r>
      <rPr>
        <sz val="12"/>
        <color theme="1"/>
        <rFont val="Calibri"/>
        <family val="2"/>
        <scheme val="minor"/>
      </rPr>
      <t xml:space="preserve"> = </t>
    </r>
    <r>
      <rPr>
        <b/>
        <sz val="12"/>
        <color theme="1"/>
        <rFont val="Calibri"/>
        <family val="2"/>
        <scheme val="minor"/>
      </rPr>
      <t>B</t>
    </r>
    <r>
      <rPr>
        <sz val="12"/>
        <color theme="1"/>
        <rFont val="Calibri"/>
        <family val="2"/>
        <scheme val="minor"/>
      </rPr>
      <t xml:space="preserve">eruf           </t>
    </r>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</si>
  <si>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r>
      <rPr>
        <b/>
        <sz val="12"/>
        <color theme="0" tint="-0.499984740745262"/>
        <rFont val="Calibri"/>
        <family val="2"/>
        <scheme val="minor"/>
      </rPr>
      <t xml:space="preserve">I </t>
    </r>
    <r>
      <rPr>
        <sz val="12"/>
        <color theme="0" tint="-0.499984740745262"/>
        <rFont val="Calibri"/>
        <family val="2"/>
        <scheme val="minor"/>
      </rPr>
      <t xml:space="preserve">= National Territory           </t>
    </r>
    <r>
      <rPr>
        <b/>
        <sz val="12"/>
        <color theme="0" tint="-0.499984740745262"/>
        <rFont val="Calibri"/>
        <family val="2"/>
        <scheme val="minor"/>
      </rPr>
      <t xml:space="preserve">A </t>
    </r>
    <r>
      <rPr>
        <sz val="12"/>
        <color theme="0" tint="-0.499984740745262"/>
        <rFont val="Calibri"/>
        <family val="2"/>
        <scheme val="minor"/>
      </rPr>
      <t xml:space="preserve">= Abroad          </t>
    </r>
    <r>
      <rPr>
        <b/>
        <sz val="12"/>
        <color theme="0" tint="-0.499984740745262"/>
        <rFont val="Calibri"/>
        <family val="2"/>
        <scheme val="minor"/>
      </rPr>
      <t xml:space="preserve">B </t>
    </r>
    <r>
      <rPr>
        <sz val="12"/>
        <color theme="0" tint="-0.499984740745262"/>
        <rFont val="Calibri"/>
        <family val="2"/>
        <scheme val="minor"/>
      </rPr>
      <t xml:space="preserve">= Profession          </t>
    </r>
    <r>
      <rPr>
        <b/>
        <sz val="12"/>
        <color theme="0" tint="-0.499984740745262"/>
        <rFont val="Calibri"/>
        <family val="2"/>
        <scheme val="minor"/>
      </rPr>
      <t>W</t>
    </r>
    <r>
      <rPr>
        <sz val="12"/>
        <color theme="0" tint="-0.499984740745262"/>
        <rFont val="Calibri"/>
        <family val="2"/>
        <scheme val="minor"/>
      </rPr>
      <t xml:space="preserve"> = further options (beyond higher education)  e.g. school, internship (Alternative: industrial placement), advanced training</t>
    </r>
  </si>
  <si>
    <t>Additive Fertigungsverfahren 2 - Kunststoffverarbeitung</t>
  </si>
  <si>
    <t>Virtuelle Produktdarstellung</t>
  </si>
  <si>
    <t>Konstruieren mit Kunststoffen</t>
  </si>
  <si>
    <t>Strategische Logistikplanung</t>
  </si>
  <si>
    <t>Modellierung von Logistiksystemen</t>
  </si>
  <si>
    <t>Kunststoffmaschinen und -verarbeitung: Extrusionstechnik</t>
  </si>
  <si>
    <t>Kunststoffmaschinen und -verarbeitung: Spritzgießtechnik</t>
  </si>
  <si>
    <t>Informationssysteme der Logistik</t>
  </si>
  <si>
    <t>Functional Safety</t>
  </si>
  <si>
    <t>Prozessautomatisierungstechnik</t>
  </si>
  <si>
    <t>Theorie statistischer Signale</t>
  </si>
  <si>
    <t>ZKA</t>
  </si>
  <si>
    <t>Diagnosis and Prognosis</t>
  </si>
  <si>
    <t>Regelungstheorie</t>
  </si>
  <si>
    <t>Systemzuverlässigkeit und Notlaufstrategien</t>
  </si>
  <si>
    <t>Rule development and application</t>
  </si>
  <si>
    <t>Fehlerdiagnose und Fehlertoleranz in technischen Systemen</t>
  </si>
  <si>
    <t>Product Engineering</t>
  </si>
  <si>
    <t>State and Parameter Estimation</t>
  </si>
  <si>
    <t>Multibody Dynamics</t>
  </si>
  <si>
    <t>Practical Optimization for Mechanical Engineers</t>
  </si>
  <si>
    <t>Master of Science Mechanical Engineering VT Production and Logistics (PO 24)</t>
  </si>
  <si>
    <t>Master of Science Mechanical Engineering VT Mechatronics (PO 24)</t>
  </si>
  <si>
    <t>Master of Science Mechanical Engineering VT General Mechanical Engineering (PO 24)</t>
  </si>
  <si>
    <t>Master of Science Mechanical Engineering VT Energy and Environmental Engineering (PO 24)</t>
  </si>
  <si>
    <t>Master of Science Mechanical Engineering VT Maritime Systems Safety (PO 24)</t>
  </si>
  <si>
    <t>Master of Science Mechanical Engineering VT Turbomachinery (PO 24)</t>
  </si>
  <si>
    <t>Master of Science Mechanical Engineering VT Sustainable and Autonomous Maritime Systems (PO 24)</t>
  </si>
  <si>
    <t>Master of Science Mechanical Engineering VT Maritime Systems Safety (PO24)</t>
  </si>
  <si>
    <t>Master of Science Mechanical Engineering VT Turbomachinery (PO24)</t>
  </si>
  <si>
    <t>Master of Science Mechanical Engineering VT Sustainable and Autonomous Maritime Systems (PO24)</t>
  </si>
  <si>
    <t>Master of Science Mechanical Engineering Vertiefung Energy and Environmental Engineering (PO24)</t>
  </si>
  <si>
    <t>Master of Science Mechanical Engineering Vertiefung General Mechanical Engineering (PO24)</t>
  </si>
  <si>
    <t>Master of Science Mechanical Engineering Vertiefung Mechatronics (PO24)</t>
  </si>
  <si>
    <t>Master of Science Mechanical Engineering Vertiefung Production and Logistics (PO24)</t>
  </si>
  <si>
    <t>Informationssysteme der Logistik Praktikum</t>
  </si>
  <si>
    <t>SKB</t>
  </si>
  <si>
    <t xml:space="preserve">ZKB </t>
  </si>
  <si>
    <t>Analytische Methoden der Intralogistik</t>
  </si>
  <si>
    <t>Intermodale Distributionsnetze</t>
  </si>
  <si>
    <t>Logistik und Materialfluss 2</t>
  </si>
  <si>
    <t>Virtuelle Produktdarstellung Praktikum</t>
  </si>
  <si>
    <t>Additive Fertigungsverfahren 3 –
Metallverarbeitung</t>
  </si>
  <si>
    <t>Additive Fertigungsverfahren 3 –
Metallverarbeitung Praktikum</t>
  </si>
  <si>
    <t>Product Engineering Praktikum</t>
  </si>
  <si>
    <t>Technische Schadenskunde Übung</t>
  </si>
  <si>
    <t>Additive Fertigungsverfahren 2 - Kunststoffverarbeitung Praktikum</t>
  </si>
  <si>
    <t>Anlagenplanung und Systemtechnik</t>
  </si>
  <si>
    <t>Anwendungsprogrammierung im CAx-Umfeld</t>
  </si>
  <si>
    <t>Anwendungsprogrammierung im CAx-Umfeld Praktikum</t>
  </si>
  <si>
    <t>Arbeitswissenschaft</t>
  </si>
  <si>
    <t>Applied Computational Fluid Dynamics</t>
  </si>
  <si>
    <t>Computational Fluid Dynamics for incompressible flows 1</t>
  </si>
  <si>
    <t>Elektrochemische Wasserstofferzeugung und - nutzung</t>
  </si>
  <si>
    <t>Elektrochemische Wasserstofferzeugung und - nutzung Praktikum</t>
  </si>
  <si>
    <t>Integration von Strömungsmaschinen in Systemen</t>
  </si>
  <si>
    <t>Kolbenkraftmaschinen</t>
  </si>
  <si>
    <t>Kolbenkraftmaschinen Praktikum</t>
  </si>
  <si>
    <t>Nachhaltige Energievektoren</t>
  </si>
  <si>
    <t>Planung, Bau und Betrieb von Chemieanlagen</t>
  </si>
  <si>
    <t>Praktikum zur Verfahrens- und Anlagentechnik</t>
  </si>
  <si>
    <t>Reale und zweiphasige Fluide in Strömungsmaschinen</t>
  </si>
  <si>
    <t>Recycling of Oxidics and Metallic Materials Lab</t>
  </si>
  <si>
    <t>Solare Energiesysteme</t>
  </si>
  <si>
    <t>Stationäre Prozesssimulation</t>
  </si>
  <si>
    <t>Thermodynamik der Mischungen und reagierender Systeme</t>
  </si>
  <si>
    <t>Umweltmesstechnik</t>
  </si>
  <si>
    <t>Water Treatment 2</t>
  </si>
  <si>
    <t>Bildgebende Messtechniken für Strömungen</t>
  </si>
  <si>
    <t>Bildgebende Messtechniken für Strömungen Praktikum</t>
  </si>
  <si>
    <t>Computational Fluid Dynamics for incompressible flows 2</t>
  </si>
  <si>
    <t>Die Methode der finiten Elemente II</t>
  </si>
  <si>
    <t>Elektrische Anlagen an Bord von Schiffen Praktikum</t>
  </si>
  <si>
    <t>Energiewandlungsmaschinen</t>
  </si>
  <si>
    <t>Motions of sustainable and autonomous maritime systems 2</t>
  </si>
  <si>
    <t>Noise and vibrations of sustainable maritime systems</t>
  </si>
  <si>
    <t>Reactive Flows</t>
  </si>
  <si>
    <t>Shallow Water Hydrodynamics</t>
  </si>
  <si>
    <t>Shallow Water Hydrodynamics Praktikum</t>
  </si>
  <si>
    <t>Die Methode der finiten Elemente I</t>
  </si>
  <si>
    <t>Fahrzeugdynamik</t>
  </si>
  <si>
    <t>Hochautomatisiertes Fahren und alternative Antriebssysteme</t>
  </si>
  <si>
    <t>Kognitive technische Systeme</t>
  </si>
  <si>
    <t>Machine Learning</t>
  </si>
  <si>
    <t>Manipulatortechnik</t>
  </si>
  <si>
    <t>Practical Optimization for Mechanical Engineers Praktikum</t>
  </si>
  <si>
    <t>Qualitative Methods in Automation 1: Programming in Process Control Systems</t>
  </si>
  <si>
    <t>CO2-Kreislauf Technologien - Freisetzung, Abscheidung und Nutzung</t>
  </si>
  <si>
    <t>Energieintensive Industrien im Wandel</t>
  </si>
  <si>
    <t>Energiewirtschaft und Sektorkopplung</t>
  </si>
  <si>
    <t>Heiztechnologien und Wärmebereitstellung</t>
  </si>
  <si>
    <t>Material selection for high-temperature applications and lightweight construction</t>
  </si>
  <si>
    <t>Tribologie</t>
  </si>
  <si>
    <t>Digitalisierung in der Produktentwicklung (Industrieprojekt)</t>
  </si>
  <si>
    <t>Energy Economics and Sector Coupling</t>
  </si>
  <si>
    <t>Wahlkataloge</t>
  </si>
  <si>
    <t>Partikel Prozesstechnik</t>
  </si>
  <si>
    <t>Thermische Verfahrens-und Prozesstechnik</t>
  </si>
  <si>
    <t>Advanced Control and Diagnosis Lab 1</t>
  </si>
  <si>
    <t>Advanced Control and Diagnosis Lab 2</t>
  </si>
  <si>
    <t>Design oft sustainable and autonomous maritime systems 2</t>
  </si>
  <si>
    <t>Motions of sustainaible and autonomous maritime systems 1</t>
  </si>
  <si>
    <t>Regelungstheorie Praktikum</t>
  </si>
  <si>
    <t>Safety and risk analysis of sustainable and autonomous maritime systems</t>
  </si>
  <si>
    <t>Structural analysis of sustainable maritime systems 2</t>
  </si>
  <si>
    <t>Hydrodynamics of sustainable maritime systems 2</t>
  </si>
  <si>
    <t>Sensoren für Fortgeschrittene - Anwendungen, Schnittstellen und Signalverarbeitung</t>
  </si>
  <si>
    <t>Offshore renewable energy</t>
  </si>
  <si>
    <t>Übersicht aller Prüfungsleistungen im Studiengang
Master of Science Mechanical Engineering VT  Sustainable and Autonomous Maritime Systems (PO24)</t>
  </si>
  <si>
    <t>Bitte wählen Sie einen Studiengang/eine Vertiefung aus!</t>
  </si>
  <si>
    <t>Design of sustainable and autonomous maritime systems 2</t>
  </si>
  <si>
    <t>Energiewandlungssysteme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</si>
</sst>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65"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0"/>
      <name val="Calibri"/>
      <family val="2"/>
      <scheme val="minor"/>
    </font>
    <font>
      <sz val="10"/>
      <color indexed="8"/>
      <name val="Arial"/>
      <family val="2"/>
    </font>
    <font>
      <sz val="11"/>
      <color rgb="FFFF0000"/>
      <name val="Calibri"/>
      <family val="2"/>
      <scheme val="minor"/>
    </font>
    <font>
      <sz val="11"/>
      <color indexed="8"/>
      <name val="Calibri"/>
      <family val="2"/>
      <scheme val="minor"/>
    </font>
    <font>
      <b/>
      <sz val="11"/>
      <color rgb="FFFF0000"/>
      <name val="Calibri"/>
      <family val="2"/>
      <scheme val="minor"/>
    </font>
    <font>
      <b/>
      <sz val="11"/>
      <color theme="1"/>
      <name val="Calibri"/>
      <family val="2"/>
      <scheme val="minor"/>
    </font>
    <font>
      <b/>
      <sz val="12"/>
      <color theme="1" tint="0.499984740745262"/>
      <name val="Calibri"/>
      <family val="2"/>
      <scheme val="minor"/>
    </font>
    <font>
      <b/>
      <sz val="12"/>
      <name val="Calibri"/>
      <family val="2"/>
      <scheme val="minor"/>
    </font>
    <font>
      <b/>
      <sz val="9"/>
      <name val="Calibri"/>
      <family val="2"/>
      <scheme val="minor"/>
    </font>
    <font>
      <b/>
      <sz val="12"/>
      <color rgb="FFFF0000"/>
      <name val="Calibri"/>
      <family val="2"/>
      <scheme val="minor"/>
    </font>
    <font>
      <b/>
      <sz val="9"/>
      <color theme="1" tint="0.499984740745262"/>
      <name val="Calibri"/>
      <family val="2"/>
      <scheme val="minor"/>
    </font>
    <font>
      <b/>
      <sz val="20"/>
      <color theme="1" tint="0.499984740745262"/>
      <name val="Calibri"/>
      <family val="2"/>
      <scheme val="minor"/>
    </font>
    <font>
      <sz val="12"/>
      <color theme="1" tint="0.499984740745262"/>
      <name val="Calibri"/>
      <family val="2"/>
      <scheme val="minor"/>
    </font>
    <font>
      <b/>
      <sz val="11"/>
      <name val="Calibri"/>
      <family val="2"/>
      <scheme val="minor"/>
    </font>
    <font>
      <b/>
      <sz val="11"/>
      <color theme="1" tint="0.499984740745262"/>
      <name val="Calibri"/>
      <family val="2"/>
      <scheme val="minor"/>
    </font>
    <font>
      <b/>
      <sz val="10"/>
      <color rgb="FFFF0000"/>
      <name val="Calibri"/>
      <family val="2"/>
      <scheme val="minor"/>
    </font>
    <font>
      <b/>
      <sz val="10"/>
      <name val="Calibri"/>
      <family val="2"/>
      <scheme val="minor"/>
    </font>
    <font>
      <b/>
      <sz val="10"/>
      <color theme="1" tint="0.499984740745262"/>
      <name val="Calibri"/>
      <family val="2"/>
      <scheme val="minor"/>
    </font>
    <font>
      <b/>
      <sz val="8"/>
      <name val="Calibri"/>
      <family val="2"/>
      <scheme val="minor"/>
    </font>
    <font>
      <b/>
      <sz val="8"/>
      <color rgb="FFFF0000"/>
      <name val="Calibri"/>
      <family val="2"/>
      <scheme val="minor"/>
    </font>
    <font>
      <b/>
      <sz val="8"/>
      <color theme="1" tint="0.499984740745262"/>
      <name val="Calibri"/>
      <family val="2"/>
      <scheme val="minor"/>
    </font>
    <font>
      <sz val="9"/>
      <color theme="1"/>
      <name val="Calibri"/>
      <family val="2"/>
      <scheme val="minor"/>
    </font>
    <font>
      <sz val="8"/>
      <color theme="1" tint="0.499984740745262"/>
      <name val="Calibri"/>
      <family val="2"/>
      <scheme val="minor"/>
    </font>
    <font>
      <b/>
      <sz val="12"/>
      <color theme="1"/>
      <name val="Arial"/>
      <family val="2"/>
    </font>
    <font>
      <sz val="10"/>
      <color theme="1" tint="0.499984740745262"/>
      <name val="Calibri"/>
      <family val="2"/>
      <scheme val="minor"/>
    </font>
    <font>
      <sz val="7"/>
      <color theme="1" tint="0.499984740745262"/>
      <name val="Calibri"/>
      <family val="2"/>
      <scheme val="minor"/>
    </font>
    <font>
      <sz val="9"/>
      <color theme="1" tint="0.499984740745262"/>
      <name val="Calibri"/>
      <family val="2"/>
    </font>
    <font>
      <sz val="10"/>
      <name val="Calibri"/>
      <family val="2"/>
      <scheme val="minor"/>
    </font>
    <font>
      <b/>
      <vertAlign val="superscript"/>
      <sz val="12"/>
      <name val="Calibri"/>
      <family val="2"/>
      <scheme val="minor"/>
    </font>
    <font>
      <vertAlign val="superscript"/>
      <sz val="11"/>
      <color theme="1"/>
      <name val="Calibri"/>
      <family val="2"/>
      <scheme val="minor"/>
    </font>
    <font>
      <sz val="8"/>
      <color theme="0" tint="-0.499984740745262"/>
      <name val="Calibri"/>
      <family val="2"/>
      <scheme val="minor"/>
    </font>
    <font>
      <sz val="5"/>
      <color theme="1"/>
      <name val="Calibri"/>
      <family val="2"/>
      <scheme val="minor"/>
    </font>
    <font>
      <vertAlign val="superscript"/>
      <sz val="10"/>
      <color theme="1"/>
      <name val="Calibri"/>
      <family val="2"/>
      <scheme val="minor"/>
    </font>
    <font>
      <b/>
      <sz val="12"/>
      <color theme="0" tint="-0.499984740745262"/>
      <name val="Calibri"/>
      <family val="2"/>
      <scheme val="minor"/>
    </font>
    <font>
      <sz val="12"/>
      <color theme="0" tint="-0.499984740745262"/>
      <name val="Calibri"/>
      <family val="2"/>
      <scheme val="minor"/>
    </font>
  </fonts>
  <fills count="7">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499984740745262"/>
        <bgColor indexed="64"/>
      </patternFill>
    </fill>
    <fill>
      <patternFill patternType="solid">
        <fgColor theme="0"/>
        <bgColor indexed="64"/>
      </patternFill>
    </fill>
  </fills>
  <borders count="59">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right style="thin">
        <color auto="1"/>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style="medium">
        <color rgb="FFFF0000"/>
      </left>
      <right/>
      <top/>
      <bottom/>
      <diagonal/>
    </border>
  </borders>
  <cellStyleXfs count="25">
    <xf numFmtId="0" fontId="0" fillId="0" borderId="0"/>
    <xf numFmtId="0" fontId="12" fillId="2" borderId="0"/>
    <xf numFmtId="0" fontId="13" fillId="3" borderId="2"/>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9" fillId="0" borderId="0"/>
    <xf numFmtId="0" fontId="31" fillId="0" borderId="0"/>
  </cellStyleXfs>
  <cellXfs count="275">
    <xf numFmtId="0" fontId="0" fillId="0" borderId="0" xfId="0"/>
    <xf numFmtId="0" fontId="0" fillId="0" borderId="0" xfId="0" applyAlignment="1">
      <alignment vertical="center"/>
    </xf>
    <xf numFmtId="0" fontId="21" fillId="0" borderId="8" xfId="0" applyFont="1" applyBorder="1" applyAlignment="1" applyProtection="1">
      <alignment vertical="center" wrapText="1" shrinkToFit="1"/>
      <protection locked="0"/>
    </xf>
    <xf numFmtId="0" fontId="0" fillId="0" borderId="0" xfId="0" applyProtection="1"/>
    <xf numFmtId="0" fontId="20" fillId="0" borderId="0" xfId="0" applyFont="1" applyProtection="1"/>
    <xf numFmtId="0" fontId="20" fillId="0" borderId="0" xfId="0" applyFont="1" applyAlignment="1" applyProtection="1"/>
    <xf numFmtId="0" fontId="10"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21" fillId="0" borderId="7" xfId="0" applyFont="1" applyBorder="1" applyAlignment="1" applyProtection="1">
      <alignment horizontal="center" vertical="center" wrapText="1" shrinkToFit="1"/>
      <protection locked="0"/>
    </xf>
    <xf numFmtId="0" fontId="21" fillId="0" borderId="11" xfId="0" applyFont="1" applyBorder="1" applyAlignment="1" applyProtection="1">
      <alignment horizontal="center" vertical="center" wrapText="1" shrinkToFit="1"/>
      <protection locked="0"/>
    </xf>
    <xf numFmtId="0" fontId="21" fillId="0" borderId="13" xfId="0" applyFont="1" applyBorder="1" applyAlignment="1" applyProtection="1">
      <alignment vertical="center" wrapText="1" shrinkToFit="1"/>
      <protection locked="0"/>
    </xf>
    <xf numFmtId="0" fontId="19"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18" fillId="0" borderId="1" xfId="0" applyFont="1" applyFill="1" applyBorder="1" applyAlignment="1" applyProtection="1">
      <alignment horizontal="center" vertical="top" wrapText="1" shrinkToFit="1"/>
    </xf>
    <xf numFmtId="0" fontId="0" fillId="0" borderId="22" xfId="0" applyBorder="1"/>
    <xf numFmtId="0" fontId="0" fillId="0" borderId="0" xfId="0" applyBorder="1"/>
    <xf numFmtId="0" fontId="0" fillId="0" borderId="1" xfId="0" applyBorder="1" applyAlignment="1" applyProtection="1">
      <alignment horizontal="center" vertical="top" wrapText="1"/>
    </xf>
    <xf numFmtId="0" fontId="22" fillId="0" borderId="42" xfId="0" applyFont="1" applyBorder="1" applyAlignment="1">
      <alignment horizontal="center" vertical="center" wrapText="1" shrinkToFit="1"/>
    </xf>
    <xf numFmtId="0" fontId="0" fillId="0" borderId="47"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10" fillId="0" borderId="0" xfId="0" applyFont="1" applyAlignment="1"/>
    <xf numFmtId="0" fontId="9" fillId="0" borderId="0" xfId="23"/>
    <xf numFmtId="0" fontId="9" fillId="0" borderId="0" xfId="23" applyAlignment="1"/>
    <xf numFmtId="164" fontId="10" fillId="0" borderId="21" xfId="0" applyNumberFormat="1" applyFont="1" applyBorder="1" applyAlignment="1" applyProtection="1">
      <alignment horizontal="left" vertical="center" wrapText="1" shrinkToFit="1"/>
    </xf>
    <xf numFmtId="49" fontId="0" fillId="0" borderId="0" xfId="0" applyNumberFormat="1"/>
    <xf numFmtId="164" fontId="0" fillId="0" borderId="0" xfId="0" applyNumberFormat="1" applyAlignment="1">
      <alignment horizontal="left"/>
    </xf>
    <xf numFmtId="0" fontId="0" fillId="0" borderId="3" xfId="0" applyBorder="1" applyAlignment="1" applyProtection="1">
      <alignment horizontal="center" vertical="center" wrapText="1" shrinkToFit="1"/>
      <protection locked="0"/>
    </xf>
    <xf numFmtId="0" fontId="0" fillId="0" borderId="20" xfId="0" applyBorder="1" applyAlignment="1" applyProtection="1">
      <alignment horizontal="center" vertical="center" wrapText="1" shrinkToFit="1"/>
      <protection locked="0"/>
    </xf>
    <xf numFmtId="165" fontId="21" fillId="0" borderId="1" xfId="0" applyNumberFormat="1" applyFont="1" applyBorder="1" applyAlignment="1" applyProtection="1">
      <alignment horizontal="center" vertical="center" wrapText="1" shrinkToFit="1"/>
      <protection locked="0"/>
    </xf>
    <xf numFmtId="165" fontId="21" fillId="0" borderId="12" xfId="0" applyNumberFormat="1" applyFont="1" applyBorder="1" applyAlignment="1" applyProtection="1">
      <alignment horizontal="center" vertical="center" wrapText="1" shrinkToFit="1"/>
      <protection locked="0"/>
    </xf>
    <xf numFmtId="0" fontId="21" fillId="0" borderId="1" xfId="0" quotePrefix="1" applyFont="1" applyBorder="1" applyAlignment="1" applyProtection="1">
      <alignment horizontal="center" vertical="center"/>
      <protection locked="0"/>
    </xf>
    <xf numFmtId="0" fontId="29" fillId="0" borderId="0" xfId="23" applyFont="1" applyFill="1" applyBorder="1" applyAlignment="1">
      <alignment vertical="top"/>
    </xf>
    <xf numFmtId="0" fontId="9" fillId="0" borderId="0" xfId="23" applyAlignment="1">
      <alignment horizontal="center" vertical="top"/>
    </xf>
    <xf numFmtId="0" fontId="9" fillId="0" borderId="0" xfId="23" applyAlignment="1">
      <alignment horizontal="left" vertical="top"/>
    </xf>
    <xf numFmtId="0" fontId="9" fillId="0" borderId="0" xfId="23" applyAlignment="1">
      <alignment horizontal="right" vertical="top"/>
    </xf>
    <xf numFmtId="0" fontId="9" fillId="0" borderId="0" xfId="23" applyAlignment="1">
      <alignment vertical="top"/>
    </xf>
    <xf numFmtId="0" fontId="29" fillId="0" borderId="0" xfId="23" applyFont="1" applyFill="1" applyBorder="1" applyAlignment="1">
      <alignment vertical="top" wrapText="1"/>
    </xf>
    <xf numFmtId="0" fontId="24" fillId="0" borderId="0" xfId="0" applyFont="1"/>
    <xf numFmtId="0" fontId="8" fillId="0" borderId="0" xfId="0" applyFont="1" applyFill="1" applyBorder="1" applyAlignment="1">
      <alignment horizontal="left" vertical="top" wrapText="1"/>
    </xf>
    <xf numFmtId="0" fontId="8" fillId="0" borderId="0" xfId="0" applyFont="1" applyFill="1" applyBorder="1" applyAlignment="1">
      <alignment horizontal="right" vertical="top" wrapText="1"/>
    </xf>
    <xf numFmtId="0" fontId="29" fillId="0" borderId="0" xfId="0" applyFont="1" applyFill="1" applyBorder="1" applyAlignment="1">
      <alignment horizontal="left" vertical="top" wrapText="1"/>
    </xf>
    <xf numFmtId="0" fontId="29" fillId="0" borderId="0" xfId="0" applyFont="1" applyFill="1" applyBorder="1" applyAlignment="1">
      <alignment horizontal="right" vertical="top" wrapText="1"/>
    </xf>
    <xf numFmtId="0" fontId="9" fillId="0" borderId="0" xfId="23" applyBorder="1" applyAlignment="1">
      <alignment horizontal="center" vertical="top"/>
    </xf>
    <xf numFmtId="0" fontId="9" fillId="0" borderId="0" xfId="23" applyBorder="1" applyAlignment="1">
      <alignment horizontal="left" vertical="top"/>
    </xf>
    <xf numFmtId="0" fontId="9" fillId="0" borderId="0" xfId="23" applyBorder="1" applyAlignment="1">
      <alignment horizontal="right" vertical="top"/>
    </xf>
    <xf numFmtId="0" fontId="9" fillId="0" borderId="0" xfId="23" applyBorder="1" applyAlignment="1">
      <alignment vertical="top"/>
    </xf>
    <xf numFmtId="0" fontId="8" fillId="0" borderId="0" xfId="0" applyFont="1" applyBorder="1" applyAlignment="1">
      <alignment horizontal="center" vertical="top"/>
    </xf>
    <xf numFmtId="0" fontId="8" fillId="0" borderId="0" xfId="0" applyFont="1" applyBorder="1" applyAlignment="1">
      <alignment horizontal="left" vertical="top"/>
    </xf>
    <xf numFmtId="0" fontId="8" fillId="0" borderId="0" xfId="0" applyFont="1" applyBorder="1" applyAlignment="1">
      <alignment horizontal="right" vertical="top"/>
    </xf>
    <xf numFmtId="0" fontId="8" fillId="0" borderId="0" xfId="0" applyFont="1" applyFill="1" applyBorder="1" applyAlignment="1">
      <alignment horizontal="left" vertical="top"/>
    </xf>
    <xf numFmtId="0" fontId="8" fillId="0" borderId="0" xfId="0" applyFont="1" applyFill="1" applyBorder="1" applyAlignment="1">
      <alignment horizontal="right" vertical="top"/>
    </xf>
    <xf numFmtId="0" fontId="29" fillId="0" borderId="0" xfId="0" applyFont="1" applyFill="1" applyBorder="1" applyAlignment="1">
      <alignment horizontal="left" vertical="top"/>
    </xf>
    <xf numFmtId="0" fontId="29" fillId="0" borderId="0" xfId="0" applyFont="1" applyFill="1" applyBorder="1" applyAlignment="1">
      <alignment horizontal="right" vertical="top"/>
    </xf>
    <xf numFmtId="0" fontId="29" fillId="0" borderId="0" xfId="0" applyFont="1" applyBorder="1" applyAlignment="1">
      <alignment horizontal="center" vertical="top"/>
    </xf>
    <xf numFmtId="0" fontId="29" fillId="6" borderId="0" xfId="0" applyFont="1" applyFill="1" applyBorder="1" applyAlignment="1">
      <alignment horizontal="left" vertical="top"/>
    </xf>
    <xf numFmtId="0" fontId="29" fillId="6" borderId="0" xfId="0" applyFont="1" applyFill="1" applyBorder="1" applyAlignment="1">
      <alignment horizontal="right" vertical="top"/>
    </xf>
    <xf numFmtId="0" fontId="29" fillId="6" borderId="0" xfId="0" applyFont="1" applyFill="1" applyBorder="1" applyAlignment="1">
      <alignment horizontal="center" vertical="top"/>
    </xf>
    <xf numFmtId="0" fontId="29" fillId="0" borderId="0" xfId="0" applyFont="1" applyBorder="1" applyAlignment="1">
      <alignment horizontal="left" vertical="top"/>
    </xf>
    <xf numFmtId="0" fontId="29" fillId="0" borderId="0" xfId="0" applyFont="1" applyBorder="1" applyAlignment="1">
      <alignment horizontal="right" vertical="top"/>
    </xf>
    <xf numFmtId="0" fontId="8" fillId="0" borderId="0" xfId="0" applyFont="1" applyFill="1" applyBorder="1" applyAlignment="1">
      <alignment vertical="top"/>
    </xf>
    <xf numFmtId="0" fontId="8" fillId="0" borderId="0" xfId="0" applyFont="1" applyFill="1" applyBorder="1" applyAlignment="1">
      <alignment horizontal="center" vertical="top"/>
    </xf>
    <xf numFmtId="0" fontId="8" fillId="0" borderId="0" xfId="0" applyFont="1" applyFill="1" applyBorder="1" applyAlignment="1">
      <alignment horizontal="center" vertical="top" wrapText="1"/>
    </xf>
    <xf numFmtId="0" fontId="29" fillId="0" borderId="0" xfId="0" applyFont="1" applyFill="1" applyBorder="1" applyAlignment="1">
      <alignment horizontal="center" vertical="top" wrapText="1"/>
    </xf>
    <xf numFmtId="0" fontId="8" fillId="0" borderId="0" xfId="0" applyFont="1" applyFill="1" applyBorder="1" applyAlignment="1">
      <alignment vertical="top" wrapText="1"/>
    </xf>
    <xf numFmtId="0" fontId="29" fillId="0" borderId="0" xfId="0" applyFont="1" applyFill="1" applyBorder="1" applyAlignment="1">
      <alignment horizontal="center" vertical="top"/>
    </xf>
    <xf numFmtId="0" fontId="8" fillId="0" borderId="0" xfId="23" applyFont="1" applyFill="1" applyBorder="1" applyAlignment="1">
      <alignment vertical="top"/>
    </xf>
    <xf numFmtId="0" fontId="29" fillId="0" borderId="0" xfId="0" applyFont="1" applyFill="1" applyBorder="1" applyAlignment="1">
      <alignment vertical="top"/>
    </xf>
    <xf numFmtId="0" fontId="29" fillId="0" borderId="0" xfId="0" applyFont="1" applyFill="1" applyBorder="1" applyAlignment="1">
      <alignment vertical="top" wrapText="1"/>
    </xf>
    <xf numFmtId="0" fontId="7" fillId="0" borderId="1" xfId="0" applyFont="1" applyBorder="1" applyAlignment="1">
      <alignment horizontal="center" vertical="top" wrapText="1"/>
    </xf>
    <xf numFmtId="0" fontId="29" fillId="0" borderId="1" xfId="24" applyFont="1" applyFill="1" applyBorder="1" applyAlignment="1">
      <alignment horizontal="left" vertical="top" wrapText="1"/>
    </xf>
    <xf numFmtId="0" fontId="29" fillId="0" borderId="1" xfId="24" applyFont="1" applyFill="1" applyBorder="1" applyAlignment="1">
      <alignment horizontal="right" vertical="top" wrapText="1"/>
    </xf>
    <xf numFmtId="0" fontId="29" fillId="0" borderId="1" xfId="24" applyFont="1" applyFill="1" applyBorder="1" applyAlignment="1">
      <alignment vertical="top" wrapText="1"/>
    </xf>
    <xf numFmtId="0" fontId="7" fillId="4" borderId="1" xfId="0" applyFont="1" applyFill="1" applyBorder="1" applyAlignment="1" applyProtection="1">
      <alignment horizontal="center" vertical="top" wrapText="1"/>
      <protection locked="0"/>
    </xf>
    <xf numFmtId="0" fontId="7" fillId="0" borderId="1" xfId="0" quotePrefix="1" applyFont="1" applyBorder="1" applyAlignment="1">
      <alignment horizontal="left" vertical="top" wrapText="1"/>
    </xf>
    <xf numFmtId="0" fontId="7" fillId="0" borderId="1" xfId="23" applyFont="1" applyBorder="1" applyAlignment="1">
      <alignment horizontal="center" vertical="top" wrapText="1"/>
    </xf>
    <xf numFmtId="0" fontId="7" fillId="0" borderId="1" xfId="23" applyFont="1" applyBorder="1" applyAlignment="1">
      <alignment horizontal="left" vertical="top" wrapText="1"/>
    </xf>
    <xf numFmtId="0" fontId="7" fillId="0" borderId="1" xfId="0" quotePrefix="1" applyFont="1" applyBorder="1" applyAlignment="1">
      <alignment horizontal="left" vertical="center"/>
    </xf>
    <xf numFmtId="0" fontId="7" fillId="0" borderId="1" xfId="0" quotePrefix="1" applyFont="1" applyBorder="1" applyAlignment="1">
      <alignment horizontal="right" vertical="center"/>
    </xf>
    <xf numFmtId="0" fontId="7" fillId="4" borderId="1" xfId="0" applyFont="1" applyFill="1" applyBorder="1" applyAlignment="1" applyProtection="1">
      <alignment horizontal="left" vertical="center"/>
      <protection locked="0"/>
    </xf>
    <xf numFmtId="0" fontId="7" fillId="4" borderId="1" xfId="0" applyFont="1" applyFill="1" applyBorder="1" applyAlignment="1" applyProtection="1">
      <alignment horizontal="center" vertical="center"/>
      <protection locked="0"/>
    </xf>
    <xf numFmtId="0" fontId="7" fillId="0" borderId="1" xfId="0" applyFont="1" applyBorder="1" applyAlignment="1">
      <alignment horizontal="center" vertical="center"/>
    </xf>
    <xf numFmtId="0" fontId="7" fillId="0" borderId="1" xfId="0" quotePrefix="1" applyFont="1" applyBorder="1" applyAlignment="1">
      <alignment vertical="top" wrapText="1"/>
    </xf>
    <xf numFmtId="0" fontId="0" fillId="0" borderId="0" xfId="0" applyFont="1" applyBorder="1" applyAlignment="1">
      <alignment horizontal="center" vertical="top" wrapText="1"/>
    </xf>
    <xf numFmtId="0" fontId="0" fillId="0" borderId="0" xfId="0" applyFont="1" applyBorder="1" applyAlignment="1">
      <alignment horizontal="left" vertical="top" wrapText="1"/>
    </xf>
    <xf numFmtId="0" fontId="0" fillId="0" borderId="0" xfId="0" applyFont="1" applyBorder="1" applyAlignment="1">
      <alignment vertical="top" wrapText="1"/>
    </xf>
    <xf numFmtId="0" fontId="0" fillId="0" borderId="0" xfId="0" applyFont="1" applyBorder="1" applyAlignment="1">
      <alignment horizontal="right" vertical="top" wrapText="1"/>
    </xf>
    <xf numFmtId="0" fontId="0" fillId="0" borderId="0" xfId="0" applyFont="1" applyFill="1" applyBorder="1" applyAlignment="1">
      <alignment vertical="top" wrapText="1"/>
    </xf>
    <xf numFmtId="0" fontId="8" fillId="0" borderId="0" xfId="23" applyFont="1" applyBorder="1" applyAlignment="1">
      <alignment vertical="top" wrapText="1"/>
    </xf>
    <xf numFmtId="0" fontId="29" fillId="6" borderId="0" xfId="0" applyFont="1" applyFill="1" applyBorder="1" applyAlignment="1">
      <alignment horizontal="left" vertical="top" wrapText="1"/>
    </xf>
    <xf numFmtId="0" fontId="29" fillId="6" borderId="0" xfId="0" applyFont="1" applyFill="1" applyBorder="1" applyAlignment="1">
      <alignment vertical="top" wrapText="1"/>
    </xf>
    <xf numFmtId="0" fontId="29" fillId="6" borderId="0" xfId="0" applyFont="1" applyFill="1" applyBorder="1" applyAlignment="1">
      <alignment horizontal="center" vertical="top" wrapText="1"/>
    </xf>
    <xf numFmtId="0" fontId="9" fillId="0" borderId="0" xfId="23" applyBorder="1" applyAlignment="1">
      <alignment vertical="top" wrapText="1"/>
    </xf>
    <xf numFmtId="0" fontId="0" fillId="0" borderId="0" xfId="0" applyFont="1" applyFill="1" applyBorder="1" applyAlignment="1">
      <alignment horizontal="left" vertical="top" wrapText="1"/>
    </xf>
    <xf numFmtId="0" fontId="0" fillId="0" borderId="0" xfId="0" applyFont="1" applyFill="1" applyBorder="1" applyAlignment="1">
      <alignment horizontal="right" vertical="top" wrapText="1"/>
    </xf>
    <xf numFmtId="0" fontId="29" fillId="0" borderId="0" xfId="0" applyFont="1" applyBorder="1" applyAlignment="1">
      <alignment horizontal="left" vertical="top" wrapText="1"/>
    </xf>
    <xf numFmtId="0" fontId="29" fillId="0" borderId="0" xfId="0" applyFont="1" applyBorder="1" applyAlignment="1">
      <alignment vertical="top" wrapText="1"/>
    </xf>
    <xf numFmtId="0" fontId="32" fillId="0" borderId="0" xfId="0" applyFont="1" applyBorder="1" applyAlignment="1">
      <alignment horizontal="left" vertical="top" wrapText="1"/>
    </xf>
    <xf numFmtId="0" fontId="32" fillId="0" borderId="0" xfId="0" applyFont="1" applyBorder="1" applyAlignment="1">
      <alignment vertical="top" wrapText="1"/>
    </xf>
    <xf numFmtId="0" fontId="32" fillId="0" borderId="0" xfId="0" applyFont="1" applyBorder="1" applyAlignment="1">
      <alignment horizontal="center" vertical="top" wrapText="1"/>
    </xf>
    <xf numFmtId="0" fontId="7" fillId="0" borderId="1" xfId="0" applyFont="1" applyBorder="1" applyAlignment="1">
      <alignment horizontal="center" vertical="top" wrapText="1"/>
    </xf>
    <xf numFmtId="0" fontId="8" fillId="0" borderId="1" xfId="0" applyFont="1" applyFill="1" applyBorder="1" applyAlignment="1">
      <alignment horizontal="center" vertical="top"/>
    </xf>
    <xf numFmtId="0" fontId="8" fillId="0" borderId="1" xfId="0" applyFont="1" applyFill="1" applyBorder="1" applyAlignment="1">
      <alignment horizontal="left" vertical="top"/>
    </xf>
    <xf numFmtId="0" fontId="8" fillId="0" borderId="1" xfId="0" applyFont="1" applyFill="1" applyBorder="1" applyAlignment="1">
      <alignment horizontal="right" vertical="top"/>
    </xf>
    <xf numFmtId="0" fontId="6" fillId="0" borderId="1" xfId="0" applyFont="1" applyFill="1" applyBorder="1" applyAlignment="1">
      <alignment horizontal="left" vertical="top"/>
    </xf>
    <xf numFmtId="0" fontId="0" fillId="0" borderId="1" xfId="0" applyFont="1" applyBorder="1" applyAlignment="1">
      <alignment horizontal="center" vertical="top" wrapText="1"/>
    </xf>
    <xf numFmtId="0" fontId="0" fillId="0" borderId="1" xfId="0" applyFont="1" applyBorder="1" applyAlignment="1">
      <alignment horizontal="left" vertical="top" wrapText="1"/>
    </xf>
    <xf numFmtId="0" fontId="0" fillId="0" borderId="1" xfId="0" applyFont="1" applyBorder="1" applyAlignment="1">
      <alignment vertical="top" wrapText="1"/>
    </xf>
    <xf numFmtId="0" fontId="8" fillId="0" borderId="1" xfId="0" applyFont="1" applyFill="1" applyBorder="1" applyAlignment="1">
      <alignment vertical="top"/>
    </xf>
    <xf numFmtId="0" fontId="8" fillId="0" borderId="1" xfId="0" applyFont="1" applyFill="1" applyBorder="1" applyAlignment="1">
      <alignment horizontal="center" vertical="top" wrapText="1"/>
    </xf>
    <xf numFmtId="0" fontId="8" fillId="0" borderId="1" xfId="0" applyFont="1" applyFill="1" applyBorder="1" applyAlignment="1">
      <alignment horizontal="left" vertical="top" wrapText="1"/>
    </xf>
    <xf numFmtId="0" fontId="8" fillId="0" borderId="1" xfId="0" applyFont="1" applyFill="1" applyBorder="1" applyAlignment="1">
      <alignment horizontal="right" vertical="top" wrapText="1"/>
    </xf>
    <xf numFmtId="0" fontId="6" fillId="0" borderId="1" xfId="0" applyFont="1" applyFill="1" applyBorder="1" applyAlignment="1">
      <alignment vertical="top" wrapText="1"/>
    </xf>
    <xf numFmtId="0" fontId="20" fillId="0" borderId="0" xfId="0" applyFont="1" applyAlignment="1" applyProtection="1">
      <alignment horizontal="left" vertical="center" wrapText="1"/>
    </xf>
    <xf numFmtId="0" fontId="20" fillId="0" borderId="0" xfId="0" applyFont="1" applyAlignment="1" applyProtection="1">
      <alignment horizontal="left" vertical="top" wrapText="1"/>
    </xf>
    <xf numFmtId="0" fontId="27" fillId="0" borderId="8" xfId="0" applyFont="1" applyBorder="1" applyAlignment="1" applyProtection="1">
      <alignment horizontal="center" vertical="top" wrapText="1"/>
    </xf>
    <xf numFmtId="0" fontId="39" fillId="0" borderId="0" xfId="0" applyFont="1"/>
    <xf numFmtId="0" fontId="42" fillId="0" borderId="0" xfId="0" applyFont="1"/>
    <xf numFmtId="0" fontId="54" fillId="0" borderId="0" xfId="0" applyFont="1" applyAlignment="1" applyProtection="1"/>
    <xf numFmtId="0" fontId="0" fillId="0" borderId="3" xfId="0" applyFont="1" applyFill="1" applyBorder="1" applyAlignment="1" applyProtection="1">
      <alignment horizontal="center" vertical="top" wrapText="1" shrinkToFit="1"/>
    </xf>
    <xf numFmtId="0" fontId="0" fillId="0" borderId="20" xfId="0" applyFont="1" applyBorder="1" applyAlignment="1" applyProtection="1">
      <alignment horizontal="center" vertical="top" wrapText="1" shrinkToFit="1"/>
    </xf>
    <xf numFmtId="0" fontId="20" fillId="0" borderId="0" xfId="0" applyFont="1" applyAlignment="1" applyProtection="1">
      <alignment horizontal="left" vertical="center" wrapText="1"/>
    </xf>
    <xf numFmtId="0" fontId="20" fillId="0" borderId="0" xfId="0" applyFont="1" applyAlignment="1" applyProtection="1">
      <alignment horizontal="left" vertical="top" wrapText="1"/>
    </xf>
    <xf numFmtId="0" fontId="0" fillId="0" borderId="3" xfId="0" applyFont="1" applyBorder="1" applyAlignment="1" applyProtection="1">
      <alignment horizontal="center" vertical="top" wrapText="1" shrinkToFit="1"/>
    </xf>
    <xf numFmtId="0" fontId="21" fillId="0" borderId="1" xfId="0" applyFont="1" applyBorder="1" applyAlignment="1" applyProtection="1">
      <alignment horizontal="center" vertical="center" wrapText="1" shrinkToFit="1"/>
    </xf>
    <xf numFmtId="0" fontId="36" fillId="0" borderId="0" xfId="0" applyFont="1" applyAlignment="1">
      <alignment horizontal="left" wrapText="1"/>
    </xf>
    <xf numFmtId="0" fontId="63" fillId="0" borderId="0" xfId="0" applyFont="1" applyAlignment="1"/>
    <xf numFmtId="0" fontId="7" fillId="0" borderId="1" xfId="0" applyFont="1" applyBorder="1" applyAlignment="1">
      <alignment horizontal="center" vertical="top" wrapText="1"/>
    </xf>
    <xf numFmtId="0" fontId="7" fillId="0" borderId="1" xfId="0" applyFont="1" applyBorder="1" applyAlignment="1">
      <alignment horizontal="center" vertical="top" wrapText="1"/>
    </xf>
    <xf numFmtId="0" fontId="29" fillId="0" borderId="1" xfId="1" applyFont="1" applyFill="1" applyBorder="1" applyAlignment="1">
      <alignment horizontal="center" vertical="top" wrapText="1"/>
    </xf>
    <xf numFmtId="0" fontId="33" fillId="0" borderId="1" xfId="24" applyFont="1" applyFill="1" applyBorder="1" applyAlignment="1">
      <alignment horizontal="left" vertical="top" wrapText="1"/>
    </xf>
    <xf numFmtId="0" fontId="33" fillId="0" borderId="1" xfId="24" applyFont="1" applyFill="1" applyBorder="1" applyAlignment="1">
      <alignment horizontal="right" vertical="top" wrapText="1"/>
    </xf>
    <xf numFmtId="0" fontId="33" fillId="0" borderId="1" xfId="24" applyFont="1" applyFill="1" applyBorder="1" applyAlignment="1">
      <alignment horizontal="center" vertical="top" wrapText="1"/>
    </xf>
    <xf numFmtId="0" fontId="29" fillId="0" borderId="1" xfId="1" applyFont="1" applyFill="1" applyBorder="1" applyAlignment="1">
      <alignment horizontal="right" vertical="top" wrapText="1"/>
    </xf>
    <xf numFmtId="0" fontId="33" fillId="0" borderId="1" xfId="24" applyFont="1" applyFill="1" applyBorder="1" applyAlignment="1">
      <alignment vertical="top" wrapText="1"/>
    </xf>
    <xf numFmtId="0" fontId="5" fillId="0" borderId="1" xfId="0" applyFont="1" applyFill="1" applyBorder="1" applyAlignment="1">
      <alignment horizontal="right" vertical="top" wrapText="1"/>
    </xf>
    <xf numFmtId="0" fontId="0" fillId="0" borderId="1" xfId="0" applyFill="1" applyBorder="1" applyAlignment="1">
      <alignment horizontal="center"/>
    </xf>
    <xf numFmtId="0" fontId="7" fillId="0" borderId="1" xfId="0" applyFont="1" applyFill="1" applyBorder="1" applyAlignment="1">
      <alignment horizontal="center" vertical="top" wrapText="1"/>
    </xf>
    <xf numFmtId="0" fontId="4" fillId="4" borderId="1" xfId="0" applyFont="1" applyFill="1" applyBorder="1" applyAlignment="1" applyProtection="1">
      <alignment horizontal="left" vertical="center"/>
      <protection locked="0"/>
    </xf>
    <xf numFmtId="0" fontId="7" fillId="0" borderId="1" xfId="0" applyFont="1" applyBorder="1" applyAlignment="1">
      <alignment horizontal="center" vertical="top" wrapText="1"/>
    </xf>
    <xf numFmtId="0" fontId="33" fillId="0" borderId="1" xfId="24" applyFont="1" applyFill="1" applyBorder="1" applyAlignment="1">
      <alignment vertical="top"/>
    </xf>
    <xf numFmtId="0" fontId="0" fillId="0" borderId="1" xfId="0" applyBorder="1"/>
    <xf numFmtId="0" fontId="0" fillId="0" borderId="1" xfId="0" applyFill="1" applyBorder="1"/>
    <xf numFmtId="0" fontId="3" fillId="0" borderId="1" xfId="0" applyFont="1" applyFill="1" applyBorder="1" applyAlignment="1">
      <alignment horizontal="left" vertical="top"/>
    </xf>
    <xf numFmtId="0" fontId="3" fillId="0" borderId="1" xfId="0" applyFont="1" applyFill="1" applyBorder="1" applyAlignment="1">
      <alignment vertical="top" wrapText="1"/>
    </xf>
    <xf numFmtId="0" fontId="29" fillId="0" borderId="1" xfId="23" applyFont="1" applyFill="1" applyBorder="1" applyAlignment="1">
      <alignment vertical="top" wrapText="1"/>
    </xf>
    <xf numFmtId="0" fontId="29" fillId="0" borderId="1" xfId="23" applyFont="1" applyFill="1" applyBorder="1" applyAlignment="1">
      <alignment vertical="top"/>
    </xf>
    <xf numFmtId="0" fontId="33" fillId="0" borderId="1" xfId="24" applyFont="1" applyBorder="1" applyAlignment="1">
      <alignment horizontal="left" vertical="top" wrapText="1"/>
    </xf>
    <xf numFmtId="0" fontId="33" fillId="0" borderId="1" xfId="24" applyFont="1" applyBorder="1" applyAlignment="1">
      <alignment horizontal="right" vertical="top" wrapText="1"/>
    </xf>
    <xf numFmtId="0" fontId="33" fillId="0" borderId="1" xfId="24" applyFont="1" applyBorder="1" applyAlignment="1">
      <alignment vertical="top"/>
    </xf>
    <xf numFmtId="0" fontId="33" fillId="0" borderId="1" xfId="24" applyFont="1" applyBorder="1" applyAlignment="1">
      <alignment horizontal="center" vertical="top" wrapText="1"/>
    </xf>
    <xf numFmtId="0" fontId="33" fillId="0" borderId="1" xfId="24" applyFont="1" applyBorder="1" applyAlignment="1">
      <alignment vertical="top" wrapText="1"/>
    </xf>
    <xf numFmtId="0" fontId="2" fillId="0" borderId="1" xfId="0" applyFont="1" applyBorder="1" applyAlignment="1">
      <alignment horizontal="right" vertical="top" wrapText="1"/>
    </xf>
    <xf numFmtId="0" fontId="2" fillId="0" borderId="1" xfId="0" applyFont="1" applyBorder="1" applyAlignment="1">
      <alignment vertical="top"/>
    </xf>
    <xf numFmtId="0" fontId="2" fillId="0" borderId="1" xfId="0" applyFont="1" applyBorder="1" applyAlignment="1">
      <alignment horizontal="center" vertical="top"/>
    </xf>
    <xf numFmtId="0" fontId="0" fillId="0" borderId="1" xfId="0" applyBorder="1" applyAlignment="1">
      <alignment horizontal="center"/>
    </xf>
    <xf numFmtId="0" fontId="2" fillId="0" borderId="1" xfId="0" applyFont="1" applyBorder="1" applyAlignment="1">
      <alignment horizontal="left" vertical="top"/>
    </xf>
    <xf numFmtId="0" fontId="2" fillId="0" borderId="1" xfId="0" applyFont="1" applyBorder="1" applyAlignment="1">
      <alignment vertical="top" wrapText="1"/>
    </xf>
    <xf numFmtId="0" fontId="2" fillId="0" borderId="1" xfId="0" applyFont="1" applyBorder="1" applyAlignment="1">
      <alignment horizontal="right" vertical="top"/>
    </xf>
    <xf numFmtId="0" fontId="1" fillId="0" borderId="1" xfId="0" applyFont="1" applyBorder="1" applyAlignment="1">
      <alignment vertical="top" wrapText="1"/>
    </xf>
    <xf numFmtId="0" fontId="1" fillId="0" borderId="1" xfId="0" applyFont="1" applyFill="1" applyBorder="1" applyAlignment="1">
      <alignment horizontal="left" vertical="top"/>
    </xf>
    <xf numFmtId="0" fontId="1" fillId="0" borderId="1" xfId="0" applyFont="1" applyFill="1" applyBorder="1" applyAlignment="1">
      <alignment vertical="top" wrapText="1"/>
    </xf>
    <xf numFmtId="0" fontId="0" fillId="0" borderId="4" xfId="0" applyBorder="1" applyAlignment="1" applyProtection="1">
      <alignment horizontal="left" vertical="top" wrapText="1"/>
      <protection locked="0"/>
    </xf>
    <xf numFmtId="0" fontId="0" fillId="0" borderId="29"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20" fillId="0" borderId="0" xfId="0" applyFont="1" applyAlignment="1" applyProtection="1">
      <alignment horizontal="left"/>
    </xf>
    <xf numFmtId="0" fontId="54" fillId="0" borderId="0" xfId="0" applyFont="1" applyAlignment="1" applyProtection="1">
      <alignment horizontal="left"/>
    </xf>
    <xf numFmtId="0" fontId="56" fillId="0" borderId="0" xfId="0" applyFont="1" applyAlignment="1">
      <alignment horizontal="left" vertical="center"/>
    </xf>
    <xf numFmtId="0" fontId="57" fillId="0" borderId="0" xfId="0" applyFont="1" applyAlignment="1">
      <alignment horizontal="left"/>
    </xf>
    <xf numFmtId="0" fontId="20" fillId="0" borderId="0" xfId="0" applyFont="1" applyAlignment="1" applyProtection="1">
      <alignment horizontal="left" vertical="center" wrapText="1"/>
    </xf>
    <xf numFmtId="0" fontId="54" fillId="0" borderId="0" xfId="0" applyFont="1" applyAlignment="1">
      <alignment horizontal="left" wrapText="1"/>
    </xf>
    <xf numFmtId="0" fontId="20" fillId="0" borderId="0" xfId="0" applyFont="1" applyAlignment="1" applyProtection="1">
      <alignment horizontal="left" vertical="top" wrapText="1"/>
    </xf>
    <xf numFmtId="0" fontId="54" fillId="0" borderId="0" xfId="0" applyFont="1" applyAlignment="1" applyProtection="1">
      <alignment horizontal="left" vertical="top" wrapText="1"/>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0" fontId="10" fillId="0" borderId="6" xfId="0" applyFont="1" applyBorder="1" applyAlignment="1" applyProtection="1">
      <alignment horizontal="left" vertical="center" wrapText="1" shrinkToFit="1"/>
    </xf>
    <xf numFmtId="0" fontId="10" fillId="0" borderId="5" xfId="0" applyFont="1" applyBorder="1" applyAlignment="1" applyProtection="1">
      <alignment horizontal="left" vertical="center" wrapText="1" shrinkToFit="1"/>
    </xf>
    <xf numFmtId="0" fontId="10" fillId="0" borderId="55" xfId="0" applyFont="1" applyBorder="1" applyAlignment="1" applyProtection="1">
      <alignment horizontal="left" vertical="center" wrapText="1" shrinkToFit="1"/>
    </xf>
    <xf numFmtId="0" fontId="16" fillId="0" borderId="56" xfId="0" applyFont="1" applyBorder="1" applyAlignment="1" applyProtection="1">
      <alignment horizontal="left" vertical="center" wrapText="1" shrinkToFit="1"/>
      <protection locked="0"/>
    </xf>
    <xf numFmtId="0" fontId="16" fillId="0" borderId="5" xfId="0" applyFont="1" applyBorder="1" applyAlignment="1" applyProtection="1">
      <alignment horizontal="left" vertical="center" wrapText="1" shrinkToFit="1"/>
      <protection locked="0"/>
    </xf>
    <xf numFmtId="0" fontId="16" fillId="0" borderId="57" xfId="0" applyFont="1" applyBorder="1" applyAlignment="1" applyProtection="1">
      <alignment horizontal="left" vertical="center" wrapText="1" shrinkToFit="1"/>
      <protection locked="0"/>
    </xf>
    <xf numFmtId="0" fontId="10" fillId="0" borderId="16" xfId="0" applyFont="1" applyBorder="1" applyAlignment="1" applyProtection="1">
      <alignment horizontal="left" vertical="center" wrapText="1" shrinkToFit="1"/>
    </xf>
    <xf numFmtId="0" fontId="10" fillId="0" borderId="29" xfId="0" applyFont="1" applyBorder="1" applyAlignment="1" applyProtection="1">
      <alignment horizontal="left" vertical="center" wrapText="1" shrinkToFit="1"/>
    </xf>
    <xf numFmtId="0" fontId="10" fillId="0" borderId="3" xfId="0" applyFont="1" applyBorder="1" applyAlignment="1" applyProtection="1">
      <alignment horizontal="left" vertical="center" wrapText="1" shrinkToFit="1"/>
    </xf>
    <xf numFmtId="0" fontId="16" fillId="0" borderId="4" xfId="0" applyFont="1" applyBorder="1" applyAlignment="1" applyProtection="1">
      <alignment horizontal="left" vertical="center" wrapText="1" shrinkToFit="1"/>
      <protection locked="0"/>
    </xf>
    <xf numFmtId="0" fontId="16" fillId="0" borderId="29" xfId="0" applyFont="1" applyBorder="1" applyAlignment="1" applyProtection="1">
      <alignment horizontal="left" vertical="center" wrapText="1" shrinkToFit="1"/>
      <protection locked="0"/>
    </xf>
    <xf numFmtId="0" fontId="16" fillId="0" borderId="49" xfId="0" applyFont="1" applyBorder="1" applyAlignment="1" applyProtection="1">
      <alignment horizontal="left" vertical="center" wrapText="1" shrinkToFit="1"/>
      <protection locked="0"/>
    </xf>
    <xf numFmtId="0" fontId="10" fillId="0" borderId="16" xfId="0" applyFont="1" applyBorder="1" applyAlignment="1" applyProtection="1">
      <alignment horizontal="left" vertical="top" wrapText="1" shrinkToFit="1"/>
    </xf>
    <xf numFmtId="0" fontId="10" fillId="0" borderId="29" xfId="0" applyFont="1" applyBorder="1" applyAlignment="1" applyProtection="1">
      <alignment horizontal="left" vertical="top" wrapText="1" shrinkToFit="1"/>
    </xf>
    <xf numFmtId="0" fontId="10" fillId="0" borderId="3" xfId="0" applyFont="1" applyBorder="1" applyAlignment="1" applyProtection="1">
      <alignment horizontal="left" vertical="top" wrapText="1" shrinkToFit="1"/>
    </xf>
    <xf numFmtId="0" fontId="35" fillId="0" borderId="40" xfId="0" applyFont="1" applyBorder="1" applyAlignment="1" applyProtection="1">
      <alignment horizontal="left" vertical="center" wrapText="1" shrinkToFit="1"/>
    </xf>
    <xf numFmtId="0" fontId="10" fillId="0" borderId="32" xfId="0" applyFont="1" applyBorder="1" applyAlignment="1" applyProtection="1">
      <alignment horizontal="left" vertical="center" wrapText="1" shrinkToFit="1"/>
    </xf>
    <xf numFmtId="0" fontId="10" fillId="0" borderId="53" xfId="0" applyFont="1" applyBorder="1" applyAlignment="1" applyProtection="1">
      <alignment horizontal="left" vertical="center" wrapText="1" shrinkToFit="1"/>
    </xf>
    <xf numFmtId="49" fontId="10" fillId="0" borderId="50" xfId="0" applyNumberFormat="1" applyFont="1" applyBorder="1" applyAlignment="1" applyProtection="1">
      <alignment horizontal="left" vertical="center" wrapText="1" shrinkToFit="1"/>
      <protection locked="0"/>
    </xf>
    <xf numFmtId="49" fontId="10" fillId="0" borderId="51" xfId="0" applyNumberFormat="1" applyFont="1" applyBorder="1" applyAlignment="1" applyProtection="1">
      <alignment horizontal="left" vertical="center" wrapText="1" shrinkToFit="1"/>
      <protection locked="0"/>
    </xf>
    <xf numFmtId="49" fontId="10" fillId="0" borderId="15" xfId="0" applyNumberFormat="1" applyFont="1" applyBorder="1" applyAlignment="1" applyProtection="1">
      <alignment horizontal="left" vertical="center" wrapText="1" shrinkToFit="1"/>
      <protection locked="0"/>
    </xf>
    <xf numFmtId="0" fontId="10" fillId="0" borderId="0" xfId="0" applyFont="1" applyAlignment="1">
      <alignment horizontal="left" wrapText="1"/>
    </xf>
    <xf numFmtId="0" fontId="36" fillId="0" borderId="0" xfId="0" applyFont="1" applyAlignment="1">
      <alignment horizontal="left" wrapText="1"/>
    </xf>
    <xf numFmtId="0" fontId="36" fillId="0" borderId="0" xfId="0" applyFont="1" applyAlignment="1">
      <alignment horizontal="left"/>
    </xf>
    <xf numFmtId="0" fontId="0" fillId="0" borderId="19" xfId="0" applyBorder="1" applyAlignment="1" applyProtection="1">
      <alignment horizontal="left" vertical="top" wrapText="1"/>
    </xf>
    <xf numFmtId="0" fontId="0" fillId="0" borderId="19" xfId="0" applyBorder="1" applyAlignment="1" applyProtection="1">
      <alignment horizontal="left" vertical="top"/>
    </xf>
    <xf numFmtId="0" fontId="28" fillId="0" borderId="45" xfId="0" applyFont="1" applyBorder="1" applyAlignment="1">
      <alignment horizontal="center" vertical="center" wrapText="1"/>
    </xf>
    <xf numFmtId="0" fontId="28" fillId="0" borderId="31" xfId="0" applyFont="1" applyBorder="1" applyAlignment="1">
      <alignment horizontal="center" vertical="center" wrapText="1"/>
    </xf>
    <xf numFmtId="0" fontId="22" fillId="0" borderId="33" xfId="0" applyFont="1" applyBorder="1" applyAlignment="1">
      <alignment horizontal="left" vertical="center" wrapText="1"/>
    </xf>
    <xf numFmtId="0" fontId="22" fillId="0" borderId="0" xfId="0" applyFont="1" applyBorder="1" applyAlignment="1">
      <alignment horizontal="left" vertical="center" wrapText="1"/>
    </xf>
    <xf numFmtId="0" fontId="22" fillId="0" borderId="34" xfId="0" applyFont="1" applyBorder="1" applyAlignment="1">
      <alignment horizontal="left"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22" fillId="0" borderId="38" xfId="0" applyFont="1" applyBorder="1" applyAlignment="1">
      <alignment horizontal="left" vertical="center" wrapText="1"/>
    </xf>
    <xf numFmtId="0" fontId="27" fillId="0" borderId="40" xfId="0" applyFont="1" applyBorder="1" applyAlignment="1">
      <alignment horizontal="left" vertical="top" wrapText="1"/>
    </xf>
    <xf numFmtId="0" fontId="27" fillId="0" borderId="32" xfId="0" applyFont="1" applyBorder="1" applyAlignment="1">
      <alignment horizontal="left" vertical="top" wrapText="1"/>
    </xf>
    <xf numFmtId="0" fontId="27" fillId="0" borderId="39" xfId="0" applyFont="1" applyBorder="1" applyAlignment="1">
      <alignment horizontal="left" vertical="top" wrapText="1"/>
    </xf>
    <xf numFmtId="0" fontId="27" fillId="0" borderId="35" xfId="0" applyFont="1" applyBorder="1" applyAlignment="1">
      <alignment horizontal="left" vertical="top" wrapText="1"/>
    </xf>
    <xf numFmtId="0" fontId="27" fillId="0" borderId="9" xfId="0" applyFont="1" applyBorder="1" applyAlignment="1">
      <alignment horizontal="left" vertical="top" wrapText="1"/>
    </xf>
    <xf numFmtId="0" fontId="27" fillId="0" borderId="44" xfId="0" applyFont="1" applyBorder="1" applyAlignment="1">
      <alignment horizontal="left" vertical="top" wrapText="1"/>
    </xf>
    <xf numFmtId="0" fontId="17" fillId="0" borderId="0" xfId="0" applyFont="1" applyBorder="1" applyAlignment="1" applyProtection="1">
      <alignment horizontal="left" vertical="top" wrapText="1"/>
    </xf>
    <xf numFmtId="0" fontId="0" fillId="0" borderId="0" xfId="0" applyBorder="1" applyAlignment="1" applyProtection="1">
      <alignment horizontal="left" vertical="top"/>
    </xf>
    <xf numFmtId="0" fontId="0" fillId="0" borderId="25" xfId="0" applyBorder="1" applyAlignment="1">
      <alignment horizontal="center" vertical="center"/>
    </xf>
    <xf numFmtId="0" fontId="0" fillId="0" borderId="23" xfId="0" applyBorder="1" applyAlignment="1">
      <alignment horizontal="center" vertical="center"/>
    </xf>
    <xf numFmtId="0" fontId="22" fillId="0" borderId="46" xfId="0" applyFont="1" applyBorder="1" applyAlignment="1">
      <alignment horizontal="right" vertical="center" wrapText="1" indent="1"/>
    </xf>
    <xf numFmtId="0" fontId="22" fillId="0" borderId="10" xfId="0" applyFont="1" applyBorder="1" applyAlignment="1">
      <alignment horizontal="right" vertical="center" indent="1"/>
    </xf>
    <xf numFmtId="0" fontId="23" fillId="0" borderId="10" xfId="0" applyFont="1" applyBorder="1" applyAlignment="1">
      <alignment vertical="center" wrapText="1"/>
    </xf>
    <xf numFmtId="0" fontId="23" fillId="0" borderId="24" xfId="0" applyFont="1" applyBorder="1" applyAlignment="1">
      <alignment vertical="center"/>
    </xf>
    <xf numFmtId="0" fontId="0" fillId="0" borderId="41" xfId="0" applyFont="1" applyBorder="1" applyAlignment="1">
      <alignment horizontal="left" vertical="center" wrapText="1"/>
    </xf>
    <xf numFmtId="0" fontId="0" fillId="0" borderId="19" xfId="0" applyFont="1" applyBorder="1" applyAlignment="1">
      <alignment horizontal="left" vertical="center" wrapText="1"/>
    </xf>
    <xf numFmtId="0" fontId="0" fillId="0" borderId="43" xfId="0" applyFont="1" applyBorder="1" applyAlignment="1">
      <alignment horizontal="left" vertical="center" wrapText="1"/>
    </xf>
    <xf numFmtId="0" fontId="10" fillId="0" borderId="6" xfId="0" applyFont="1" applyBorder="1" applyAlignment="1" applyProtection="1">
      <alignment horizontal="center" vertical="center" wrapText="1" shrinkToFit="1"/>
    </xf>
    <xf numFmtId="0" fontId="10" fillId="0" borderId="5" xfId="0" applyFont="1" applyBorder="1" applyAlignment="1" applyProtection="1">
      <alignment horizontal="center" vertical="center" wrapText="1" shrinkToFit="1"/>
    </xf>
    <xf numFmtId="0" fontId="10" fillId="0" borderId="18" xfId="0" applyFont="1" applyBorder="1" applyAlignment="1" applyProtection="1">
      <alignment horizontal="center" vertical="center" wrapText="1" shrinkToFit="1"/>
    </xf>
    <xf numFmtId="0" fontId="42" fillId="0" borderId="0" xfId="0" applyFont="1" applyAlignment="1">
      <alignment horizontal="left"/>
    </xf>
    <xf numFmtId="0" fontId="0" fillId="0" borderId="0" xfId="0" applyAlignment="1">
      <alignment horizontal="left"/>
    </xf>
    <xf numFmtId="0" fontId="10" fillId="0" borderId="0" xfId="0" applyFont="1" applyAlignment="1">
      <alignment horizontal="left"/>
    </xf>
    <xf numFmtId="0" fontId="63" fillId="0" borderId="0" xfId="0" applyFont="1" applyAlignment="1">
      <alignment horizontal="left"/>
    </xf>
    <xf numFmtId="0" fontId="64" fillId="0" borderId="0" xfId="0" applyFont="1" applyAlignment="1">
      <alignment horizontal="left"/>
    </xf>
    <xf numFmtId="0" fontId="0" fillId="0" borderId="4" xfId="0" applyBorder="1" applyAlignment="1" applyProtection="1">
      <alignment horizontal="left" vertical="top" wrapText="1"/>
    </xf>
    <xf numFmtId="0" fontId="0" fillId="0" borderId="29" xfId="0" applyBorder="1" applyAlignment="1" applyProtection="1">
      <alignment horizontal="left" vertical="top" wrapText="1"/>
    </xf>
    <xf numFmtId="0" fontId="0" fillId="0" borderId="3" xfId="0" applyBorder="1" applyAlignment="1" applyProtection="1">
      <alignment horizontal="left" vertical="top" wrapText="1"/>
    </xf>
    <xf numFmtId="0" fontId="45" fillId="0" borderId="14" xfId="0" applyFont="1" applyBorder="1" applyAlignment="1" applyProtection="1">
      <alignment horizontal="right" vertical="center" wrapText="1" shrinkToFit="1"/>
    </xf>
    <xf numFmtId="0" fontId="45" fillId="0" borderId="17" xfId="0" applyFont="1" applyBorder="1" applyAlignment="1" applyProtection="1">
      <alignment horizontal="right" vertical="center" wrapText="1" shrinkToFit="1"/>
    </xf>
    <xf numFmtId="0" fontId="0" fillId="0" borderId="58" xfId="0" applyBorder="1" applyAlignment="1" applyProtection="1">
      <alignment horizontal="center" vertical="center" wrapText="1"/>
    </xf>
    <xf numFmtId="0" fontId="0" fillId="0" borderId="0" xfId="0"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xf>
    <xf numFmtId="0" fontId="0" fillId="0" borderId="9" xfId="0" applyBorder="1" applyAlignment="1" applyProtection="1">
      <alignment horizontal="center" vertical="center"/>
    </xf>
    <xf numFmtId="0" fontId="0" fillId="0" borderId="28" xfId="0" applyBorder="1" applyAlignment="1" applyProtection="1">
      <alignment horizontal="center" vertical="center"/>
    </xf>
    <xf numFmtId="0" fontId="10" fillId="0" borderId="16" xfId="0" applyFont="1" applyBorder="1" applyAlignment="1" applyProtection="1">
      <alignment horizontal="center" vertical="center" wrapText="1" shrinkToFit="1"/>
    </xf>
    <xf numFmtId="0" fontId="10" fillId="0" borderId="29" xfId="0" applyFont="1" applyBorder="1" applyAlignment="1" applyProtection="1">
      <alignment horizontal="center" vertical="center" wrapText="1" shrinkToFit="1"/>
    </xf>
    <xf numFmtId="0" fontId="10" fillId="0" borderId="49" xfId="0" applyFont="1" applyBorder="1" applyAlignment="1" applyProtection="1">
      <alignment horizontal="center" vertical="center" wrapText="1" shrinkToFit="1"/>
    </xf>
    <xf numFmtId="0" fontId="10" fillId="0" borderId="4" xfId="0" applyFont="1" applyBorder="1" applyAlignment="1" applyProtection="1">
      <alignment horizontal="center" vertical="center" wrapText="1" shrinkToFit="1"/>
    </xf>
    <xf numFmtId="0" fontId="10" fillId="0" borderId="30" xfId="0" applyFont="1" applyBorder="1" applyAlignment="1" applyProtection="1">
      <alignment horizontal="center" vertical="center" wrapText="1" shrinkToFit="1"/>
    </xf>
    <xf numFmtId="0" fontId="39" fillId="0" borderId="16" xfId="0" applyFont="1" applyBorder="1" applyAlignment="1" applyProtection="1">
      <alignment horizontal="center" vertical="top" wrapText="1" shrinkToFit="1"/>
    </xf>
    <xf numFmtId="0" fontId="39" fillId="0" borderId="3" xfId="0" applyFont="1" applyBorder="1" applyAlignment="1" applyProtection="1">
      <alignment horizontal="center" vertical="top" wrapText="1" shrinkToFit="1"/>
    </xf>
    <xf numFmtId="0" fontId="30" fillId="5" borderId="4" xfId="1" applyFont="1" applyFill="1" applyBorder="1" applyAlignment="1">
      <alignment horizontal="left" vertical="top" wrapText="1"/>
    </xf>
    <xf numFmtId="0" fontId="30" fillId="5" borderId="29" xfId="1" applyFont="1" applyFill="1" applyBorder="1" applyAlignment="1">
      <alignment horizontal="left" vertical="top" wrapText="1"/>
    </xf>
    <xf numFmtId="0" fontId="30" fillId="5" borderId="3" xfId="1" applyFont="1" applyFill="1" applyBorder="1" applyAlignment="1">
      <alignment horizontal="left" vertical="top" wrapText="1"/>
    </xf>
    <xf numFmtId="0" fontId="11" fillId="0" borderId="0" xfId="0" applyFont="1" applyAlignment="1">
      <alignment horizontal="left" vertical="top" wrapText="1"/>
    </xf>
    <xf numFmtId="0" fontId="11" fillId="0" borderId="9" xfId="0" applyFont="1" applyBorder="1" applyAlignment="1">
      <alignment horizontal="left" vertical="top" wrapText="1"/>
    </xf>
    <xf numFmtId="0" fontId="34" fillId="0" borderId="52" xfId="1" applyFont="1" applyFill="1" applyBorder="1" applyAlignment="1">
      <alignment horizontal="left" vertical="top" wrapText="1"/>
    </xf>
    <xf numFmtId="0" fontId="34" fillId="0" borderId="32" xfId="1" applyFont="1" applyFill="1" applyBorder="1" applyAlignment="1">
      <alignment horizontal="left" vertical="top" wrapText="1"/>
    </xf>
    <xf numFmtId="0" fontId="34" fillId="0" borderId="53" xfId="1" applyFont="1" applyFill="1" applyBorder="1" applyAlignment="1">
      <alignment horizontal="left" vertical="top" wrapText="1"/>
    </xf>
    <xf numFmtId="0" fontId="34" fillId="0" borderId="33" xfId="1" applyFont="1" applyFill="1" applyBorder="1" applyAlignment="1">
      <alignment horizontal="left" vertical="top" wrapText="1"/>
    </xf>
    <xf numFmtId="0" fontId="34" fillId="0" borderId="0" xfId="1" applyFont="1" applyFill="1" applyBorder="1" applyAlignment="1">
      <alignment horizontal="left" vertical="top" wrapText="1"/>
    </xf>
    <xf numFmtId="0" fontId="34" fillId="0" borderId="31" xfId="1" applyFont="1" applyFill="1" applyBorder="1" applyAlignment="1">
      <alignment horizontal="left" vertical="top" wrapText="1"/>
    </xf>
    <xf numFmtId="0" fontId="34" fillId="0" borderId="54" xfId="1" applyFont="1" applyFill="1" applyBorder="1" applyAlignment="1">
      <alignment horizontal="left" vertical="top" wrapText="1"/>
    </xf>
    <xf numFmtId="0" fontId="34" fillId="0" borderId="9" xfId="1" applyFont="1" applyFill="1" applyBorder="1" applyAlignment="1">
      <alignment horizontal="left" vertical="top" wrapText="1"/>
    </xf>
    <xf numFmtId="0" fontId="34" fillId="0" borderId="48" xfId="1" applyFont="1" applyFill="1" applyBorder="1" applyAlignment="1">
      <alignment horizontal="left" vertical="top" wrapText="1"/>
    </xf>
    <xf numFmtId="0" fontId="11" fillId="0" borderId="0" xfId="0" applyFont="1" applyAlignment="1">
      <alignment horizontal="center" vertical="top" wrapText="1"/>
    </xf>
    <xf numFmtId="0" fontId="11" fillId="0" borderId="9" xfId="0" applyFont="1" applyBorder="1" applyAlignment="1">
      <alignment horizontal="center" vertical="top" wrapText="1"/>
    </xf>
    <xf numFmtId="0" fontId="30" fillId="5" borderId="1" xfId="1" applyFont="1" applyFill="1" applyBorder="1" applyAlignment="1">
      <alignment horizontal="left" vertical="top" wrapText="1"/>
    </xf>
  </cellXfs>
  <cellStyles count="25">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 name="Standard_Tabelle1" xfId="24" xr:uid="{00000000-0005-0000-0000-000018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hyperlink" Target="mailto:simone.Morawietz@uni-due.de?subject=Antrag%20auf%20Anerkennung%20von%20Studien-%20und%20Pr&#252;fungsleistungen%20(Matrikelnummer:%20)" TargetMode="External"/><Relationship Id="rId1" Type="http://schemas.openxmlformats.org/officeDocument/2006/relationships/hyperlink" Target="mailto:nicole.boettcher@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xdr:twoCellAnchor>
    <xdr:from>
      <xdr:col>10</xdr:col>
      <xdr:colOff>1352550</xdr:colOff>
      <xdr:row>0</xdr:row>
      <xdr:rowOff>95250</xdr:rowOff>
    </xdr:from>
    <xdr:to>
      <xdr:col>14</xdr:col>
      <xdr:colOff>914399</xdr:colOff>
      <xdr:row>1</xdr:row>
      <xdr:rowOff>171450</xdr:rowOff>
    </xdr:to>
    <xdr:sp macro="" textlink="">
      <xdr:nvSpPr>
        <xdr:cNvPr id="5" name="Textfeld 4">
          <a:hlinkClick xmlns:r="http://schemas.openxmlformats.org/officeDocument/2006/relationships" r:id="rId1"/>
          <a:extLst>
            <a:ext uri="{FF2B5EF4-FFF2-40B4-BE49-F238E27FC236}">
              <a16:creationId xmlns:a16="http://schemas.microsoft.com/office/drawing/2014/main" id="{00000000-0008-0000-0000-000005000000}"/>
            </a:ext>
          </a:extLst>
        </xdr:cNvPr>
        <xdr:cNvSpPr txBox="1"/>
      </xdr:nvSpPr>
      <xdr:spPr>
        <a:xfrm>
          <a:off x="8562975" y="95250"/>
          <a:ext cx="3638549" cy="8191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a:p>
          <a:pPr algn="ctr"/>
          <a:r>
            <a:rPr lang="de-DE" sz="1100" b="1" baseline="0">
              <a:solidFill>
                <a:schemeClr val="tx1">
                  <a:lumMod val="50000"/>
                  <a:lumOff val="50000"/>
                </a:schemeClr>
              </a:solidFill>
              <a:latin typeface="+mn-lt"/>
              <a:ea typeface="+mn-ea"/>
              <a:cs typeface="+mn-cs"/>
            </a:rPr>
            <a:t>Forwarding by </a:t>
          </a:r>
          <a:r>
            <a:rPr lang="de-DE" sz="1100" b="1" baseline="0">
              <a:solidFill>
                <a:schemeClr val="tx1">
                  <a:lumMod val="50000"/>
                  <a:lumOff val="50000"/>
                </a:schemeClr>
              </a:solidFill>
              <a:latin typeface="+mn-lt"/>
              <a:ea typeface="+mn-ea"/>
              <a:cs typeface="+mn-cs"/>
              <a:sym typeface="Wingdings" panose="05000000000000000000" pitchFamily="2" charset="2"/>
            </a:rPr>
            <a:t></a:t>
          </a:r>
          <a:r>
            <a:rPr lang="de-DE" sz="1100" b="1" baseline="0">
              <a:solidFill>
                <a:schemeClr val="tx1">
                  <a:lumMod val="50000"/>
                  <a:lumOff val="50000"/>
                </a:schemeClr>
              </a:solidFill>
              <a:latin typeface="+mn-lt"/>
              <a:ea typeface="+mn-ea"/>
              <a:cs typeface="+mn-cs"/>
            </a:rPr>
            <a:t> e-mail to the examination administration</a:t>
          </a:r>
        </a:p>
        <a:p>
          <a:pPr algn="ctr"/>
          <a:r>
            <a:rPr lang="de-DE" sz="1000" baseline="0">
              <a:solidFill>
                <a:schemeClr val="tx1">
                  <a:lumMod val="50000"/>
                  <a:lumOff val="50000"/>
                </a:schemeClr>
              </a:solidFill>
              <a:latin typeface="+mn-lt"/>
              <a:ea typeface="+mn-ea"/>
              <a:cs typeface="+mn-cs"/>
            </a:rPr>
            <a:t>(Please save the document by enclosing the e-mail)</a:t>
          </a:r>
        </a:p>
        <a:p>
          <a:pPr algn="ctr"/>
          <a:endParaRPr lang="de-DE" sz="1000" baseline="0">
            <a:solidFill>
              <a:schemeClr val="dk1"/>
            </a:solidFill>
            <a:latin typeface="+mn-lt"/>
            <a:ea typeface="+mn-ea"/>
            <a:cs typeface="+mn-cs"/>
          </a:endParaRPr>
        </a:p>
      </xdr:txBody>
    </xdr:sp>
    <xdr:clientData/>
  </xdr:twoCellAnchor>
  <xdr:twoCellAnchor>
    <xdr:from>
      <xdr:col>10</xdr:col>
      <xdr:colOff>1352550</xdr:colOff>
      <xdr:row>0</xdr:row>
      <xdr:rowOff>95250</xdr:rowOff>
    </xdr:from>
    <xdr:to>
      <xdr:col>14</xdr:col>
      <xdr:colOff>914399</xdr:colOff>
      <xdr:row>1</xdr:row>
      <xdr:rowOff>171450</xdr:rowOff>
    </xdr:to>
    <xdr:sp macro="" textlink="">
      <xdr:nvSpPr>
        <xdr:cNvPr id="6" name="Textfeld 5">
          <a:hlinkClick xmlns:r="http://schemas.openxmlformats.org/officeDocument/2006/relationships" r:id="rId1"/>
          <a:extLst>
            <a:ext uri="{FF2B5EF4-FFF2-40B4-BE49-F238E27FC236}">
              <a16:creationId xmlns:a16="http://schemas.microsoft.com/office/drawing/2014/main" id="{00000000-0008-0000-0000-000006000000}"/>
            </a:ext>
          </a:extLst>
        </xdr:cNvPr>
        <xdr:cNvSpPr txBox="1"/>
      </xdr:nvSpPr>
      <xdr:spPr>
        <a:xfrm>
          <a:off x="8562975" y="95250"/>
          <a:ext cx="3638549" cy="8191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a:p>
          <a:pPr algn="ctr"/>
          <a:r>
            <a:rPr lang="de-DE" sz="1100" b="1" baseline="0">
              <a:solidFill>
                <a:schemeClr val="tx1">
                  <a:lumMod val="50000"/>
                  <a:lumOff val="50000"/>
                </a:schemeClr>
              </a:solidFill>
              <a:latin typeface="+mn-lt"/>
              <a:ea typeface="+mn-ea"/>
              <a:cs typeface="+mn-cs"/>
            </a:rPr>
            <a:t>Forwarding by </a:t>
          </a:r>
          <a:r>
            <a:rPr lang="de-DE" sz="1100" b="1" baseline="0">
              <a:solidFill>
                <a:schemeClr val="tx1">
                  <a:lumMod val="50000"/>
                  <a:lumOff val="50000"/>
                </a:schemeClr>
              </a:solidFill>
              <a:latin typeface="+mn-lt"/>
              <a:ea typeface="+mn-ea"/>
              <a:cs typeface="+mn-cs"/>
              <a:sym typeface="Wingdings" panose="05000000000000000000" pitchFamily="2" charset="2"/>
            </a:rPr>
            <a:t></a:t>
          </a:r>
          <a:r>
            <a:rPr lang="de-DE" sz="1100" b="1" baseline="0">
              <a:solidFill>
                <a:schemeClr val="tx1">
                  <a:lumMod val="50000"/>
                  <a:lumOff val="50000"/>
                </a:schemeClr>
              </a:solidFill>
              <a:latin typeface="+mn-lt"/>
              <a:ea typeface="+mn-ea"/>
              <a:cs typeface="+mn-cs"/>
            </a:rPr>
            <a:t> e-mail to the examination administration</a:t>
          </a:r>
        </a:p>
        <a:p>
          <a:pPr algn="ctr"/>
          <a:r>
            <a:rPr lang="de-DE" sz="1000" baseline="0">
              <a:solidFill>
                <a:schemeClr val="tx1">
                  <a:lumMod val="50000"/>
                  <a:lumOff val="50000"/>
                </a:schemeClr>
              </a:solidFill>
              <a:latin typeface="+mn-lt"/>
              <a:ea typeface="+mn-ea"/>
              <a:cs typeface="+mn-cs"/>
            </a:rPr>
            <a:t>(Please save the document by enclosing the e-mail)</a:t>
          </a:r>
        </a:p>
        <a:p>
          <a:pPr algn="ctr"/>
          <a:endParaRPr lang="de-DE" sz="1000" baseline="0">
            <a:solidFill>
              <a:schemeClr val="dk1"/>
            </a:solidFill>
            <a:latin typeface="+mn-lt"/>
            <a:ea typeface="+mn-ea"/>
            <a:cs typeface="+mn-cs"/>
          </a:endParaRPr>
        </a:p>
      </xdr:txBody>
    </xdr:sp>
    <xdr:clientData/>
  </xdr:twoCellAnchor>
  <xdr:twoCellAnchor>
    <xdr:from>
      <xdr:col>10</xdr:col>
      <xdr:colOff>1352550</xdr:colOff>
      <xdr:row>0</xdr:row>
      <xdr:rowOff>95250</xdr:rowOff>
    </xdr:from>
    <xdr:to>
      <xdr:col>14</xdr:col>
      <xdr:colOff>914399</xdr:colOff>
      <xdr:row>1</xdr:row>
      <xdr:rowOff>171450</xdr:rowOff>
    </xdr:to>
    <xdr:sp macro="" textlink="">
      <xdr:nvSpPr>
        <xdr:cNvPr id="7" name="Textfeld 6">
          <a:hlinkClick xmlns:r="http://schemas.openxmlformats.org/officeDocument/2006/relationships" r:id="rId1"/>
          <a:extLst>
            <a:ext uri="{FF2B5EF4-FFF2-40B4-BE49-F238E27FC236}">
              <a16:creationId xmlns:a16="http://schemas.microsoft.com/office/drawing/2014/main" id="{00000000-0008-0000-0000-000007000000}"/>
            </a:ext>
          </a:extLst>
        </xdr:cNvPr>
        <xdr:cNvSpPr txBox="1"/>
      </xdr:nvSpPr>
      <xdr:spPr>
        <a:xfrm>
          <a:off x="8562975" y="95250"/>
          <a:ext cx="3638549" cy="8191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a:p>
          <a:pPr algn="ctr"/>
          <a:r>
            <a:rPr lang="de-DE" sz="1100" b="1" baseline="0">
              <a:solidFill>
                <a:schemeClr val="tx1">
                  <a:lumMod val="50000"/>
                  <a:lumOff val="50000"/>
                </a:schemeClr>
              </a:solidFill>
              <a:latin typeface="+mn-lt"/>
              <a:ea typeface="+mn-ea"/>
              <a:cs typeface="+mn-cs"/>
            </a:rPr>
            <a:t>Forwarding by </a:t>
          </a:r>
          <a:r>
            <a:rPr lang="de-DE" sz="1100" b="1" baseline="0">
              <a:solidFill>
                <a:schemeClr val="tx1">
                  <a:lumMod val="50000"/>
                  <a:lumOff val="50000"/>
                </a:schemeClr>
              </a:solidFill>
              <a:latin typeface="+mn-lt"/>
              <a:ea typeface="+mn-ea"/>
              <a:cs typeface="+mn-cs"/>
              <a:sym typeface="Wingdings" panose="05000000000000000000" pitchFamily="2" charset="2"/>
            </a:rPr>
            <a:t></a:t>
          </a:r>
          <a:r>
            <a:rPr lang="de-DE" sz="1100" b="1" baseline="0">
              <a:solidFill>
                <a:schemeClr val="tx1">
                  <a:lumMod val="50000"/>
                  <a:lumOff val="50000"/>
                </a:schemeClr>
              </a:solidFill>
              <a:latin typeface="+mn-lt"/>
              <a:ea typeface="+mn-ea"/>
              <a:cs typeface="+mn-cs"/>
            </a:rPr>
            <a:t> e-mail to the examination administration</a:t>
          </a:r>
        </a:p>
        <a:p>
          <a:pPr algn="ctr"/>
          <a:r>
            <a:rPr lang="de-DE" sz="1000" baseline="0">
              <a:solidFill>
                <a:schemeClr val="tx1">
                  <a:lumMod val="50000"/>
                  <a:lumOff val="50000"/>
                </a:schemeClr>
              </a:solidFill>
              <a:latin typeface="+mn-lt"/>
              <a:ea typeface="+mn-ea"/>
              <a:cs typeface="+mn-cs"/>
            </a:rPr>
            <a:t>(Please save the document by enclosing the e-mail)</a:t>
          </a:r>
        </a:p>
        <a:p>
          <a:pPr algn="ctr"/>
          <a:endParaRPr lang="de-DE" sz="1000" baseline="0">
            <a:solidFill>
              <a:schemeClr val="dk1"/>
            </a:solidFill>
            <a:latin typeface="+mn-lt"/>
            <a:ea typeface="+mn-ea"/>
            <a:cs typeface="+mn-cs"/>
          </a:endParaRPr>
        </a:p>
      </xdr:txBody>
    </xdr:sp>
    <xdr:clientData/>
  </xdr:twoCellAnchor>
  <xdr:twoCellAnchor>
    <xdr:from>
      <xdr:col>10</xdr:col>
      <xdr:colOff>1352550</xdr:colOff>
      <xdr:row>0</xdr:row>
      <xdr:rowOff>95250</xdr:rowOff>
    </xdr:from>
    <xdr:to>
      <xdr:col>14</xdr:col>
      <xdr:colOff>914399</xdr:colOff>
      <xdr:row>1</xdr:row>
      <xdr:rowOff>171450</xdr:rowOff>
    </xdr:to>
    <xdr:sp macro="" textlink="">
      <xdr:nvSpPr>
        <xdr:cNvPr id="8" name="Textfeld 7">
          <a:hlinkClick xmlns:r="http://schemas.openxmlformats.org/officeDocument/2006/relationships" r:id="rId2"/>
          <a:extLst>
            <a:ext uri="{FF2B5EF4-FFF2-40B4-BE49-F238E27FC236}">
              <a16:creationId xmlns:a16="http://schemas.microsoft.com/office/drawing/2014/main" id="{00000000-0008-0000-0000-000008000000}"/>
            </a:ext>
          </a:extLst>
        </xdr:cNvPr>
        <xdr:cNvSpPr txBox="1"/>
      </xdr:nvSpPr>
      <xdr:spPr>
        <a:xfrm>
          <a:off x="8562975" y="95250"/>
          <a:ext cx="3638549" cy="8191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a:p>
          <a:pPr algn="ctr"/>
          <a:r>
            <a:rPr lang="de-DE" sz="1100" b="1" baseline="0">
              <a:solidFill>
                <a:schemeClr val="tx1">
                  <a:lumMod val="50000"/>
                  <a:lumOff val="50000"/>
                </a:schemeClr>
              </a:solidFill>
              <a:latin typeface="+mn-lt"/>
              <a:ea typeface="+mn-ea"/>
              <a:cs typeface="+mn-cs"/>
            </a:rPr>
            <a:t>Forwarding by </a:t>
          </a:r>
          <a:r>
            <a:rPr lang="de-DE" sz="1100" b="1" baseline="0">
              <a:solidFill>
                <a:schemeClr val="tx1">
                  <a:lumMod val="50000"/>
                  <a:lumOff val="50000"/>
                </a:schemeClr>
              </a:solidFill>
              <a:latin typeface="+mn-lt"/>
              <a:ea typeface="+mn-ea"/>
              <a:cs typeface="+mn-cs"/>
              <a:sym typeface="Wingdings" panose="05000000000000000000" pitchFamily="2" charset="2"/>
            </a:rPr>
            <a:t></a:t>
          </a:r>
          <a:r>
            <a:rPr lang="de-DE" sz="1100" b="1" baseline="0">
              <a:solidFill>
                <a:schemeClr val="tx1">
                  <a:lumMod val="50000"/>
                  <a:lumOff val="50000"/>
                </a:schemeClr>
              </a:solidFill>
              <a:latin typeface="+mn-lt"/>
              <a:ea typeface="+mn-ea"/>
              <a:cs typeface="+mn-cs"/>
            </a:rPr>
            <a:t> e-mail to the examination administration</a:t>
          </a:r>
        </a:p>
        <a:p>
          <a:pPr algn="ctr"/>
          <a:r>
            <a:rPr lang="de-DE" sz="1000" baseline="0">
              <a:solidFill>
                <a:schemeClr val="tx1">
                  <a:lumMod val="50000"/>
                  <a:lumOff val="50000"/>
                </a:schemeClr>
              </a:solidFill>
              <a:latin typeface="+mn-lt"/>
              <a:ea typeface="+mn-ea"/>
              <a:cs typeface="+mn-cs"/>
            </a:rPr>
            <a:t>(Please save the document by enclosing the e-mail)</a:t>
          </a:r>
        </a:p>
        <a:p>
          <a:pPr algn="ctr"/>
          <a:endParaRPr lang="de-DE" sz="1000" baseline="0">
            <a:solidFill>
              <a:schemeClr val="dk1"/>
            </a:solidFill>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8</xdr:col>
          <xdr:colOff>552450</xdr:colOff>
          <xdr:row>65</xdr:row>
          <xdr:rowOff>76200</xdr:rowOff>
        </xdr:from>
        <xdr:to>
          <xdr:col>8</xdr:col>
          <xdr:colOff>1295400</xdr:colOff>
          <xdr:row>65</xdr:row>
          <xdr:rowOff>333375</xdr:rowOff>
        </xdr:to>
        <xdr:sp macro="" textlink="">
          <xdr:nvSpPr>
            <xdr:cNvPr id="1033" name="Option Button 9" descr=" Nein"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 /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65</xdr:row>
          <xdr:rowOff>85725</xdr:rowOff>
        </xdr:from>
        <xdr:to>
          <xdr:col>8</xdr:col>
          <xdr:colOff>504825</xdr:colOff>
          <xdr:row>65</xdr:row>
          <xdr:rowOff>333375</xdr:rowOff>
        </xdr:to>
        <xdr:sp macro="" textlink="">
          <xdr:nvSpPr>
            <xdr:cNvPr id="1034" name="Option Button 10" descr=" Ja"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 / Yes</a:t>
              </a:r>
            </a:p>
          </xdr:txBody>
        </xdr:sp>
        <xdr:clientData/>
      </xdr:twoCellAnchor>
    </mc:Choice>
    <mc:Fallback/>
  </mc:AlternateContent>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28"/>
  <sheetViews>
    <sheetView tabSelected="1" showRuler="0" showWhiteSpace="0" zoomScale="85" zoomScaleNormal="85" zoomScaleSheetLayoutView="100" workbookViewId="0">
      <selection activeCell="J11" sqref="J11"/>
    </sheetView>
  </sheetViews>
  <sheetFormatPr baseColWidth="10" defaultColWidth="11.375" defaultRowHeight="15.75" x14ac:dyDescent="0.25"/>
  <cols>
    <col min="1" max="1" width="0.125" customWidth="1"/>
    <col min="2" max="2" width="12.75" customWidth="1"/>
    <col min="3" max="3" width="13" customWidth="1"/>
    <col min="4" max="4" width="5.5" customWidth="1"/>
    <col min="5" max="5" width="11.75" bestFit="1" customWidth="1"/>
    <col min="6" max="6" width="9.5" bestFit="1"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58.5" customHeight="1" x14ac:dyDescent="0.25">
      <c r="B1" s="221" t="s">
        <v>75</v>
      </c>
      <c r="C1" s="222"/>
      <c r="D1" s="222"/>
      <c r="E1" s="222"/>
      <c r="F1" s="222"/>
      <c r="G1" s="222"/>
      <c r="H1" s="222"/>
      <c r="I1" s="222"/>
      <c r="J1" s="222"/>
      <c r="K1" s="222"/>
      <c r="L1" s="222"/>
      <c r="M1" s="222"/>
      <c r="N1" s="222"/>
      <c r="O1" s="222"/>
    </row>
    <row r="2" spans="2:15" s="1" customFormat="1" ht="31.5" customHeight="1" thickBot="1" x14ac:dyDescent="0.3">
      <c r="B2" s="205" t="s">
        <v>76</v>
      </c>
      <c r="C2" s="206"/>
      <c r="D2" s="206"/>
      <c r="E2" s="206"/>
      <c r="F2" s="206"/>
      <c r="G2" s="206"/>
      <c r="H2" s="206"/>
      <c r="I2" s="206"/>
      <c r="J2" s="206"/>
      <c r="K2" s="206"/>
      <c r="L2" s="206"/>
      <c r="M2" s="206"/>
      <c r="N2" s="206"/>
      <c r="O2" s="206"/>
    </row>
    <row r="3" spans="2:15" ht="35.1" customHeight="1" x14ac:dyDescent="0.25">
      <c r="B3" s="181" t="s">
        <v>71</v>
      </c>
      <c r="C3" s="182"/>
      <c r="D3" s="182"/>
      <c r="E3" s="182"/>
      <c r="F3" s="183"/>
      <c r="G3" s="184"/>
      <c r="H3" s="185"/>
      <c r="I3" s="185"/>
      <c r="J3" s="185"/>
      <c r="K3" s="185"/>
      <c r="L3" s="185"/>
      <c r="M3" s="185"/>
      <c r="N3" s="185"/>
      <c r="O3" s="186"/>
    </row>
    <row r="4" spans="2:15" ht="35.1" customHeight="1" x14ac:dyDescent="0.25">
      <c r="B4" s="187" t="s">
        <v>72</v>
      </c>
      <c r="C4" s="188"/>
      <c r="D4" s="188"/>
      <c r="E4" s="188"/>
      <c r="F4" s="189"/>
      <c r="G4" s="190"/>
      <c r="H4" s="191"/>
      <c r="I4" s="191"/>
      <c r="J4" s="191"/>
      <c r="K4" s="191"/>
      <c r="L4" s="191"/>
      <c r="M4" s="191"/>
      <c r="N4" s="191"/>
      <c r="O4" s="192"/>
    </row>
    <row r="5" spans="2:15" ht="35.1" customHeight="1" x14ac:dyDescent="0.25">
      <c r="B5" s="187" t="s">
        <v>73</v>
      </c>
      <c r="C5" s="188"/>
      <c r="D5" s="188"/>
      <c r="E5" s="188"/>
      <c r="F5" s="189"/>
      <c r="G5" s="190"/>
      <c r="H5" s="191"/>
      <c r="I5" s="191"/>
      <c r="J5" s="191"/>
      <c r="K5" s="191"/>
      <c r="L5" s="191"/>
      <c r="M5" s="191"/>
      <c r="N5" s="191"/>
      <c r="O5" s="192"/>
    </row>
    <row r="6" spans="2:15" ht="35.1" customHeight="1" x14ac:dyDescent="0.25">
      <c r="B6" s="193" t="s">
        <v>74</v>
      </c>
      <c r="C6" s="194"/>
      <c r="D6" s="194"/>
      <c r="E6" s="194"/>
      <c r="F6" s="195"/>
      <c r="G6" s="190"/>
      <c r="H6" s="191"/>
      <c r="I6" s="191"/>
      <c r="J6" s="191"/>
      <c r="K6" s="191"/>
      <c r="L6" s="191"/>
      <c r="M6" s="191"/>
      <c r="N6" s="191"/>
      <c r="O6" s="192"/>
    </row>
    <row r="7" spans="2:15" ht="35.1" customHeight="1" thickBot="1" x14ac:dyDescent="0.3">
      <c r="B7" s="196" t="s">
        <v>77</v>
      </c>
      <c r="C7" s="197"/>
      <c r="D7" s="197"/>
      <c r="E7" s="197"/>
      <c r="F7" s="198"/>
      <c r="G7" s="199" t="s">
        <v>233</v>
      </c>
      <c r="H7" s="200"/>
      <c r="I7" s="201"/>
      <c r="J7" s="243" t="s">
        <v>78</v>
      </c>
      <c r="K7" s="244"/>
      <c r="L7" s="244"/>
      <c r="M7" s="244"/>
      <c r="N7" s="244"/>
      <c r="O7" s="30">
        <v>4</v>
      </c>
    </row>
    <row r="8" spans="2:15" ht="15.75" customHeight="1" x14ac:dyDescent="0.25">
      <c r="B8" s="232" t="s">
        <v>79</v>
      </c>
      <c r="C8" s="233"/>
      <c r="D8" s="233"/>
      <c r="E8" s="233"/>
      <c r="F8" s="233"/>
      <c r="G8" s="233"/>
      <c r="H8" s="233"/>
      <c r="I8" s="234"/>
      <c r="J8" s="245" t="s">
        <v>80</v>
      </c>
      <c r="K8" s="246"/>
      <c r="L8" s="246"/>
      <c r="M8" s="246"/>
      <c r="N8" s="246"/>
      <c r="O8" s="247"/>
    </row>
    <row r="9" spans="2:15" ht="31.5" customHeight="1" x14ac:dyDescent="0.25">
      <c r="B9" s="251"/>
      <c r="C9" s="252"/>
      <c r="D9" s="252"/>
      <c r="E9" s="252"/>
      <c r="F9" s="252"/>
      <c r="G9" s="253"/>
      <c r="H9" s="254" t="s">
        <v>81</v>
      </c>
      <c r="I9" s="255"/>
      <c r="J9" s="248"/>
      <c r="K9" s="249"/>
      <c r="L9" s="249"/>
      <c r="M9" s="249"/>
      <c r="N9" s="249"/>
      <c r="O9" s="250"/>
    </row>
    <row r="10" spans="2:15" ht="146.25" customHeight="1" x14ac:dyDescent="0.25">
      <c r="B10" s="256" t="s">
        <v>109</v>
      </c>
      <c r="C10" s="257"/>
      <c r="D10" s="129" t="s">
        <v>121</v>
      </c>
      <c r="E10" s="13" t="s">
        <v>82</v>
      </c>
      <c r="F10" s="13" t="s">
        <v>83</v>
      </c>
      <c r="G10" s="126" t="s">
        <v>84</v>
      </c>
      <c r="H10" s="125" t="s">
        <v>85</v>
      </c>
      <c r="I10" s="121" t="s">
        <v>86</v>
      </c>
      <c r="J10" s="15" t="s">
        <v>85</v>
      </c>
      <c r="K10" s="6" t="s">
        <v>87</v>
      </c>
      <c r="L10" s="17" t="s">
        <v>110</v>
      </c>
      <c r="M10" s="6" t="s">
        <v>88</v>
      </c>
      <c r="N10" s="6" t="s">
        <v>89</v>
      </c>
      <c r="O10" s="14" t="s">
        <v>90</v>
      </c>
    </row>
    <row r="11" spans="2:15" x14ac:dyDescent="0.25">
      <c r="B11" s="179"/>
      <c r="C11" s="180"/>
      <c r="D11" s="37"/>
      <c r="E11" s="7"/>
      <c r="F11" s="8"/>
      <c r="G11" s="34"/>
      <c r="H11" s="33"/>
      <c r="I11" s="12" t="str">
        <f>IF(H11&gt;0,
IF(Formular!$G$7=STG!$A$3,VLOOKUP(Formular!H11,'Production and Logistics'!$A$5:$E$989,4,FALSE),
IF(Formular!$G$7=STG!$A$4,VLOOKUP(Formular!H11,Mechatronics!$A$5:$E$997,4,FALSE),
IF(Formular!$G$7=STG!$A$5,VLOOKUP(Formular!H11,'General Mechanical Engineering'!$A$5:$E$978,4,FALSE),
IF(Formular!$G$7=STG!$A$6,VLOOKUP(Formular!H11,'Energy and Environmental Eng.'!$A$5:$E$944,4,FALSE),
IF(Formular!$G$7=STG!$A$7,VLOOKUP(Formular!H11,'Sustainable and Autonomous Mari'!$A$5:$E$950,4,FALSE),
IF(Formular!$G$7=STG!$A$8,VLOOKUP(Formular!H11,'Maritime Systems Safety'!$A$5:$E$879,4,FALSE),
IF(Formular!$G$7=STG!$A$9,VLOOKUP(Formular!H11,Turbomachinery!$A$5:$E$942,4,FALSE)
))))))),"")</f>
        <v/>
      </c>
      <c r="J11" s="9"/>
      <c r="K11" s="12" t="str">
        <f>IF(J11&gt;0,
IF(Formular!$G$7=STG!$A$3,LEFT(TEXT(VLOOKUP(J11,'Production and Logistics'!$A$4:$E$1981,2,FALSE),0)
&amp;"/"&amp;TEXT(VLOOKUP(J11,'Production and Logistics'!$A$4:$E$1981,3,FALSE),0)
&amp;"/"&amp;TEXT(VLOOKUP(J11,'Production and Logistics'!$A$4:$E$1981,4,FALSE),0),45),
IF(Formular!$G$7=STG!$A$4,LEFT(TEXT(VLOOKUP(J11,Mechatronics!$A$4:$E$1991,2,FALSE),0)
&amp;"/"&amp;TEXT(VLOOKUP(J11,Mechatronics!$A$4:$E$1991,3,FALSE),0)
&amp;"/"&amp;TEXT(VLOOKUP(J11,Mechatronics!$A$4:$E$1991,4,FALSE),0),45),
IF(Formular!$G$7=STG!$A$5,LEFT(TEXT(VLOOKUP(J11,'General Mechanical Engineering'!$A$4:$E$1972,2,FALSE),0)
&amp;"/"&amp;TEXT(VLOOKUP(J11,'General Mechanical Engineering'!$A$4:$E$1972,3,FALSE),0)
&amp;"/"&amp;TEXT(VLOOKUP(J11,'General Mechanical Engineering'!$A$4:$E$1972,4,FALSE),0),45),
IF(Formular!$G$7=STG!$A$6,LEFT(TEXT(VLOOKUP(J11,'Energy and Environmental Eng.'!$A$4:$E$1938,2,FALSE),0)
&amp;"/"&amp;TEXT(VLOOKUP(J11,'Energy and Environmental Eng.'!$A$4:$E$1938,3,FALSE),0)
&amp;"/"&amp;TEXT(VLOOKUP(J11,'Energy and Environmental Eng.'!$A$4:$E$1938,4,FALSE),0),45),
IF(Formular!$G$7=STG!$A$7,LEFT(TEXT(VLOOKUP(J11,'Sustainable and Autonomous Mari'!$A$4:$E$1944,2,FALSE),0)
&amp;"/"&amp;TEXT(VLOOKUP(J11,'Maritime Systems Safety'!$A$4:$E$1873,3,FALSE),0)
&amp;"/"&amp;TEXT(VLOOKUP(J11,'Maritime Systems Safety'!$A$4:$E$1873,4,FALSE),0),45),
IF(Formular!$G$7=STG!$A$8,LEFT(TEXT(VLOOKUP(J11,'Maritime Systems Safety'!$A$4:$E$1873,2,FALSE),0)
&amp;"/"&amp;TEXT(VLOOKUP(J11,'Maritime Systems Safety'!$A$4:$E$1873,3,FALSE),0)
&amp;"/"&amp;TEXT(VLOOKUP(J11,'Maritime Systems Safety'!$A$4:$E$1873,4,FALSE),0),45),
IF(Formular!$G$7=STG!$A$9,LEFT(TEXT(VLOOKUP(J11,Turbomachinery!$A$4:$E$1936,2,FALSE),0)
&amp;"/"&amp;TEXT(VLOOKUP(J11,Turbomachinery!$A$4:$E$1936,3,FALSE),0)
&amp;"/"&amp;TEXT(VLOOKUP(J11,Turbomachinery!$A$4:$E$1936,4,FALSE),0),45)
))))))),"")</f>
        <v/>
      </c>
      <c r="L11" s="37" t="s">
        <v>16</v>
      </c>
      <c r="M11" s="130" t="str">
        <f>IF(OR(J11="",L11="A",L11="B",L11="C",L11="D"),"",
IF(J11&gt;0,IF(Formular!$G$7=STG!$A$3,VLOOKUP(Formular!J11,'Production and Logistics'!$A$5:$E$987,5,FALSE),
IF(Formular!$G$7=STG!$A$4,VLOOKUP(Formular!J11,Mechatronics!$A$5:$E$997,5,FALSE),
IF(Formular!$G$7=STG!$A$5,VLOOKUP(Formular!J11,'General Mechanical Engineering'!$A$5:$E$978,5,FALSE),
IF(Formular!$G$7=STG!$A$6,VLOOKUP(Formular!J11,'Energy and Environmental Eng.'!$A$5:$E$944,5,FALSE),
IF(Formular!$G$7=STG!$A$7,VLOOKUP(Formular!J11,'Sustainable and Autonomous Mari'!$A$5:$E$950,5,FALSE),
IF(Formular!$G$7=STG!$A$8,VLOOKUP(Formular!J11,'Maritime Systems Safety'!$A$5:$E$879,5,FALSE),
IF(Formular!$G$7=STG!$A$9,VLOOKUP(Formular!J11,Turbomachinery!$A$5:$E$942,5,FALSE)
))))))),""))</f>
        <v/>
      </c>
      <c r="N11" s="35"/>
      <c r="O11" s="2"/>
    </row>
    <row r="12" spans="2:15" x14ac:dyDescent="0.25">
      <c r="B12" s="179"/>
      <c r="C12" s="180"/>
      <c r="D12" s="37"/>
      <c r="E12" s="7"/>
      <c r="F12" s="8"/>
      <c r="G12" s="34"/>
      <c r="H12" s="33"/>
      <c r="I12" s="12" t="str">
        <f>IF(H12&gt;0,
IF(Formular!$G$7=STG!$A$3,VLOOKUP(Formular!H12,'Production and Logistics'!$A$5:$E$989,4,FALSE),
IF(Formular!$G$7=STG!$A$4,VLOOKUP(Formular!H12,Mechatronics!$A$5:$E$997,4,FALSE),
IF(Formular!$G$7=STG!$A$5,VLOOKUP(Formular!H12,'General Mechanical Engineering'!$A$5:$E$978,4,FALSE),
IF(Formular!$G$7=STG!$A$6,VLOOKUP(Formular!H12,'Energy and Environmental Eng.'!$A$5:$E$944,4,FALSE),
IF(Formular!$G$7=STG!$A$7,VLOOKUP(Formular!H12,'Sustainable and Autonomous Mari'!$A$5:$E$950,4,FALSE),
IF(Formular!$G$7=STG!$A$8,VLOOKUP(Formular!H12,'Maritime Systems Safety'!$A$5:$E$879,4,FALSE),
IF(Formular!$G$7=STG!$A$9,VLOOKUP(Formular!H12,Turbomachinery!$A$5:$E$942,4,FALSE)
))))))),"")</f>
        <v/>
      </c>
      <c r="J12" s="9"/>
      <c r="K12" s="12" t="str">
        <f>IF(J12&gt;0,
IF(Formular!$G$7=STG!$A$3,LEFT(TEXT(VLOOKUP(J12,'Production and Logistics'!$A$4:$E$1981,2,FALSE),0)
&amp;"/"&amp;TEXT(VLOOKUP(J12,'Production and Logistics'!$A$4:$E$1981,3,FALSE),0)
&amp;"/"&amp;TEXT(VLOOKUP(J12,'Production and Logistics'!$A$4:$E$1981,4,FALSE),0),45),
IF(Formular!$G$7=STG!$A$4,LEFT(TEXT(VLOOKUP(J12,Mechatronics!$A$4:$E$1991,2,FALSE),0)
&amp;"/"&amp;TEXT(VLOOKUP(J12,Mechatronics!$A$4:$E$1991,3,FALSE),0)
&amp;"/"&amp;TEXT(VLOOKUP(J12,Mechatronics!$A$4:$E$1991,4,FALSE),0),45),
IF(Formular!$G$7=STG!$A$5,LEFT(TEXT(VLOOKUP(J12,'General Mechanical Engineering'!$A$4:$E$1972,2,FALSE),0)
&amp;"/"&amp;TEXT(VLOOKUP(J12,'General Mechanical Engineering'!$A$4:$E$1972,3,FALSE),0)
&amp;"/"&amp;TEXT(VLOOKUP(J12,'General Mechanical Engineering'!$A$4:$E$1972,4,FALSE),0),45),
IF(Formular!$G$7=STG!$A$6,LEFT(TEXT(VLOOKUP(J12,'Energy and Environmental Eng.'!$A$4:$E$1938,2,FALSE),0)
&amp;"/"&amp;TEXT(VLOOKUP(J12,'Energy and Environmental Eng.'!$A$4:$E$1938,3,FALSE),0)
&amp;"/"&amp;TEXT(VLOOKUP(J12,'Energy and Environmental Eng.'!$A$4:$E$1938,4,FALSE),0),45),
IF(Formular!$G$7=STG!$A$7,LEFT(TEXT(VLOOKUP(J12,'Sustainable and Autonomous Mari'!$A$4:$E$1944,2,FALSE),0)
&amp;"/"&amp;TEXT(VLOOKUP(J12,'Maritime Systems Safety'!$A$4:$E$1873,3,FALSE),0)
&amp;"/"&amp;TEXT(VLOOKUP(J12,'Maritime Systems Safety'!$A$4:$E$1873,4,FALSE),0),45),
IF(Formular!$G$7=STG!$A$8,LEFT(TEXT(VLOOKUP(J12,'Maritime Systems Safety'!$A$4:$E$1873,2,FALSE),0)
&amp;"/"&amp;TEXT(VLOOKUP(J12,'Maritime Systems Safety'!$A$4:$E$1873,3,FALSE),0)
&amp;"/"&amp;TEXT(VLOOKUP(J12,'Maritime Systems Safety'!$A$4:$E$1873,4,FALSE),0),45),
IF(Formular!$G$7=STG!$A$9,LEFT(TEXT(VLOOKUP(J12,Turbomachinery!$A$4:$E$1936,2,FALSE),0)
&amp;"/"&amp;TEXT(VLOOKUP(J12,Turbomachinery!$A$4:$E$1936,3,FALSE),0)
&amp;"/"&amp;TEXT(VLOOKUP(J12,Turbomachinery!$A$4:$E$1936,4,FALSE),0),45)
))))))),"")</f>
        <v/>
      </c>
      <c r="L12" s="37" t="s">
        <v>16</v>
      </c>
      <c r="M12" s="130" t="str">
        <f>IF(OR(J12="",L12="A",L12="B",L12="C",L12="D"),"",
IF(J12&gt;0,IF(Formular!$G$7=STG!$A$3,VLOOKUP(Formular!J12,'Production and Logistics'!$A$5:$E$987,5,FALSE),
IF(Formular!$G$7=STG!$A$4,VLOOKUP(Formular!J12,Mechatronics!$A$5:$E$997,5,FALSE),
IF(Formular!$G$7=STG!$A$5,VLOOKUP(Formular!J12,'General Mechanical Engineering'!$A$5:$E$978,5,FALSE),
IF(Formular!$G$7=STG!$A$6,VLOOKUP(Formular!J12,'Energy and Environmental Eng.'!$A$5:$E$944,5,FALSE),
IF(Formular!$G$7=STG!$A$7,VLOOKUP(Formular!J12,'Sustainable and Autonomous Mari'!$A$5:$E$950,5,FALSE),
IF(Formular!$G$7=STG!$A$8,VLOOKUP(Formular!J12,'Maritime Systems Safety'!$A$5:$E$879,5,FALSE),
IF(Formular!$G$7=STG!$A$9,VLOOKUP(Formular!J12,Turbomachinery!$A$5:$E$942,5,FALSE)
))))))),""))</f>
        <v/>
      </c>
      <c r="N12" s="35"/>
      <c r="O12" s="2"/>
    </row>
    <row r="13" spans="2:15" x14ac:dyDescent="0.25">
      <c r="B13" s="179"/>
      <c r="C13" s="180"/>
      <c r="D13" s="37"/>
      <c r="E13" s="7"/>
      <c r="F13" s="8"/>
      <c r="G13" s="34"/>
      <c r="H13" s="33"/>
      <c r="I13" s="12" t="str">
        <f>IF(H13&gt;0,
IF(Formular!$G$7=STG!$A$3,VLOOKUP(Formular!H13,'Production and Logistics'!$A$5:$E$989,4,FALSE),
IF(Formular!$G$7=STG!$A$4,VLOOKUP(Formular!H13,Mechatronics!$A$5:$E$997,4,FALSE),
IF(Formular!$G$7=STG!$A$5,VLOOKUP(Formular!H13,'General Mechanical Engineering'!$A$5:$E$978,4,FALSE),
IF(Formular!$G$7=STG!$A$6,VLOOKUP(Formular!H13,'Energy and Environmental Eng.'!$A$5:$E$944,4,FALSE),
IF(Formular!$G$7=STG!$A$7,VLOOKUP(Formular!H13,'Sustainable and Autonomous Mari'!$A$5:$E$950,4,FALSE),
IF(Formular!$G$7=STG!$A$8,VLOOKUP(Formular!H13,'Maritime Systems Safety'!$A$5:$E$879,4,FALSE),
IF(Formular!$G$7=STG!$A$9,VLOOKUP(Formular!H13,Turbomachinery!$A$5:$E$942,4,FALSE)
))))))),"")</f>
        <v/>
      </c>
      <c r="J13" s="9"/>
      <c r="K13" s="12" t="str">
        <f>IF(J13&gt;0,
IF(Formular!$G$7=STG!$A$3,LEFT(TEXT(VLOOKUP(J13,'Production and Logistics'!$A$4:$E$1981,2,FALSE),0)
&amp;"/"&amp;TEXT(VLOOKUP(J13,'Production and Logistics'!$A$4:$E$1981,3,FALSE),0)
&amp;"/"&amp;TEXT(VLOOKUP(J13,'Production and Logistics'!$A$4:$E$1981,4,FALSE),0),45),
IF(Formular!$G$7=STG!$A$4,LEFT(TEXT(VLOOKUP(J13,Mechatronics!$A$4:$E$1991,2,FALSE),0)
&amp;"/"&amp;TEXT(VLOOKUP(J13,Mechatronics!$A$4:$E$1991,3,FALSE),0)
&amp;"/"&amp;TEXT(VLOOKUP(J13,Mechatronics!$A$4:$E$1991,4,FALSE),0),45),
IF(Formular!$G$7=STG!$A$5,LEFT(TEXT(VLOOKUP(J13,'General Mechanical Engineering'!$A$4:$E$1972,2,FALSE),0)
&amp;"/"&amp;TEXT(VLOOKUP(J13,'General Mechanical Engineering'!$A$4:$E$1972,3,FALSE),0)
&amp;"/"&amp;TEXT(VLOOKUP(J13,'General Mechanical Engineering'!$A$4:$E$1972,4,FALSE),0),45),
IF(Formular!$G$7=STG!$A$6,LEFT(TEXT(VLOOKUP(J13,'Energy and Environmental Eng.'!$A$4:$E$1938,2,FALSE),0)
&amp;"/"&amp;TEXT(VLOOKUP(J13,'Energy and Environmental Eng.'!$A$4:$E$1938,3,FALSE),0)
&amp;"/"&amp;TEXT(VLOOKUP(J13,'Energy and Environmental Eng.'!$A$4:$E$1938,4,FALSE),0),45),
IF(Formular!$G$7=STG!$A$7,LEFT(TEXT(VLOOKUP(J13,'Sustainable and Autonomous Mari'!$A$4:$E$1944,2,FALSE),0)
&amp;"/"&amp;TEXT(VLOOKUP(J13,'Maritime Systems Safety'!$A$4:$E$1873,3,FALSE),0)
&amp;"/"&amp;TEXT(VLOOKUP(J13,'Maritime Systems Safety'!$A$4:$E$1873,4,FALSE),0),45),
IF(Formular!$G$7=STG!$A$8,LEFT(TEXT(VLOOKUP(J13,'Maritime Systems Safety'!$A$4:$E$1873,2,FALSE),0)
&amp;"/"&amp;TEXT(VLOOKUP(J13,'Maritime Systems Safety'!$A$4:$E$1873,3,FALSE),0)
&amp;"/"&amp;TEXT(VLOOKUP(J13,'Maritime Systems Safety'!$A$4:$E$1873,4,FALSE),0),45),
IF(Formular!$G$7=STG!$A$9,LEFT(TEXT(VLOOKUP(J13,Turbomachinery!$A$4:$E$1936,2,FALSE),0)
&amp;"/"&amp;TEXT(VLOOKUP(J13,Turbomachinery!$A$4:$E$1936,3,FALSE),0)
&amp;"/"&amp;TEXT(VLOOKUP(J13,Turbomachinery!$A$4:$E$1936,4,FALSE),0),45)
))))))),"")</f>
        <v/>
      </c>
      <c r="L13" s="37" t="s">
        <v>16</v>
      </c>
      <c r="M13" s="130" t="str">
        <f>IF(OR(J13="",L13="A",L13="B",L13="C",L13="D"),"",
IF(J13&gt;0,IF(Formular!$G$7=STG!$A$3,VLOOKUP(Formular!J13,'Production and Logistics'!$A$5:$E$987,5,FALSE),
IF(Formular!$G$7=STG!$A$4,VLOOKUP(Formular!J13,Mechatronics!$A$5:$E$997,5,FALSE),
IF(Formular!$G$7=STG!$A$5,VLOOKUP(Formular!J13,'General Mechanical Engineering'!$A$5:$E$978,5,FALSE),
IF(Formular!$G$7=STG!$A$6,VLOOKUP(Formular!J13,'Energy and Environmental Eng.'!$A$5:$E$944,5,FALSE),
IF(Formular!$G$7=STG!$A$7,VLOOKUP(Formular!J13,'Sustainable and Autonomous Mari'!$A$5:$E$950,5,FALSE),
IF(Formular!$G$7=STG!$A$8,VLOOKUP(Formular!J13,'Maritime Systems Safety'!$A$5:$E$879,5,FALSE),
IF(Formular!$G$7=STG!$A$9,VLOOKUP(Formular!J13,Turbomachinery!$A$5:$E$942,5,FALSE)
))))))),""))</f>
        <v/>
      </c>
      <c r="N13" s="35"/>
      <c r="O13" s="2"/>
    </row>
    <row r="14" spans="2:15" x14ac:dyDescent="0.25">
      <c r="B14" s="179"/>
      <c r="C14" s="180"/>
      <c r="D14" s="37"/>
      <c r="E14" s="7"/>
      <c r="F14" s="8"/>
      <c r="G14" s="34"/>
      <c r="H14" s="33"/>
      <c r="I14" s="12" t="str">
        <f>IF(H14&gt;0,
IF(Formular!$G$7=STG!$A$3,VLOOKUP(Formular!H14,'Production and Logistics'!$A$5:$E$989,4,FALSE),
IF(Formular!$G$7=STG!$A$4,VLOOKUP(Formular!H14,Mechatronics!$A$5:$E$997,4,FALSE),
IF(Formular!$G$7=STG!$A$5,VLOOKUP(Formular!H14,'General Mechanical Engineering'!$A$5:$E$978,4,FALSE),
IF(Formular!$G$7=STG!$A$6,VLOOKUP(Formular!H14,'Energy and Environmental Eng.'!$A$5:$E$944,4,FALSE),
IF(Formular!$G$7=STG!$A$7,VLOOKUP(Formular!H14,'Sustainable and Autonomous Mari'!$A$5:$E$950,4,FALSE),
IF(Formular!$G$7=STG!$A$8,VLOOKUP(Formular!H14,'Maritime Systems Safety'!$A$5:$E$879,4,FALSE),
IF(Formular!$G$7=STG!$A$9,VLOOKUP(Formular!H14,Turbomachinery!$A$5:$E$942,4,FALSE)
))))))),"")</f>
        <v/>
      </c>
      <c r="J14" s="9"/>
      <c r="K14" s="12" t="str">
        <f>IF(J14&gt;0,
IF(Formular!$G$7=STG!$A$3,LEFT(TEXT(VLOOKUP(J14,'Production and Logistics'!$A$4:$E$1981,2,FALSE),0)
&amp;"/"&amp;TEXT(VLOOKUP(J14,'Production and Logistics'!$A$4:$E$1981,3,FALSE),0)
&amp;"/"&amp;TEXT(VLOOKUP(J14,'Production and Logistics'!$A$4:$E$1981,4,FALSE),0),45),
IF(Formular!$G$7=STG!$A$4,LEFT(TEXT(VLOOKUP(J14,Mechatronics!$A$4:$E$1991,2,FALSE),0)
&amp;"/"&amp;TEXT(VLOOKUP(J14,Mechatronics!$A$4:$E$1991,3,FALSE),0)
&amp;"/"&amp;TEXT(VLOOKUP(J14,Mechatronics!$A$4:$E$1991,4,FALSE),0),45),
IF(Formular!$G$7=STG!$A$5,LEFT(TEXT(VLOOKUP(J14,'General Mechanical Engineering'!$A$4:$E$1972,2,FALSE),0)
&amp;"/"&amp;TEXT(VLOOKUP(J14,'General Mechanical Engineering'!$A$4:$E$1972,3,FALSE),0)
&amp;"/"&amp;TEXT(VLOOKUP(J14,'General Mechanical Engineering'!$A$4:$E$1972,4,FALSE),0),45),
IF(Formular!$G$7=STG!$A$6,LEFT(TEXT(VLOOKUP(J14,'Energy and Environmental Eng.'!$A$4:$E$1938,2,FALSE),0)
&amp;"/"&amp;TEXT(VLOOKUP(J14,'Energy and Environmental Eng.'!$A$4:$E$1938,3,FALSE),0)
&amp;"/"&amp;TEXT(VLOOKUP(J14,'Energy and Environmental Eng.'!$A$4:$E$1938,4,FALSE),0),45),
IF(Formular!$G$7=STG!$A$7,LEFT(TEXT(VLOOKUP(J14,'Sustainable and Autonomous Mari'!$A$4:$E$1944,2,FALSE),0)
&amp;"/"&amp;TEXT(VLOOKUP(J14,'Maritime Systems Safety'!$A$4:$E$1873,3,FALSE),0)
&amp;"/"&amp;TEXT(VLOOKUP(J14,'Maritime Systems Safety'!$A$4:$E$1873,4,FALSE),0),45),
IF(Formular!$G$7=STG!$A$8,LEFT(TEXT(VLOOKUP(J14,'Maritime Systems Safety'!$A$4:$E$1873,2,FALSE),0)
&amp;"/"&amp;TEXT(VLOOKUP(J14,'Maritime Systems Safety'!$A$4:$E$1873,3,FALSE),0)
&amp;"/"&amp;TEXT(VLOOKUP(J14,'Maritime Systems Safety'!$A$4:$E$1873,4,FALSE),0),45),
IF(Formular!$G$7=STG!$A$9,LEFT(TEXT(VLOOKUP(J14,Turbomachinery!$A$4:$E$1936,2,FALSE),0)
&amp;"/"&amp;TEXT(VLOOKUP(J14,Turbomachinery!$A$4:$E$1936,3,FALSE),0)
&amp;"/"&amp;TEXT(VLOOKUP(J14,Turbomachinery!$A$4:$E$1936,4,FALSE),0),45)
))))))),"")</f>
        <v/>
      </c>
      <c r="L14" s="37" t="s">
        <v>16</v>
      </c>
      <c r="M14" s="130" t="str">
        <f>IF(OR(J14="",L14="A",L14="B",L14="C",L14="D"),"",
IF(J14&gt;0,IF(Formular!$G$7=STG!$A$3,VLOOKUP(Formular!J14,'Production and Logistics'!$A$5:$E$987,5,FALSE),
IF(Formular!$G$7=STG!$A$4,VLOOKUP(Formular!J14,Mechatronics!$A$5:$E$997,5,FALSE),
IF(Formular!$G$7=STG!$A$5,VLOOKUP(Formular!J14,'General Mechanical Engineering'!$A$5:$E$978,5,FALSE),
IF(Formular!$G$7=STG!$A$6,VLOOKUP(Formular!J14,'Energy and Environmental Eng.'!$A$5:$E$944,5,FALSE),
IF(Formular!$G$7=STG!$A$7,VLOOKUP(Formular!J14,'Sustainable and Autonomous Mari'!$A$5:$E$950,5,FALSE),
IF(Formular!$G$7=STG!$A$8,VLOOKUP(Formular!J14,'Maritime Systems Safety'!$A$5:$E$879,5,FALSE),
IF(Formular!$G$7=STG!$A$9,VLOOKUP(Formular!J14,Turbomachinery!$A$5:$E$942,5,FALSE)
))))))),""))</f>
        <v/>
      </c>
      <c r="N14" s="35"/>
      <c r="O14" s="2"/>
    </row>
    <row r="15" spans="2:15" x14ac:dyDescent="0.25">
      <c r="B15" s="179"/>
      <c r="C15" s="180"/>
      <c r="D15" s="37"/>
      <c r="E15" s="7"/>
      <c r="F15" s="8"/>
      <c r="G15" s="34"/>
      <c r="H15" s="33"/>
      <c r="I15" s="12" t="str">
        <f>IF(H15&gt;0,
IF(Formular!$G$7=STG!$A$3,VLOOKUP(Formular!H15,'Production and Logistics'!$A$5:$E$989,4,FALSE),
IF(Formular!$G$7=STG!$A$4,VLOOKUP(Formular!H15,Mechatronics!$A$5:$E$997,4,FALSE),
IF(Formular!$G$7=STG!$A$5,VLOOKUP(Formular!H15,'General Mechanical Engineering'!$A$5:$E$978,4,FALSE),
IF(Formular!$G$7=STG!$A$6,VLOOKUP(Formular!H15,'Energy and Environmental Eng.'!$A$5:$E$944,4,FALSE),
IF(Formular!$G$7=STG!$A$7,VLOOKUP(Formular!H15,'Sustainable and Autonomous Mari'!$A$5:$E$950,4,FALSE),
IF(Formular!$G$7=STG!$A$8,VLOOKUP(Formular!H15,'Maritime Systems Safety'!$A$5:$E$879,4,FALSE),
IF(Formular!$G$7=STG!$A$9,VLOOKUP(Formular!H15,Turbomachinery!$A$5:$E$942,4,FALSE)
))))))),"")</f>
        <v/>
      </c>
      <c r="J15" s="9"/>
      <c r="K15" s="12" t="str">
        <f>IF(J15&gt;0,
IF(Formular!$G$7=STG!$A$3,LEFT(TEXT(VLOOKUP(J15,'Production and Logistics'!$A$4:$E$1981,2,FALSE),0)
&amp;"/"&amp;TEXT(VLOOKUP(J15,'Production and Logistics'!$A$4:$E$1981,3,FALSE),0)
&amp;"/"&amp;TEXT(VLOOKUP(J15,'Production and Logistics'!$A$4:$E$1981,4,FALSE),0),45),
IF(Formular!$G$7=STG!$A$4,LEFT(TEXT(VLOOKUP(J15,Mechatronics!$A$4:$E$1991,2,FALSE),0)
&amp;"/"&amp;TEXT(VLOOKUP(J15,Mechatronics!$A$4:$E$1991,3,FALSE),0)
&amp;"/"&amp;TEXT(VLOOKUP(J15,Mechatronics!$A$4:$E$1991,4,FALSE),0),45),
IF(Formular!$G$7=STG!$A$5,LEFT(TEXT(VLOOKUP(J15,'General Mechanical Engineering'!$A$4:$E$1972,2,FALSE),0)
&amp;"/"&amp;TEXT(VLOOKUP(J15,'General Mechanical Engineering'!$A$4:$E$1972,3,FALSE),0)
&amp;"/"&amp;TEXT(VLOOKUP(J15,'General Mechanical Engineering'!$A$4:$E$1972,4,FALSE),0),45),
IF(Formular!$G$7=STG!$A$6,LEFT(TEXT(VLOOKUP(J15,'Energy and Environmental Eng.'!$A$4:$E$1938,2,FALSE),0)
&amp;"/"&amp;TEXT(VLOOKUP(J15,'Energy and Environmental Eng.'!$A$4:$E$1938,3,FALSE),0)
&amp;"/"&amp;TEXT(VLOOKUP(J15,'Energy and Environmental Eng.'!$A$4:$E$1938,4,FALSE),0),45),
IF(Formular!$G$7=STG!$A$7,LEFT(TEXT(VLOOKUP(J15,'Sustainable and Autonomous Mari'!$A$4:$E$1944,2,FALSE),0)
&amp;"/"&amp;TEXT(VLOOKUP(J15,'Maritime Systems Safety'!$A$4:$E$1873,3,FALSE),0)
&amp;"/"&amp;TEXT(VLOOKUP(J15,'Maritime Systems Safety'!$A$4:$E$1873,4,FALSE),0),45),
IF(Formular!$G$7=STG!$A$8,LEFT(TEXT(VLOOKUP(J15,'Maritime Systems Safety'!$A$4:$E$1873,2,FALSE),0)
&amp;"/"&amp;TEXT(VLOOKUP(J15,'Maritime Systems Safety'!$A$4:$E$1873,3,FALSE),0)
&amp;"/"&amp;TEXT(VLOOKUP(J15,'Maritime Systems Safety'!$A$4:$E$1873,4,FALSE),0),45),
IF(Formular!$G$7=STG!$A$9,LEFT(TEXT(VLOOKUP(J15,Turbomachinery!$A$4:$E$1936,2,FALSE),0)
&amp;"/"&amp;TEXT(VLOOKUP(J15,Turbomachinery!$A$4:$E$1936,3,FALSE),0)
&amp;"/"&amp;TEXT(VLOOKUP(J15,Turbomachinery!$A$4:$E$1936,4,FALSE),0),45)
))))))),"")</f>
        <v/>
      </c>
      <c r="L15" s="37" t="s">
        <v>16</v>
      </c>
      <c r="M15" s="130" t="str">
        <f>IF(OR(J15="",L15="A",L15="B",L15="C",L15="D"),"",
IF(J15&gt;0,IF(Formular!$G$7=STG!$A$3,VLOOKUP(Formular!J15,'Production and Logistics'!$A$5:$E$987,5,FALSE),
IF(Formular!$G$7=STG!$A$4,VLOOKUP(Formular!J15,Mechatronics!$A$5:$E$997,5,FALSE),
IF(Formular!$G$7=STG!$A$5,VLOOKUP(Formular!J15,'General Mechanical Engineering'!$A$5:$E$978,5,FALSE),
IF(Formular!$G$7=STG!$A$6,VLOOKUP(Formular!J15,'Energy and Environmental Eng.'!$A$5:$E$944,5,FALSE),
IF(Formular!$G$7=STG!$A$7,VLOOKUP(Formular!J15,'Sustainable and Autonomous Mari'!$A$5:$E$950,5,FALSE),
IF(Formular!$G$7=STG!$A$8,VLOOKUP(Formular!J15,'Maritime Systems Safety'!$A$5:$E$879,5,FALSE),
IF(Formular!$G$7=STG!$A$9,VLOOKUP(Formular!J15,Turbomachinery!$A$5:$E$942,5,FALSE)
))))))),""))</f>
        <v/>
      </c>
      <c r="N15" s="35"/>
      <c r="O15" s="2"/>
    </row>
    <row r="16" spans="2:15" x14ac:dyDescent="0.25">
      <c r="B16" s="179"/>
      <c r="C16" s="180"/>
      <c r="D16" s="37"/>
      <c r="E16" s="7"/>
      <c r="F16" s="8"/>
      <c r="G16" s="34"/>
      <c r="H16" s="33"/>
      <c r="I16" s="12" t="str">
        <f>IF(H16&gt;0,
IF(Formular!$G$7=STG!$A$3,VLOOKUP(Formular!H16,'Production and Logistics'!$A$5:$E$989,4,FALSE),
IF(Formular!$G$7=STG!$A$4,VLOOKUP(Formular!H16,Mechatronics!$A$5:$E$997,4,FALSE),
IF(Formular!$G$7=STG!$A$5,VLOOKUP(Formular!H16,'General Mechanical Engineering'!$A$5:$E$978,4,FALSE),
IF(Formular!$G$7=STG!$A$6,VLOOKUP(Formular!H16,'Energy and Environmental Eng.'!$A$5:$E$944,4,FALSE),
IF(Formular!$G$7=STG!$A$7,VLOOKUP(Formular!H16,'Sustainable and Autonomous Mari'!$A$5:$E$950,4,FALSE),
IF(Formular!$G$7=STG!$A$8,VLOOKUP(Formular!H16,'Maritime Systems Safety'!$A$5:$E$879,4,FALSE),
IF(Formular!$G$7=STG!$A$9,VLOOKUP(Formular!H16,Turbomachinery!$A$5:$E$942,4,FALSE)
))))))),"")</f>
        <v/>
      </c>
      <c r="J16" s="9"/>
      <c r="K16" s="12" t="str">
        <f>IF(J16&gt;0,
IF(Formular!$G$7=STG!$A$3,LEFT(TEXT(VLOOKUP(J16,'Production and Logistics'!$A$4:$E$1981,2,FALSE),0)
&amp;"/"&amp;TEXT(VLOOKUP(J16,'Production and Logistics'!$A$4:$E$1981,3,FALSE),0)
&amp;"/"&amp;TEXT(VLOOKUP(J16,'Production and Logistics'!$A$4:$E$1981,4,FALSE),0),45),
IF(Formular!$G$7=STG!$A$4,LEFT(TEXT(VLOOKUP(J16,Mechatronics!$A$4:$E$1991,2,FALSE),0)
&amp;"/"&amp;TEXT(VLOOKUP(J16,Mechatronics!$A$4:$E$1991,3,FALSE),0)
&amp;"/"&amp;TEXT(VLOOKUP(J16,Mechatronics!$A$4:$E$1991,4,FALSE),0),45),
IF(Formular!$G$7=STG!$A$5,LEFT(TEXT(VLOOKUP(J16,'General Mechanical Engineering'!$A$4:$E$1972,2,FALSE),0)
&amp;"/"&amp;TEXT(VLOOKUP(J16,'General Mechanical Engineering'!$A$4:$E$1972,3,FALSE),0)
&amp;"/"&amp;TEXT(VLOOKUP(J16,'General Mechanical Engineering'!$A$4:$E$1972,4,FALSE),0),45),
IF(Formular!$G$7=STG!$A$6,LEFT(TEXT(VLOOKUP(J16,'Energy and Environmental Eng.'!$A$4:$E$1938,2,FALSE),0)
&amp;"/"&amp;TEXT(VLOOKUP(J16,'Energy and Environmental Eng.'!$A$4:$E$1938,3,FALSE),0)
&amp;"/"&amp;TEXT(VLOOKUP(J16,'Energy and Environmental Eng.'!$A$4:$E$1938,4,FALSE),0),45),
IF(Formular!$G$7=STG!$A$7,LEFT(TEXT(VLOOKUP(J16,'Sustainable and Autonomous Mari'!$A$4:$E$1944,2,FALSE),0)
&amp;"/"&amp;TEXT(VLOOKUP(J16,'Maritime Systems Safety'!$A$4:$E$1873,3,FALSE),0)
&amp;"/"&amp;TEXT(VLOOKUP(J16,'Maritime Systems Safety'!$A$4:$E$1873,4,FALSE),0),45),
IF(Formular!$G$7=STG!$A$8,LEFT(TEXT(VLOOKUP(J16,'Maritime Systems Safety'!$A$4:$E$1873,2,FALSE),0)
&amp;"/"&amp;TEXT(VLOOKUP(J16,'Maritime Systems Safety'!$A$4:$E$1873,3,FALSE),0)
&amp;"/"&amp;TEXT(VLOOKUP(J16,'Maritime Systems Safety'!$A$4:$E$1873,4,FALSE),0),45),
IF(Formular!$G$7=STG!$A$9,LEFT(TEXT(VLOOKUP(J16,Turbomachinery!$A$4:$E$1936,2,FALSE),0)
&amp;"/"&amp;TEXT(VLOOKUP(J16,Turbomachinery!$A$4:$E$1936,3,FALSE),0)
&amp;"/"&amp;TEXT(VLOOKUP(J16,Turbomachinery!$A$4:$E$1936,4,FALSE),0),45)
))))))),"")</f>
        <v/>
      </c>
      <c r="L16" s="37" t="s">
        <v>16</v>
      </c>
      <c r="M16" s="130" t="str">
        <f>IF(OR(J16="",L16="A",L16="B",L16="C",L16="D"),"",
IF(J16&gt;0,IF(Formular!$G$7=STG!$A$3,VLOOKUP(Formular!J16,'Production and Logistics'!$A$5:$E$987,5,FALSE),
IF(Formular!$G$7=STG!$A$4,VLOOKUP(Formular!J16,Mechatronics!$A$5:$E$997,5,FALSE),
IF(Formular!$G$7=STG!$A$5,VLOOKUP(Formular!J16,'General Mechanical Engineering'!$A$5:$E$978,5,FALSE),
IF(Formular!$G$7=STG!$A$6,VLOOKUP(Formular!J16,'Energy and Environmental Eng.'!$A$5:$E$944,5,FALSE),
IF(Formular!$G$7=STG!$A$7,VLOOKUP(Formular!J16,'Sustainable and Autonomous Mari'!$A$5:$E$950,5,FALSE),
IF(Formular!$G$7=STG!$A$8,VLOOKUP(Formular!J16,'Maritime Systems Safety'!$A$5:$E$879,5,FALSE),
IF(Formular!$G$7=STG!$A$9,VLOOKUP(Formular!J16,Turbomachinery!$A$5:$E$942,5,FALSE)
))))))),""))</f>
        <v/>
      </c>
      <c r="N16" s="35"/>
      <c r="O16" s="2"/>
    </row>
    <row r="17" spans="2:15" x14ac:dyDescent="0.25">
      <c r="B17" s="179"/>
      <c r="C17" s="180"/>
      <c r="D17" s="37"/>
      <c r="E17" s="7"/>
      <c r="F17" s="8"/>
      <c r="G17" s="34"/>
      <c r="H17" s="33"/>
      <c r="I17" s="12" t="str">
        <f>IF(H17&gt;0,
IF(Formular!$G$7=STG!$A$3,VLOOKUP(Formular!H17,'Production and Logistics'!$A$5:$E$989,4,FALSE),
IF(Formular!$G$7=STG!$A$4,VLOOKUP(Formular!H17,Mechatronics!$A$5:$E$997,4,FALSE),
IF(Formular!$G$7=STG!$A$5,VLOOKUP(Formular!H17,'General Mechanical Engineering'!$A$5:$E$978,4,FALSE),
IF(Formular!$G$7=STG!$A$6,VLOOKUP(Formular!H17,'Energy and Environmental Eng.'!$A$5:$E$944,4,FALSE),
IF(Formular!$G$7=STG!$A$7,VLOOKUP(Formular!H17,'Sustainable and Autonomous Mari'!$A$5:$E$950,4,FALSE),
IF(Formular!$G$7=STG!$A$8,VLOOKUP(Formular!H17,'Maritime Systems Safety'!$A$5:$E$879,4,FALSE),
IF(Formular!$G$7=STG!$A$9,VLOOKUP(Formular!H17,Turbomachinery!$A$5:$E$942,4,FALSE)
))))))),"")</f>
        <v/>
      </c>
      <c r="J17" s="9"/>
      <c r="K17" s="12" t="str">
        <f>IF(J17&gt;0,
IF(Formular!$G$7=STG!$A$3,LEFT(TEXT(VLOOKUP(J17,'Production and Logistics'!$A$4:$E$1981,2,FALSE),0)
&amp;"/"&amp;TEXT(VLOOKUP(J17,'Production and Logistics'!$A$4:$E$1981,3,FALSE),0)
&amp;"/"&amp;TEXT(VLOOKUP(J17,'Production and Logistics'!$A$4:$E$1981,4,FALSE),0),45),
IF(Formular!$G$7=STG!$A$4,LEFT(TEXT(VLOOKUP(J17,Mechatronics!$A$4:$E$1991,2,FALSE),0)
&amp;"/"&amp;TEXT(VLOOKUP(J17,Mechatronics!$A$4:$E$1991,3,FALSE),0)
&amp;"/"&amp;TEXT(VLOOKUP(J17,Mechatronics!$A$4:$E$1991,4,FALSE),0),45),
IF(Formular!$G$7=STG!$A$5,LEFT(TEXT(VLOOKUP(J17,'General Mechanical Engineering'!$A$4:$E$1972,2,FALSE),0)
&amp;"/"&amp;TEXT(VLOOKUP(J17,'General Mechanical Engineering'!$A$4:$E$1972,3,FALSE),0)
&amp;"/"&amp;TEXT(VLOOKUP(J17,'General Mechanical Engineering'!$A$4:$E$1972,4,FALSE),0),45),
IF(Formular!$G$7=STG!$A$6,LEFT(TEXT(VLOOKUP(J17,'Energy and Environmental Eng.'!$A$4:$E$1938,2,FALSE),0)
&amp;"/"&amp;TEXT(VLOOKUP(J17,'Energy and Environmental Eng.'!$A$4:$E$1938,3,FALSE),0)
&amp;"/"&amp;TEXT(VLOOKUP(J17,'Energy and Environmental Eng.'!$A$4:$E$1938,4,FALSE),0),45),
IF(Formular!$G$7=STG!$A$7,LEFT(TEXT(VLOOKUP(J17,'Sustainable and Autonomous Mari'!$A$4:$E$1944,2,FALSE),0)
&amp;"/"&amp;TEXT(VLOOKUP(J17,'Maritime Systems Safety'!$A$4:$E$1873,3,FALSE),0)
&amp;"/"&amp;TEXT(VLOOKUP(J17,'Maritime Systems Safety'!$A$4:$E$1873,4,FALSE),0),45),
IF(Formular!$G$7=STG!$A$8,LEFT(TEXT(VLOOKUP(J17,'Maritime Systems Safety'!$A$4:$E$1873,2,FALSE),0)
&amp;"/"&amp;TEXT(VLOOKUP(J17,'Maritime Systems Safety'!$A$4:$E$1873,3,FALSE),0)
&amp;"/"&amp;TEXT(VLOOKUP(J17,'Maritime Systems Safety'!$A$4:$E$1873,4,FALSE),0),45),
IF(Formular!$G$7=STG!$A$9,LEFT(TEXT(VLOOKUP(J17,Turbomachinery!$A$4:$E$1936,2,FALSE),0)
&amp;"/"&amp;TEXT(VLOOKUP(J17,Turbomachinery!$A$4:$E$1936,3,FALSE),0)
&amp;"/"&amp;TEXT(VLOOKUP(J17,Turbomachinery!$A$4:$E$1936,4,FALSE),0),45)
))))))),"")</f>
        <v/>
      </c>
      <c r="L17" s="37" t="s">
        <v>16</v>
      </c>
      <c r="M17" s="130" t="str">
        <f>IF(OR(J17="",L17="A",L17="B",L17="C",L17="D"),"",
IF(J17&gt;0,IF(Formular!$G$7=STG!$A$3,VLOOKUP(Formular!J17,'Production and Logistics'!$A$5:$E$987,5,FALSE),
IF(Formular!$G$7=STG!$A$4,VLOOKUP(Formular!J17,Mechatronics!$A$5:$E$997,5,FALSE),
IF(Formular!$G$7=STG!$A$5,VLOOKUP(Formular!J17,'General Mechanical Engineering'!$A$5:$E$978,5,FALSE),
IF(Formular!$G$7=STG!$A$6,VLOOKUP(Formular!J17,'Energy and Environmental Eng.'!$A$5:$E$944,5,FALSE),
IF(Formular!$G$7=STG!$A$7,VLOOKUP(Formular!J17,'Sustainable and Autonomous Mari'!$A$5:$E$950,5,FALSE),
IF(Formular!$G$7=STG!$A$8,VLOOKUP(Formular!J17,'Maritime Systems Safety'!$A$5:$E$879,5,FALSE),
IF(Formular!$G$7=STG!$A$9,VLOOKUP(Formular!J17,Turbomachinery!$A$5:$E$942,5,FALSE)
))))))),""))</f>
        <v/>
      </c>
      <c r="N17" s="35"/>
      <c r="O17" s="2"/>
    </row>
    <row r="18" spans="2:15" x14ac:dyDescent="0.25">
      <c r="B18" s="179"/>
      <c r="C18" s="180"/>
      <c r="D18" s="37"/>
      <c r="E18" s="7"/>
      <c r="F18" s="8"/>
      <c r="G18" s="34"/>
      <c r="H18" s="33"/>
      <c r="I18" s="12" t="str">
        <f>IF(H18&gt;0,
IF(Formular!$G$7=STG!$A$3,VLOOKUP(Formular!H18,'Production and Logistics'!$A$5:$E$989,4,FALSE),
IF(Formular!$G$7=STG!$A$4,VLOOKUP(Formular!H18,Mechatronics!$A$5:$E$997,4,FALSE),
IF(Formular!$G$7=STG!$A$5,VLOOKUP(Formular!H18,'General Mechanical Engineering'!$A$5:$E$978,4,FALSE),
IF(Formular!$G$7=STG!$A$6,VLOOKUP(Formular!H18,'Energy and Environmental Eng.'!$A$5:$E$944,4,FALSE),
IF(Formular!$G$7=STG!$A$7,VLOOKUP(Formular!H18,'Sustainable and Autonomous Mari'!$A$5:$E$950,4,FALSE),
IF(Formular!$G$7=STG!$A$8,VLOOKUP(Formular!H18,'Maritime Systems Safety'!$A$5:$E$879,4,FALSE),
IF(Formular!$G$7=STG!$A$9,VLOOKUP(Formular!H18,Turbomachinery!$A$5:$E$942,4,FALSE)
))))))),"")</f>
        <v/>
      </c>
      <c r="J18" s="9"/>
      <c r="K18" s="12" t="str">
        <f>IF(J18&gt;0,
IF(Formular!$G$7=STG!$A$3,LEFT(TEXT(VLOOKUP(J18,'Production and Logistics'!$A$4:$E$1981,2,FALSE),0)
&amp;"/"&amp;TEXT(VLOOKUP(J18,'Production and Logistics'!$A$4:$E$1981,3,FALSE),0)
&amp;"/"&amp;TEXT(VLOOKUP(J18,'Production and Logistics'!$A$4:$E$1981,4,FALSE),0),45),
IF(Formular!$G$7=STG!$A$4,LEFT(TEXT(VLOOKUP(J18,Mechatronics!$A$4:$E$1991,2,FALSE),0)
&amp;"/"&amp;TEXT(VLOOKUP(J18,Mechatronics!$A$4:$E$1991,3,FALSE),0)
&amp;"/"&amp;TEXT(VLOOKUP(J18,Mechatronics!$A$4:$E$1991,4,FALSE),0),45),
IF(Formular!$G$7=STG!$A$5,LEFT(TEXT(VLOOKUP(J18,'General Mechanical Engineering'!$A$4:$E$1972,2,FALSE),0)
&amp;"/"&amp;TEXT(VLOOKUP(J18,'General Mechanical Engineering'!$A$4:$E$1972,3,FALSE),0)
&amp;"/"&amp;TEXT(VLOOKUP(J18,'General Mechanical Engineering'!$A$4:$E$1972,4,FALSE),0),45),
IF(Formular!$G$7=STG!$A$6,LEFT(TEXT(VLOOKUP(J18,'Energy and Environmental Eng.'!$A$4:$E$1938,2,FALSE),0)
&amp;"/"&amp;TEXT(VLOOKUP(J18,'Energy and Environmental Eng.'!$A$4:$E$1938,3,FALSE),0)
&amp;"/"&amp;TEXT(VLOOKUP(J18,'Energy and Environmental Eng.'!$A$4:$E$1938,4,FALSE),0),45),
IF(Formular!$G$7=STG!$A$7,LEFT(TEXT(VLOOKUP(J18,'Sustainable and Autonomous Mari'!$A$4:$E$1944,2,FALSE),0)
&amp;"/"&amp;TEXT(VLOOKUP(J18,'Maritime Systems Safety'!$A$4:$E$1873,3,FALSE),0)
&amp;"/"&amp;TEXT(VLOOKUP(J18,'Maritime Systems Safety'!$A$4:$E$1873,4,FALSE),0),45),
IF(Formular!$G$7=STG!$A$8,LEFT(TEXT(VLOOKUP(J18,'Maritime Systems Safety'!$A$4:$E$1873,2,FALSE),0)
&amp;"/"&amp;TEXT(VLOOKUP(J18,'Maritime Systems Safety'!$A$4:$E$1873,3,FALSE),0)
&amp;"/"&amp;TEXT(VLOOKUP(J18,'Maritime Systems Safety'!$A$4:$E$1873,4,FALSE),0),45),
IF(Formular!$G$7=STG!$A$9,LEFT(TEXT(VLOOKUP(J18,Turbomachinery!$A$4:$E$1936,2,FALSE),0)
&amp;"/"&amp;TEXT(VLOOKUP(J18,Turbomachinery!$A$4:$E$1936,3,FALSE),0)
&amp;"/"&amp;TEXT(VLOOKUP(J18,Turbomachinery!$A$4:$E$1936,4,FALSE),0),45)
))))))),"")</f>
        <v/>
      </c>
      <c r="L18" s="37" t="s">
        <v>16</v>
      </c>
      <c r="M18" s="130" t="str">
        <f>IF(OR(J18="",L18="A",L18="B",L18="C",L18="D"),"",
IF(J18&gt;0,IF(Formular!$G$7=STG!$A$3,VLOOKUP(Formular!J18,'Production and Logistics'!$A$5:$E$987,5,FALSE),
IF(Formular!$G$7=STG!$A$4,VLOOKUP(Formular!J18,Mechatronics!$A$5:$E$997,5,FALSE),
IF(Formular!$G$7=STG!$A$5,VLOOKUP(Formular!J18,'General Mechanical Engineering'!$A$5:$E$978,5,FALSE),
IF(Formular!$G$7=STG!$A$6,VLOOKUP(Formular!J18,'Energy and Environmental Eng.'!$A$5:$E$944,5,FALSE),
IF(Formular!$G$7=STG!$A$7,VLOOKUP(Formular!J18,'Sustainable and Autonomous Mari'!$A$5:$E$950,5,FALSE),
IF(Formular!$G$7=STG!$A$8,VLOOKUP(Formular!J18,'Maritime Systems Safety'!$A$5:$E$879,5,FALSE),
IF(Formular!$G$7=STG!$A$9,VLOOKUP(Formular!J18,Turbomachinery!$A$5:$E$942,5,FALSE)
))))))),""))</f>
        <v/>
      </c>
      <c r="N18" s="35"/>
      <c r="O18" s="2"/>
    </row>
    <row r="19" spans="2:15" x14ac:dyDescent="0.25">
      <c r="B19" s="179"/>
      <c r="C19" s="180"/>
      <c r="D19" s="37"/>
      <c r="E19" s="7"/>
      <c r="F19" s="8"/>
      <c r="G19" s="34"/>
      <c r="H19" s="33"/>
      <c r="I19" s="12" t="str">
        <f>IF(H19&gt;0,
IF(Formular!$G$7=STG!$A$3,VLOOKUP(Formular!H19,'Production and Logistics'!$A$5:$E$989,4,FALSE),
IF(Formular!$G$7=STG!$A$4,VLOOKUP(Formular!H19,Mechatronics!$A$5:$E$997,4,FALSE),
IF(Formular!$G$7=STG!$A$5,VLOOKUP(Formular!H19,'General Mechanical Engineering'!$A$5:$E$978,4,FALSE),
IF(Formular!$G$7=STG!$A$6,VLOOKUP(Formular!H19,'Energy and Environmental Eng.'!$A$5:$E$944,4,FALSE),
IF(Formular!$G$7=STG!$A$7,VLOOKUP(Formular!H19,'Sustainable and Autonomous Mari'!$A$5:$E$950,4,FALSE),
IF(Formular!$G$7=STG!$A$8,VLOOKUP(Formular!H19,'Maritime Systems Safety'!$A$5:$E$879,4,FALSE),
IF(Formular!$G$7=STG!$A$9,VLOOKUP(Formular!H19,Turbomachinery!$A$5:$E$942,4,FALSE)
))))))),"")</f>
        <v/>
      </c>
      <c r="J19" s="9"/>
      <c r="K19" s="12" t="str">
        <f>IF(J19&gt;0,
IF(Formular!$G$7=STG!$A$3,LEFT(TEXT(VLOOKUP(J19,'Production and Logistics'!$A$4:$E$1981,2,FALSE),0)
&amp;"/"&amp;TEXT(VLOOKUP(J19,'Production and Logistics'!$A$4:$E$1981,3,FALSE),0)
&amp;"/"&amp;TEXT(VLOOKUP(J19,'Production and Logistics'!$A$4:$E$1981,4,FALSE),0),45),
IF(Formular!$G$7=STG!$A$4,LEFT(TEXT(VLOOKUP(J19,Mechatronics!$A$4:$E$1991,2,FALSE),0)
&amp;"/"&amp;TEXT(VLOOKUP(J19,Mechatronics!$A$4:$E$1991,3,FALSE),0)
&amp;"/"&amp;TEXT(VLOOKUP(J19,Mechatronics!$A$4:$E$1991,4,FALSE),0),45),
IF(Formular!$G$7=STG!$A$5,LEFT(TEXT(VLOOKUP(J19,'General Mechanical Engineering'!$A$4:$E$1972,2,FALSE),0)
&amp;"/"&amp;TEXT(VLOOKUP(J19,'General Mechanical Engineering'!$A$4:$E$1972,3,FALSE),0)
&amp;"/"&amp;TEXT(VLOOKUP(J19,'General Mechanical Engineering'!$A$4:$E$1972,4,FALSE),0),45),
IF(Formular!$G$7=STG!$A$6,LEFT(TEXT(VLOOKUP(J19,'Energy and Environmental Eng.'!$A$4:$E$1938,2,FALSE),0)
&amp;"/"&amp;TEXT(VLOOKUP(J19,'Energy and Environmental Eng.'!$A$4:$E$1938,3,FALSE),0)
&amp;"/"&amp;TEXT(VLOOKUP(J19,'Energy and Environmental Eng.'!$A$4:$E$1938,4,FALSE),0),45),
IF(Formular!$G$7=STG!$A$7,LEFT(TEXT(VLOOKUP(J19,'Sustainable and Autonomous Mari'!$A$4:$E$1944,2,FALSE),0)
&amp;"/"&amp;TEXT(VLOOKUP(J19,'Maritime Systems Safety'!$A$4:$E$1873,3,FALSE),0)
&amp;"/"&amp;TEXT(VLOOKUP(J19,'Maritime Systems Safety'!$A$4:$E$1873,4,FALSE),0),45),
IF(Formular!$G$7=STG!$A$8,LEFT(TEXT(VLOOKUP(J19,'Maritime Systems Safety'!$A$4:$E$1873,2,FALSE),0)
&amp;"/"&amp;TEXT(VLOOKUP(J19,'Maritime Systems Safety'!$A$4:$E$1873,3,FALSE),0)
&amp;"/"&amp;TEXT(VLOOKUP(J19,'Maritime Systems Safety'!$A$4:$E$1873,4,FALSE),0),45),
IF(Formular!$G$7=STG!$A$9,LEFT(TEXT(VLOOKUP(J19,Turbomachinery!$A$4:$E$1936,2,FALSE),0)
&amp;"/"&amp;TEXT(VLOOKUP(J19,Turbomachinery!$A$4:$E$1936,3,FALSE),0)
&amp;"/"&amp;TEXT(VLOOKUP(J19,Turbomachinery!$A$4:$E$1936,4,FALSE),0),45)
))))))),"")</f>
        <v/>
      </c>
      <c r="L19" s="37" t="s">
        <v>16</v>
      </c>
      <c r="M19" s="130" t="str">
        <f>IF(OR(J19="",L19="A",L19="B",L19="C",L19="D"),"",
IF(J19&gt;0,IF(Formular!$G$7=STG!$A$3,VLOOKUP(Formular!J19,'Production and Logistics'!$A$5:$E$987,5,FALSE),
IF(Formular!$G$7=STG!$A$4,VLOOKUP(Formular!J19,Mechatronics!$A$5:$E$997,5,FALSE),
IF(Formular!$G$7=STG!$A$5,VLOOKUP(Formular!J19,'General Mechanical Engineering'!$A$5:$E$978,5,FALSE),
IF(Formular!$G$7=STG!$A$6,VLOOKUP(Formular!J19,'Energy and Environmental Eng.'!$A$5:$E$944,5,FALSE),
IF(Formular!$G$7=STG!$A$7,VLOOKUP(Formular!J19,'Sustainable and Autonomous Mari'!$A$5:$E$950,5,FALSE),
IF(Formular!$G$7=STG!$A$8,VLOOKUP(Formular!J19,'Maritime Systems Safety'!$A$5:$E$879,5,FALSE),
IF(Formular!$G$7=STG!$A$9,VLOOKUP(Formular!J19,Turbomachinery!$A$5:$E$942,5,FALSE)
))))))),""))</f>
        <v/>
      </c>
      <c r="N19" s="35"/>
      <c r="O19" s="2"/>
    </row>
    <row r="20" spans="2:15" x14ac:dyDescent="0.25">
      <c r="B20" s="179"/>
      <c r="C20" s="180"/>
      <c r="D20" s="37"/>
      <c r="E20" s="7"/>
      <c r="F20" s="8"/>
      <c r="G20" s="34"/>
      <c r="H20" s="33"/>
      <c r="I20" s="12" t="str">
        <f>IF(H20&gt;0,
IF(Formular!$G$7=STG!$A$3,VLOOKUP(Formular!H20,'Production and Logistics'!$A$5:$E$989,4,FALSE),
IF(Formular!$G$7=STG!$A$4,VLOOKUP(Formular!H20,Mechatronics!$A$5:$E$997,4,FALSE),
IF(Formular!$G$7=STG!$A$5,VLOOKUP(Formular!H20,'General Mechanical Engineering'!$A$5:$E$978,4,FALSE),
IF(Formular!$G$7=STG!$A$6,VLOOKUP(Formular!H20,'Energy and Environmental Eng.'!$A$5:$E$944,4,FALSE),
IF(Formular!$G$7=STG!$A$7,VLOOKUP(Formular!H20,'Sustainable and Autonomous Mari'!$A$5:$E$950,4,FALSE),
IF(Formular!$G$7=STG!$A$8,VLOOKUP(Formular!H20,'Maritime Systems Safety'!$A$5:$E$879,4,FALSE),
IF(Formular!$G$7=STG!$A$9,VLOOKUP(Formular!H20,Turbomachinery!$A$5:$E$942,4,FALSE)
))))))),"")</f>
        <v/>
      </c>
      <c r="J20" s="9"/>
      <c r="K20" s="12" t="str">
        <f>IF(J20&gt;0,
IF(Formular!$G$7=STG!$A$3,LEFT(TEXT(VLOOKUP(J20,'Production and Logistics'!$A$4:$E$1981,2,FALSE),0)
&amp;"/"&amp;TEXT(VLOOKUP(J20,'Production and Logistics'!$A$4:$E$1981,3,FALSE),0)
&amp;"/"&amp;TEXT(VLOOKUP(J20,'Production and Logistics'!$A$4:$E$1981,4,FALSE),0),45),
IF(Formular!$G$7=STG!$A$4,LEFT(TEXT(VLOOKUP(J20,Mechatronics!$A$4:$E$1991,2,FALSE),0)
&amp;"/"&amp;TEXT(VLOOKUP(J20,Mechatronics!$A$4:$E$1991,3,FALSE),0)
&amp;"/"&amp;TEXT(VLOOKUP(J20,Mechatronics!$A$4:$E$1991,4,FALSE),0),45),
IF(Formular!$G$7=STG!$A$5,LEFT(TEXT(VLOOKUP(J20,'General Mechanical Engineering'!$A$4:$E$1972,2,FALSE),0)
&amp;"/"&amp;TEXT(VLOOKUP(J20,'General Mechanical Engineering'!$A$4:$E$1972,3,FALSE),0)
&amp;"/"&amp;TEXT(VLOOKUP(J20,'General Mechanical Engineering'!$A$4:$E$1972,4,FALSE),0),45),
IF(Formular!$G$7=STG!$A$6,LEFT(TEXT(VLOOKUP(J20,'Energy and Environmental Eng.'!$A$4:$E$1938,2,FALSE),0)
&amp;"/"&amp;TEXT(VLOOKUP(J20,'Energy and Environmental Eng.'!$A$4:$E$1938,3,FALSE),0)
&amp;"/"&amp;TEXT(VLOOKUP(J20,'Energy and Environmental Eng.'!$A$4:$E$1938,4,FALSE),0),45),
IF(Formular!$G$7=STG!$A$7,LEFT(TEXT(VLOOKUP(J20,'Sustainable and Autonomous Mari'!$A$4:$E$1944,2,FALSE),0)
&amp;"/"&amp;TEXT(VLOOKUP(J20,'Maritime Systems Safety'!$A$4:$E$1873,3,FALSE),0)
&amp;"/"&amp;TEXT(VLOOKUP(J20,'Maritime Systems Safety'!$A$4:$E$1873,4,FALSE),0),45),
IF(Formular!$G$7=STG!$A$8,LEFT(TEXT(VLOOKUP(J20,'Maritime Systems Safety'!$A$4:$E$1873,2,FALSE),0)
&amp;"/"&amp;TEXT(VLOOKUP(J20,'Maritime Systems Safety'!$A$4:$E$1873,3,FALSE),0)
&amp;"/"&amp;TEXT(VLOOKUP(J20,'Maritime Systems Safety'!$A$4:$E$1873,4,FALSE),0),45),
IF(Formular!$G$7=STG!$A$9,LEFT(TEXT(VLOOKUP(J20,Turbomachinery!$A$4:$E$1936,2,FALSE),0)
&amp;"/"&amp;TEXT(VLOOKUP(J20,Turbomachinery!$A$4:$E$1936,3,FALSE),0)
&amp;"/"&amp;TEXT(VLOOKUP(J20,Turbomachinery!$A$4:$E$1936,4,FALSE),0),45)
))))))),"")</f>
        <v/>
      </c>
      <c r="L20" s="37" t="s">
        <v>16</v>
      </c>
      <c r="M20" s="130" t="str">
        <f>IF(OR(J20="",L20="A",L20="B",L20="C",L20="D"),"",
IF(J20&gt;0,IF(Formular!$G$7=STG!$A$3,VLOOKUP(Formular!J20,'Production and Logistics'!$A$5:$E$987,5,FALSE),
IF(Formular!$G$7=STG!$A$4,VLOOKUP(Formular!J20,Mechatronics!$A$5:$E$997,5,FALSE),
IF(Formular!$G$7=STG!$A$5,VLOOKUP(Formular!J20,'General Mechanical Engineering'!$A$5:$E$978,5,FALSE),
IF(Formular!$G$7=STG!$A$6,VLOOKUP(Formular!J20,'Energy and Environmental Eng.'!$A$5:$E$944,5,FALSE),
IF(Formular!$G$7=STG!$A$7,VLOOKUP(Formular!J20,'Sustainable and Autonomous Mari'!$A$5:$E$950,5,FALSE),
IF(Formular!$G$7=STG!$A$8,VLOOKUP(Formular!J20,'Maritime Systems Safety'!$A$5:$E$879,5,FALSE),
IF(Formular!$G$7=STG!$A$9,VLOOKUP(Formular!J20,Turbomachinery!$A$5:$E$942,5,FALSE)
))))))),""))</f>
        <v/>
      </c>
      <c r="N20" s="35"/>
      <c r="O20" s="2"/>
    </row>
    <row r="21" spans="2:15" x14ac:dyDescent="0.25">
      <c r="B21" s="179"/>
      <c r="C21" s="180"/>
      <c r="D21" s="37"/>
      <c r="E21" s="7"/>
      <c r="F21" s="8"/>
      <c r="G21" s="34"/>
      <c r="H21" s="33"/>
      <c r="I21" s="12" t="str">
        <f>IF(H21&gt;0,
IF(Formular!$G$7=STG!$A$3,VLOOKUP(Formular!H21,'Production and Logistics'!$A$5:$E$989,4,FALSE),
IF(Formular!$G$7=STG!$A$4,VLOOKUP(Formular!H21,Mechatronics!$A$5:$E$997,4,FALSE),
IF(Formular!$G$7=STG!$A$5,VLOOKUP(Formular!H21,'General Mechanical Engineering'!$A$5:$E$978,4,FALSE),
IF(Formular!$G$7=STG!$A$6,VLOOKUP(Formular!H21,'Energy and Environmental Eng.'!$A$5:$E$944,4,FALSE),
IF(Formular!$G$7=STG!$A$7,VLOOKUP(Formular!H21,'Sustainable and Autonomous Mari'!$A$5:$E$950,4,FALSE),
IF(Formular!$G$7=STG!$A$8,VLOOKUP(Formular!H21,'Maritime Systems Safety'!$A$5:$E$879,4,FALSE),
IF(Formular!$G$7=STG!$A$9,VLOOKUP(Formular!H21,Turbomachinery!$A$5:$E$942,4,FALSE)
))))))),"")</f>
        <v/>
      </c>
      <c r="J21" s="9"/>
      <c r="K21" s="12" t="str">
        <f>IF(J21&gt;0,
IF(Formular!$G$7=STG!$A$3,LEFT(TEXT(VLOOKUP(J21,'Production and Logistics'!$A$4:$E$1981,2,FALSE),0)
&amp;"/"&amp;TEXT(VLOOKUP(J21,'Production and Logistics'!$A$4:$E$1981,3,FALSE),0)
&amp;"/"&amp;TEXT(VLOOKUP(J21,'Production and Logistics'!$A$4:$E$1981,4,FALSE),0),45),
IF(Formular!$G$7=STG!$A$4,LEFT(TEXT(VLOOKUP(J21,Mechatronics!$A$4:$E$1991,2,FALSE),0)
&amp;"/"&amp;TEXT(VLOOKUP(J21,Mechatronics!$A$4:$E$1991,3,FALSE),0)
&amp;"/"&amp;TEXT(VLOOKUP(J21,Mechatronics!$A$4:$E$1991,4,FALSE),0),45),
IF(Formular!$G$7=STG!$A$5,LEFT(TEXT(VLOOKUP(J21,'General Mechanical Engineering'!$A$4:$E$1972,2,FALSE),0)
&amp;"/"&amp;TEXT(VLOOKUP(J21,'General Mechanical Engineering'!$A$4:$E$1972,3,FALSE),0)
&amp;"/"&amp;TEXT(VLOOKUP(J21,'General Mechanical Engineering'!$A$4:$E$1972,4,FALSE),0),45),
IF(Formular!$G$7=STG!$A$6,LEFT(TEXT(VLOOKUP(J21,'Energy and Environmental Eng.'!$A$4:$E$1938,2,FALSE),0)
&amp;"/"&amp;TEXT(VLOOKUP(J21,'Energy and Environmental Eng.'!$A$4:$E$1938,3,FALSE),0)
&amp;"/"&amp;TEXT(VLOOKUP(J21,'Energy and Environmental Eng.'!$A$4:$E$1938,4,FALSE),0),45),
IF(Formular!$G$7=STG!$A$7,LEFT(TEXT(VLOOKUP(J21,'Sustainable and Autonomous Mari'!$A$4:$E$1944,2,FALSE),0)
&amp;"/"&amp;TEXT(VLOOKUP(J21,'Maritime Systems Safety'!$A$4:$E$1873,3,FALSE),0)
&amp;"/"&amp;TEXT(VLOOKUP(J21,'Maritime Systems Safety'!$A$4:$E$1873,4,FALSE),0),45),
IF(Formular!$G$7=STG!$A$8,LEFT(TEXT(VLOOKUP(J21,'Maritime Systems Safety'!$A$4:$E$1873,2,FALSE),0)
&amp;"/"&amp;TEXT(VLOOKUP(J21,'Maritime Systems Safety'!$A$4:$E$1873,3,FALSE),0)
&amp;"/"&amp;TEXT(VLOOKUP(J21,'Maritime Systems Safety'!$A$4:$E$1873,4,FALSE),0),45),
IF(Formular!$G$7=STG!$A$9,LEFT(TEXT(VLOOKUP(J21,Turbomachinery!$A$4:$E$1936,2,FALSE),0)
&amp;"/"&amp;TEXT(VLOOKUP(J21,Turbomachinery!$A$4:$E$1936,3,FALSE),0)
&amp;"/"&amp;TEXT(VLOOKUP(J21,Turbomachinery!$A$4:$E$1936,4,FALSE),0),45)
))))))),"")</f>
        <v/>
      </c>
      <c r="L21" s="37" t="s">
        <v>16</v>
      </c>
      <c r="M21" s="130" t="str">
        <f>IF(OR(J21="",L21="A",L21="B",L21="C",L21="D"),"",
IF(J21&gt;0,IF(Formular!$G$7=STG!$A$3,VLOOKUP(Formular!J21,'Production and Logistics'!$A$5:$E$987,5,FALSE),
IF(Formular!$G$7=STG!$A$4,VLOOKUP(Formular!J21,Mechatronics!$A$5:$E$997,5,FALSE),
IF(Formular!$G$7=STG!$A$5,VLOOKUP(Formular!J21,'General Mechanical Engineering'!$A$5:$E$978,5,FALSE),
IF(Formular!$G$7=STG!$A$6,VLOOKUP(Formular!J21,'Energy and Environmental Eng.'!$A$5:$E$944,5,FALSE),
IF(Formular!$G$7=STG!$A$7,VLOOKUP(Formular!J21,'Sustainable and Autonomous Mari'!$A$5:$E$950,5,FALSE),
IF(Formular!$G$7=STG!$A$8,VLOOKUP(Formular!J21,'Maritime Systems Safety'!$A$5:$E$879,5,FALSE),
IF(Formular!$G$7=STG!$A$9,VLOOKUP(Formular!J21,Turbomachinery!$A$5:$E$942,5,FALSE)
))))))),""))</f>
        <v/>
      </c>
      <c r="N21" s="35"/>
      <c r="O21" s="2"/>
    </row>
    <row r="22" spans="2:15" x14ac:dyDescent="0.25">
      <c r="B22" s="179"/>
      <c r="C22" s="180"/>
      <c r="D22" s="37"/>
      <c r="E22" s="7"/>
      <c r="F22" s="8"/>
      <c r="G22" s="34"/>
      <c r="H22" s="33"/>
      <c r="I22" s="12" t="str">
        <f>IF(H22&gt;0,
IF(Formular!$G$7=STG!$A$3,VLOOKUP(Formular!H22,'Production and Logistics'!$A$5:$E$989,4,FALSE),
IF(Formular!$G$7=STG!$A$4,VLOOKUP(Formular!H22,Mechatronics!$A$5:$E$997,4,FALSE),
IF(Formular!$G$7=STG!$A$5,VLOOKUP(Formular!H22,'General Mechanical Engineering'!$A$5:$E$978,4,FALSE),
IF(Formular!$G$7=STG!$A$6,VLOOKUP(Formular!H22,'Energy and Environmental Eng.'!$A$5:$E$944,4,FALSE),
IF(Formular!$G$7=STG!$A$7,VLOOKUP(Formular!H22,'Sustainable and Autonomous Mari'!$A$5:$E$950,4,FALSE),
IF(Formular!$G$7=STG!$A$8,VLOOKUP(Formular!H22,'Maritime Systems Safety'!$A$5:$E$879,4,FALSE),
IF(Formular!$G$7=STG!$A$9,VLOOKUP(Formular!H22,Turbomachinery!$A$5:$E$942,4,FALSE)
))))))),"")</f>
        <v/>
      </c>
      <c r="J22" s="9"/>
      <c r="K22" s="12" t="str">
        <f>IF(J22&gt;0,
IF(Formular!$G$7=STG!$A$3,LEFT(TEXT(VLOOKUP(J22,'Production and Logistics'!$A$4:$E$1981,2,FALSE),0)
&amp;"/"&amp;TEXT(VLOOKUP(J22,'Production and Logistics'!$A$4:$E$1981,3,FALSE),0)
&amp;"/"&amp;TEXT(VLOOKUP(J22,'Production and Logistics'!$A$4:$E$1981,4,FALSE),0),45),
IF(Formular!$G$7=STG!$A$4,LEFT(TEXT(VLOOKUP(J22,Mechatronics!$A$4:$E$1991,2,FALSE),0)
&amp;"/"&amp;TEXT(VLOOKUP(J22,Mechatronics!$A$4:$E$1991,3,FALSE),0)
&amp;"/"&amp;TEXT(VLOOKUP(J22,Mechatronics!$A$4:$E$1991,4,FALSE),0),45),
IF(Formular!$G$7=STG!$A$5,LEFT(TEXT(VLOOKUP(J22,'General Mechanical Engineering'!$A$4:$E$1972,2,FALSE),0)
&amp;"/"&amp;TEXT(VLOOKUP(J22,'General Mechanical Engineering'!$A$4:$E$1972,3,FALSE),0)
&amp;"/"&amp;TEXT(VLOOKUP(J22,'General Mechanical Engineering'!$A$4:$E$1972,4,FALSE),0),45),
IF(Formular!$G$7=STG!$A$6,LEFT(TEXT(VLOOKUP(J22,'Energy and Environmental Eng.'!$A$4:$E$1938,2,FALSE),0)
&amp;"/"&amp;TEXT(VLOOKUP(J22,'Energy and Environmental Eng.'!$A$4:$E$1938,3,FALSE),0)
&amp;"/"&amp;TEXT(VLOOKUP(J22,'Energy and Environmental Eng.'!$A$4:$E$1938,4,FALSE),0),45),
IF(Formular!$G$7=STG!$A$7,LEFT(TEXT(VLOOKUP(J22,'Sustainable and Autonomous Mari'!$A$4:$E$1944,2,FALSE),0)
&amp;"/"&amp;TEXT(VLOOKUP(J22,'Maritime Systems Safety'!$A$4:$E$1873,3,FALSE),0)
&amp;"/"&amp;TEXT(VLOOKUP(J22,'Maritime Systems Safety'!$A$4:$E$1873,4,FALSE),0),45),
IF(Formular!$G$7=STG!$A$8,LEFT(TEXT(VLOOKUP(J22,'Maritime Systems Safety'!$A$4:$E$1873,2,FALSE),0)
&amp;"/"&amp;TEXT(VLOOKUP(J22,'Maritime Systems Safety'!$A$4:$E$1873,3,FALSE),0)
&amp;"/"&amp;TEXT(VLOOKUP(J22,'Maritime Systems Safety'!$A$4:$E$1873,4,FALSE),0),45),
IF(Formular!$G$7=STG!$A$9,LEFT(TEXT(VLOOKUP(J22,Turbomachinery!$A$4:$E$1936,2,FALSE),0)
&amp;"/"&amp;TEXT(VLOOKUP(J22,Turbomachinery!$A$4:$E$1936,3,FALSE),0)
&amp;"/"&amp;TEXT(VLOOKUP(J22,Turbomachinery!$A$4:$E$1936,4,FALSE),0),45)
))))))),"")</f>
        <v/>
      </c>
      <c r="L22" s="37" t="s">
        <v>16</v>
      </c>
      <c r="M22" s="130" t="str">
        <f>IF(OR(J22="",L22="A",L22="B",L22="C",L22="D"),"",
IF(J22&gt;0,IF(Formular!$G$7=STG!$A$3,VLOOKUP(Formular!J22,'Production and Logistics'!$A$5:$E$987,5,FALSE),
IF(Formular!$G$7=STG!$A$4,VLOOKUP(Formular!J22,Mechatronics!$A$5:$E$997,5,FALSE),
IF(Formular!$G$7=STG!$A$5,VLOOKUP(Formular!J22,'General Mechanical Engineering'!$A$5:$E$978,5,FALSE),
IF(Formular!$G$7=STG!$A$6,VLOOKUP(Formular!J22,'Energy and Environmental Eng.'!$A$5:$E$944,5,FALSE),
IF(Formular!$G$7=STG!$A$7,VLOOKUP(Formular!J22,'Sustainable and Autonomous Mari'!$A$5:$E$950,5,FALSE),
IF(Formular!$G$7=STG!$A$8,VLOOKUP(Formular!J22,'Maritime Systems Safety'!$A$5:$E$879,5,FALSE),
IF(Formular!$G$7=STG!$A$9,VLOOKUP(Formular!J22,Turbomachinery!$A$5:$E$942,5,FALSE)
))))))),""))</f>
        <v/>
      </c>
      <c r="N22" s="35"/>
      <c r="O22" s="2"/>
    </row>
    <row r="23" spans="2:15" x14ac:dyDescent="0.25">
      <c r="B23" s="179"/>
      <c r="C23" s="180"/>
      <c r="D23" s="37"/>
      <c r="E23" s="7"/>
      <c r="F23" s="8"/>
      <c r="G23" s="34"/>
      <c r="H23" s="33"/>
      <c r="I23" s="12" t="str">
        <f>IF(H23&gt;0,
IF(Formular!$G$7=STG!$A$3,VLOOKUP(Formular!H23,'Production and Logistics'!$A$5:$E$989,4,FALSE),
IF(Formular!$G$7=STG!$A$4,VLOOKUP(Formular!H23,Mechatronics!$A$5:$E$997,4,FALSE),
IF(Formular!$G$7=STG!$A$5,VLOOKUP(Formular!H23,'General Mechanical Engineering'!$A$5:$E$978,4,FALSE),
IF(Formular!$G$7=STG!$A$6,VLOOKUP(Formular!H23,'Energy and Environmental Eng.'!$A$5:$E$944,4,FALSE),
IF(Formular!$G$7=STG!$A$7,VLOOKUP(Formular!H23,'Sustainable and Autonomous Mari'!$A$5:$E$950,4,FALSE),
IF(Formular!$G$7=STG!$A$8,VLOOKUP(Formular!H23,'Maritime Systems Safety'!$A$5:$E$879,4,FALSE),
IF(Formular!$G$7=STG!$A$9,VLOOKUP(Formular!H23,Turbomachinery!$A$5:$E$942,4,FALSE)
))))))),"")</f>
        <v/>
      </c>
      <c r="J23" s="9"/>
      <c r="K23" s="12" t="str">
        <f>IF(J23&gt;0,
IF(Formular!$G$7=STG!$A$3,LEFT(TEXT(VLOOKUP(J23,'Production and Logistics'!$A$4:$E$1981,2,FALSE),0)
&amp;"/"&amp;TEXT(VLOOKUP(J23,'Production and Logistics'!$A$4:$E$1981,3,FALSE),0)
&amp;"/"&amp;TEXT(VLOOKUP(J23,'Production and Logistics'!$A$4:$E$1981,4,FALSE),0),45),
IF(Formular!$G$7=STG!$A$4,LEFT(TEXT(VLOOKUP(J23,Mechatronics!$A$4:$E$1991,2,FALSE),0)
&amp;"/"&amp;TEXT(VLOOKUP(J23,Mechatronics!$A$4:$E$1991,3,FALSE),0)
&amp;"/"&amp;TEXT(VLOOKUP(J23,Mechatronics!$A$4:$E$1991,4,FALSE),0),45),
IF(Formular!$G$7=STG!$A$5,LEFT(TEXT(VLOOKUP(J23,'General Mechanical Engineering'!$A$4:$E$1972,2,FALSE),0)
&amp;"/"&amp;TEXT(VLOOKUP(J23,'General Mechanical Engineering'!$A$4:$E$1972,3,FALSE),0)
&amp;"/"&amp;TEXT(VLOOKUP(J23,'General Mechanical Engineering'!$A$4:$E$1972,4,FALSE),0),45),
IF(Formular!$G$7=STG!$A$6,LEFT(TEXT(VLOOKUP(J23,'Energy and Environmental Eng.'!$A$4:$E$1938,2,FALSE),0)
&amp;"/"&amp;TEXT(VLOOKUP(J23,'Energy and Environmental Eng.'!$A$4:$E$1938,3,FALSE),0)
&amp;"/"&amp;TEXT(VLOOKUP(J23,'Energy and Environmental Eng.'!$A$4:$E$1938,4,FALSE),0),45),
IF(Formular!$G$7=STG!$A$7,LEFT(TEXT(VLOOKUP(J23,'Sustainable and Autonomous Mari'!$A$4:$E$1944,2,FALSE),0)
&amp;"/"&amp;TEXT(VLOOKUP(J23,'Maritime Systems Safety'!$A$4:$E$1873,3,FALSE),0)
&amp;"/"&amp;TEXT(VLOOKUP(J23,'Maritime Systems Safety'!$A$4:$E$1873,4,FALSE),0),45),
IF(Formular!$G$7=STG!$A$8,LEFT(TEXT(VLOOKUP(J23,'Maritime Systems Safety'!$A$4:$E$1873,2,FALSE),0)
&amp;"/"&amp;TEXT(VLOOKUP(J23,'Maritime Systems Safety'!$A$4:$E$1873,3,FALSE),0)
&amp;"/"&amp;TEXT(VLOOKUP(J23,'Maritime Systems Safety'!$A$4:$E$1873,4,FALSE),0),45),
IF(Formular!$G$7=STG!$A$9,LEFT(TEXT(VLOOKUP(J23,Turbomachinery!$A$4:$E$1936,2,FALSE),0)
&amp;"/"&amp;TEXT(VLOOKUP(J23,Turbomachinery!$A$4:$E$1936,3,FALSE),0)
&amp;"/"&amp;TEXT(VLOOKUP(J23,Turbomachinery!$A$4:$E$1936,4,FALSE),0),45)
))))))),"")</f>
        <v/>
      </c>
      <c r="L23" s="37" t="s">
        <v>16</v>
      </c>
      <c r="M23" s="130" t="str">
        <f>IF(OR(J23="",L23="A",L23="B",L23="C",L23="D"),"",
IF(J23&gt;0,IF(Formular!$G$7=STG!$A$3,VLOOKUP(Formular!J23,'Production and Logistics'!$A$5:$E$987,5,FALSE),
IF(Formular!$G$7=STG!$A$4,VLOOKUP(Formular!J23,Mechatronics!$A$5:$E$997,5,FALSE),
IF(Formular!$G$7=STG!$A$5,VLOOKUP(Formular!J23,'General Mechanical Engineering'!$A$5:$E$978,5,FALSE),
IF(Formular!$G$7=STG!$A$6,VLOOKUP(Formular!J23,'Energy and Environmental Eng.'!$A$5:$E$944,5,FALSE),
IF(Formular!$G$7=STG!$A$7,VLOOKUP(Formular!J23,'Sustainable and Autonomous Mari'!$A$5:$E$950,5,FALSE),
IF(Formular!$G$7=STG!$A$8,VLOOKUP(Formular!J23,'Maritime Systems Safety'!$A$5:$E$879,5,FALSE),
IF(Formular!$G$7=STG!$A$9,VLOOKUP(Formular!J23,Turbomachinery!$A$5:$E$942,5,FALSE)
))))))),""))</f>
        <v/>
      </c>
      <c r="N23" s="35"/>
      <c r="O23" s="2"/>
    </row>
    <row r="24" spans="2:15" x14ac:dyDescent="0.25">
      <c r="B24" s="179"/>
      <c r="C24" s="180"/>
      <c r="D24" s="37"/>
      <c r="E24" s="7"/>
      <c r="F24" s="8"/>
      <c r="G24" s="34"/>
      <c r="H24" s="33"/>
      <c r="I24" s="12" t="str">
        <f>IF(H24&gt;0,
IF(Formular!$G$7=STG!$A$3,VLOOKUP(Formular!H24,'Production and Logistics'!$A$5:$E$989,4,FALSE),
IF(Formular!$G$7=STG!$A$4,VLOOKUP(Formular!H24,Mechatronics!$A$5:$E$997,4,FALSE),
IF(Formular!$G$7=STG!$A$5,VLOOKUP(Formular!H24,'General Mechanical Engineering'!$A$5:$E$978,4,FALSE),
IF(Formular!$G$7=STG!$A$6,VLOOKUP(Formular!H24,'Energy and Environmental Eng.'!$A$5:$E$944,4,FALSE),
IF(Formular!$G$7=STG!$A$7,VLOOKUP(Formular!H24,'Sustainable and Autonomous Mari'!$A$5:$E$950,4,FALSE),
IF(Formular!$G$7=STG!$A$8,VLOOKUP(Formular!H24,'Maritime Systems Safety'!$A$5:$E$879,4,FALSE),
IF(Formular!$G$7=STG!$A$9,VLOOKUP(Formular!H24,Turbomachinery!$A$5:$E$942,4,FALSE)
))))))),"")</f>
        <v/>
      </c>
      <c r="J24" s="9"/>
      <c r="K24" s="12" t="str">
        <f>IF(J24&gt;0,
IF(Formular!$G$7=STG!$A$3,LEFT(TEXT(VLOOKUP(J24,'Production and Logistics'!$A$4:$E$1981,2,FALSE),0)
&amp;"/"&amp;TEXT(VLOOKUP(J24,'Production and Logistics'!$A$4:$E$1981,3,FALSE),0)
&amp;"/"&amp;TEXT(VLOOKUP(J24,'Production and Logistics'!$A$4:$E$1981,4,FALSE),0),45),
IF(Formular!$G$7=STG!$A$4,LEFT(TEXT(VLOOKUP(J24,Mechatronics!$A$4:$E$1991,2,FALSE),0)
&amp;"/"&amp;TEXT(VLOOKUP(J24,Mechatronics!$A$4:$E$1991,3,FALSE),0)
&amp;"/"&amp;TEXT(VLOOKUP(J24,Mechatronics!$A$4:$E$1991,4,FALSE),0),45),
IF(Formular!$G$7=STG!$A$5,LEFT(TEXT(VLOOKUP(J24,'General Mechanical Engineering'!$A$4:$E$1972,2,FALSE),0)
&amp;"/"&amp;TEXT(VLOOKUP(J24,'General Mechanical Engineering'!$A$4:$E$1972,3,FALSE),0)
&amp;"/"&amp;TEXT(VLOOKUP(J24,'General Mechanical Engineering'!$A$4:$E$1972,4,FALSE),0),45),
IF(Formular!$G$7=STG!$A$6,LEFT(TEXT(VLOOKUP(J24,'Energy and Environmental Eng.'!$A$4:$E$1938,2,FALSE),0)
&amp;"/"&amp;TEXT(VLOOKUP(J24,'Energy and Environmental Eng.'!$A$4:$E$1938,3,FALSE),0)
&amp;"/"&amp;TEXT(VLOOKUP(J24,'Energy and Environmental Eng.'!$A$4:$E$1938,4,FALSE),0),45),
IF(Formular!$G$7=STG!$A$7,LEFT(TEXT(VLOOKUP(J24,'Sustainable and Autonomous Mari'!$A$4:$E$1944,2,FALSE),0)
&amp;"/"&amp;TEXT(VLOOKUP(J24,'Maritime Systems Safety'!$A$4:$E$1873,3,FALSE),0)
&amp;"/"&amp;TEXT(VLOOKUP(J24,'Maritime Systems Safety'!$A$4:$E$1873,4,FALSE),0),45),
IF(Formular!$G$7=STG!$A$8,LEFT(TEXT(VLOOKUP(J24,'Maritime Systems Safety'!$A$4:$E$1873,2,FALSE),0)
&amp;"/"&amp;TEXT(VLOOKUP(J24,'Maritime Systems Safety'!$A$4:$E$1873,3,FALSE),0)
&amp;"/"&amp;TEXT(VLOOKUP(J24,'Maritime Systems Safety'!$A$4:$E$1873,4,FALSE),0),45),
IF(Formular!$G$7=STG!$A$9,LEFT(TEXT(VLOOKUP(J24,Turbomachinery!$A$4:$E$1936,2,FALSE),0)
&amp;"/"&amp;TEXT(VLOOKUP(J24,Turbomachinery!$A$4:$E$1936,3,FALSE),0)
&amp;"/"&amp;TEXT(VLOOKUP(J24,Turbomachinery!$A$4:$E$1936,4,FALSE),0),45)
))))))),"")</f>
        <v/>
      </c>
      <c r="L24" s="37" t="s">
        <v>16</v>
      </c>
      <c r="M24" s="130" t="str">
        <f>IF(OR(J24="",L24="A",L24="B",L24="C",L24="D"),"",
IF(J24&gt;0,IF(Formular!$G$7=STG!$A$3,VLOOKUP(Formular!J24,'Production and Logistics'!$A$5:$E$987,5,FALSE),
IF(Formular!$G$7=STG!$A$4,VLOOKUP(Formular!J24,Mechatronics!$A$5:$E$997,5,FALSE),
IF(Formular!$G$7=STG!$A$5,VLOOKUP(Formular!J24,'General Mechanical Engineering'!$A$5:$E$978,5,FALSE),
IF(Formular!$G$7=STG!$A$6,VLOOKUP(Formular!J24,'Energy and Environmental Eng.'!$A$5:$E$944,5,FALSE),
IF(Formular!$G$7=STG!$A$7,VLOOKUP(Formular!J24,'Sustainable and Autonomous Mari'!$A$5:$E$950,5,FALSE),
IF(Formular!$G$7=STG!$A$8,VLOOKUP(Formular!J24,'Maritime Systems Safety'!$A$5:$E$879,5,FALSE),
IF(Formular!$G$7=STG!$A$9,VLOOKUP(Formular!J24,Turbomachinery!$A$5:$E$942,5,FALSE)
))))))),""))</f>
        <v/>
      </c>
      <c r="N24" s="35"/>
      <c r="O24" s="2"/>
    </row>
    <row r="25" spans="2:15" x14ac:dyDescent="0.25">
      <c r="B25" s="179"/>
      <c r="C25" s="180"/>
      <c r="D25" s="37"/>
      <c r="E25" s="7"/>
      <c r="F25" s="8"/>
      <c r="G25" s="34"/>
      <c r="H25" s="33"/>
      <c r="I25" s="12" t="str">
        <f>IF(H25&gt;0,
IF(Formular!$G$7=STG!$A$3,VLOOKUP(Formular!H25,'Production and Logistics'!$A$5:$E$989,4,FALSE),
IF(Formular!$G$7=STG!$A$4,VLOOKUP(Formular!H25,Mechatronics!$A$5:$E$997,4,FALSE),
IF(Formular!$G$7=STG!$A$5,VLOOKUP(Formular!H25,'General Mechanical Engineering'!$A$5:$E$978,4,FALSE),
IF(Formular!$G$7=STG!$A$6,VLOOKUP(Formular!H25,'Energy and Environmental Eng.'!$A$5:$E$944,4,FALSE),
IF(Formular!$G$7=STG!$A$7,VLOOKUP(Formular!H25,'Sustainable and Autonomous Mari'!$A$5:$E$950,4,FALSE),
IF(Formular!$G$7=STG!$A$8,VLOOKUP(Formular!H25,'Maritime Systems Safety'!$A$5:$E$879,4,FALSE),
IF(Formular!$G$7=STG!$A$9,VLOOKUP(Formular!H25,Turbomachinery!$A$5:$E$942,4,FALSE)
))))))),"")</f>
        <v/>
      </c>
      <c r="J25" s="9"/>
      <c r="K25" s="12" t="str">
        <f>IF(J25&gt;0,
IF(Formular!$G$7=STG!$A$3,LEFT(TEXT(VLOOKUP(J25,'Production and Logistics'!$A$4:$E$1981,2,FALSE),0)
&amp;"/"&amp;TEXT(VLOOKUP(J25,'Production and Logistics'!$A$4:$E$1981,3,FALSE),0)
&amp;"/"&amp;TEXT(VLOOKUP(J25,'Production and Logistics'!$A$4:$E$1981,4,FALSE),0),45),
IF(Formular!$G$7=STG!$A$4,LEFT(TEXT(VLOOKUP(J25,Mechatronics!$A$4:$E$1991,2,FALSE),0)
&amp;"/"&amp;TEXT(VLOOKUP(J25,Mechatronics!$A$4:$E$1991,3,FALSE),0)
&amp;"/"&amp;TEXT(VLOOKUP(J25,Mechatronics!$A$4:$E$1991,4,FALSE),0),45),
IF(Formular!$G$7=STG!$A$5,LEFT(TEXT(VLOOKUP(J25,'General Mechanical Engineering'!$A$4:$E$1972,2,FALSE),0)
&amp;"/"&amp;TEXT(VLOOKUP(J25,'General Mechanical Engineering'!$A$4:$E$1972,3,FALSE),0)
&amp;"/"&amp;TEXT(VLOOKUP(J25,'General Mechanical Engineering'!$A$4:$E$1972,4,FALSE),0),45),
IF(Formular!$G$7=STG!$A$6,LEFT(TEXT(VLOOKUP(J25,'Energy and Environmental Eng.'!$A$4:$E$1938,2,FALSE),0)
&amp;"/"&amp;TEXT(VLOOKUP(J25,'Energy and Environmental Eng.'!$A$4:$E$1938,3,FALSE),0)
&amp;"/"&amp;TEXT(VLOOKUP(J25,'Energy and Environmental Eng.'!$A$4:$E$1938,4,FALSE),0),45),
IF(Formular!$G$7=STG!$A$7,LEFT(TEXT(VLOOKUP(J25,'Sustainable and Autonomous Mari'!$A$4:$E$1944,2,FALSE),0)
&amp;"/"&amp;TEXT(VLOOKUP(J25,'Maritime Systems Safety'!$A$4:$E$1873,3,FALSE),0)
&amp;"/"&amp;TEXT(VLOOKUP(J25,'Maritime Systems Safety'!$A$4:$E$1873,4,FALSE),0),45),
IF(Formular!$G$7=STG!$A$8,LEFT(TEXT(VLOOKUP(J25,'Maritime Systems Safety'!$A$4:$E$1873,2,FALSE),0)
&amp;"/"&amp;TEXT(VLOOKUP(J25,'Maritime Systems Safety'!$A$4:$E$1873,3,FALSE),0)
&amp;"/"&amp;TEXT(VLOOKUP(J25,'Maritime Systems Safety'!$A$4:$E$1873,4,FALSE),0),45),
IF(Formular!$G$7=STG!$A$9,LEFT(TEXT(VLOOKUP(J25,Turbomachinery!$A$4:$E$1936,2,FALSE),0)
&amp;"/"&amp;TEXT(VLOOKUP(J25,Turbomachinery!$A$4:$E$1936,3,FALSE),0)
&amp;"/"&amp;TEXT(VLOOKUP(J25,Turbomachinery!$A$4:$E$1936,4,FALSE),0),45)
))))))),"")</f>
        <v/>
      </c>
      <c r="L25" s="37" t="s">
        <v>16</v>
      </c>
      <c r="M25" s="130" t="str">
        <f>IF(OR(J25="",L25="A",L25="B",L25="C",L25="D"),"",
IF(J25&gt;0,IF(Formular!$G$7=STG!$A$3,VLOOKUP(Formular!J25,'Production and Logistics'!$A$5:$E$987,5,FALSE),
IF(Formular!$G$7=STG!$A$4,VLOOKUP(Formular!J25,Mechatronics!$A$5:$E$997,5,FALSE),
IF(Formular!$G$7=STG!$A$5,VLOOKUP(Formular!J25,'General Mechanical Engineering'!$A$5:$E$978,5,FALSE),
IF(Formular!$G$7=STG!$A$6,VLOOKUP(Formular!J25,'Energy and Environmental Eng.'!$A$5:$E$944,5,FALSE),
IF(Formular!$G$7=STG!$A$7,VLOOKUP(Formular!J25,'Sustainable and Autonomous Mari'!$A$5:$E$950,5,FALSE),
IF(Formular!$G$7=STG!$A$8,VLOOKUP(Formular!J25,'Maritime Systems Safety'!$A$5:$E$879,5,FALSE),
IF(Formular!$G$7=STG!$A$9,VLOOKUP(Formular!J25,Turbomachinery!$A$5:$E$942,5,FALSE)
))))))),""))</f>
        <v/>
      </c>
      <c r="N25" s="35"/>
      <c r="O25" s="2"/>
    </row>
    <row r="26" spans="2:15" x14ac:dyDescent="0.25">
      <c r="B26" s="179"/>
      <c r="C26" s="180"/>
      <c r="D26" s="37"/>
      <c r="E26" s="7"/>
      <c r="F26" s="8"/>
      <c r="G26" s="34"/>
      <c r="H26" s="33"/>
      <c r="I26" s="12" t="str">
        <f>IF(H26&gt;0,
IF(Formular!$G$7=STG!$A$3,VLOOKUP(Formular!H26,'Production and Logistics'!$A$5:$E$989,4,FALSE),
IF(Formular!$G$7=STG!$A$4,VLOOKUP(Formular!H26,Mechatronics!$A$5:$E$997,4,FALSE),
IF(Formular!$G$7=STG!$A$5,VLOOKUP(Formular!H26,'General Mechanical Engineering'!$A$5:$E$978,4,FALSE),
IF(Formular!$G$7=STG!$A$6,VLOOKUP(Formular!H26,'Energy and Environmental Eng.'!$A$5:$E$944,4,FALSE),
IF(Formular!$G$7=STG!$A$7,VLOOKUP(Formular!H26,'Sustainable and Autonomous Mari'!$A$5:$E$950,4,FALSE),
IF(Formular!$G$7=STG!$A$8,VLOOKUP(Formular!H26,'Maritime Systems Safety'!$A$5:$E$879,4,FALSE),
IF(Formular!$G$7=STG!$A$9,VLOOKUP(Formular!H26,Turbomachinery!$A$5:$E$942,4,FALSE)
))))))),"")</f>
        <v/>
      </c>
      <c r="J26" s="9"/>
      <c r="K26" s="12" t="str">
        <f>IF(J26&gt;0,
IF(Formular!$G$7=STG!$A$3,LEFT(TEXT(VLOOKUP(J26,'Production and Logistics'!$A$4:$E$1981,2,FALSE),0)
&amp;"/"&amp;TEXT(VLOOKUP(J26,'Production and Logistics'!$A$4:$E$1981,3,FALSE),0)
&amp;"/"&amp;TEXT(VLOOKUP(J26,'Production and Logistics'!$A$4:$E$1981,4,FALSE),0),45),
IF(Formular!$G$7=STG!$A$4,LEFT(TEXT(VLOOKUP(J26,Mechatronics!$A$4:$E$1991,2,FALSE),0)
&amp;"/"&amp;TEXT(VLOOKUP(J26,Mechatronics!$A$4:$E$1991,3,FALSE),0)
&amp;"/"&amp;TEXT(VLOOKUP(J26,Mechatronics!$A$4:$E$1991,4,FALSE),0),45),
IF(Formular!$G$7=STG!$A$5,LEFT(TEXT(VLOOKUP(J26,'General Mechanical Engineering'!$A$4:$E$1972,2,FALSE),0)
&amp;"/"&amp;TEXT(VLOOKUP(J26,'General Mechanical Engineering'!$A$4:$E$1972,3,FALSE),0)
&amp;"/"&amp;TEXT(VLOOKUP(J26,'General Mechanical Engineering'!$A$4:$E$1972,4,FALSE),0),45),
IF(Formular!$G$7=STG!$A$6,LEFT(TEXT(VLOOKUP(J26,'Energy and Environmental Eng.'!$A$4:$E$1938,2,FALSE),0)
&amp;"/"&amp;TEXT(VLOOKUP(J26,'Energy and Environmental Eng.'!$A$4:$E$1938,3,FALSE),0)
&amp;"/"&amp;TEXT(VLOOKUP(J26,'Energy and Environmental Eng.'!$A$4:$E$1938,4,FALSE),0),45),
IF(Formular!$G$7=STG!$A$7,LEFT(TEXT(VLOOKUP(J26,'Sustainable and Autonomous Mari'!$A$4:$E$1944,2,FALSE),0)
&amp;"/"&amp;TEXT(VLOOKUP(J26,'Maritime Systems Safety'!$A$4:$E$1873,3,FALSE),0)
&amp;"/"&amp;TEXT(VLOOKUP(J26,'Maritime Systems Safety'!$A$4:$E$1873,4,FALSE),0),45),
IF(Formular!$G$7=STG!$A$8,LEFT(TEXT(VLOOKUP(J26,'Maritime Systems Safety'!$A$4:$E$1873,2,FALSE),0)
&amp;"/"&amp;TEXT(VLOOKUP(J26,'Maritime Systems Safety'!$A$4:$E$1873,3,FALSE),0)
&amp;"/"&amp;TEXT(VLOOKUP(J26,'Maritime Systems Safety'!$A$4:$E$1873,4,FALSE),0),45),
IF(Formular!$G$7=STG!$A$9,LEFT(TEXT(VLOOKUP(J26,Turbomachinery!$A$4:$E$1936,2,FALSE),0)
&amp;"/"&amp;TEXT(VLOOKUP(J26,Turbomachinery!$A$4:$E$1936,3,FALSE),0)
&amp;"/"&amp;TEXT(VLOOKUP(J26,Turbomachinery!$A$4:$E$1936,4,FALSE),0),45)
))))))),"")</f>
        <v/>
      </c>
      <c r="L26" s="37" t="s">
        <v>16</v>
      </c>
      <c r="M26" s="130" t="str">
        <f>IF(OR(J26="",L26="A",L26="B",L26="C",L26="D"),"",
IF(J26&gt;0,IF(Formular!$G$7=STG!$A$3,VLOOKUP(Formular!J26,'Production and Logistics'!$A$5:$E$987,5,FALSE),
IF(Formular!$G$7=STG!$A$4,VLOOKUP(Formular!J26,Mechatronics!$A$5:$E$997,5,FALSE),
IF(Formular!$G$7=STG!$A$5,VLOOKUP(Formular!J26,'General Mechanical Engineering'!$A$5:$E$978,5,FALSE),
IF(Formular!$G$7=STG!$A$6,VLOOKUP(Formular!J26,'Energy and Environmental Eng.'!$A$5:$E$944,5,FALSE),
IF(Formular!$G$7=STG!$A$7,VLOOKUP(Formular!J26,'Sustainable and Autonomous Mari'!$A$5:$E$950,5,FALSE),
IF(Formular!$G$7=STG!$A$8,VLOOKUP(Formular!J26,'Maritime Systems Safety'!$A$5:$E$879,5,FALSE),
IF(Formular!$G$7=STG!$A$9,VLOOKUP(Formular!J26,Turbomachinery!$A$5:$E$942,5,FALSE)
))))))),""))</f>
        <v/>
      </c>
      <c r="N26" s="35"/>
      <c r="O26" s="2"/>
    </row>
    <row r="27" spans="2:15" x14ac:dyDescent="0.25">
      <c r="B27" s="179"/>
      <c r="C27" s="180"/>
      <c r="D27" s="37"/>
      <c r="E27" s="7"/>
      <c r="F27" s="8"/>
      <c r="G27" s="34"/>
      <c r="H27" s="33"/>
      <c r="I27" s="12" t="str">
        <f>IF(H27&gt;0,
IF(Formular!$G$7=STG!$A$3,VLOOKUP(Formular!H27,'Production and Logistics'!$A$5:$E$989,4,FALSE),
IF(Formular!$G$7=STG!$A$4,VLOOKUP(Formular!H27,Mechatronics!$A$5:$E$997,4,FALSE),
IF(Formular!$G$7=STG!$A$5,VLOOKUP(Formular!H27,'General Mechanical Engineering'!$A$5:$E$978,4,FALSE),
IF(Formular!$G$7=STG!$A$6,VLOOKUP(Formular!H27,'Energy and Environmental Eng.'!$A$5:$E$944,4,FALSE),
IF(Formular!$G$7=STG!$A$7,VLOOKUP(Formular!H27,'Sustainable and Autonomous Mari'!$A$5:$E$950,4,FALSE),
IF(Formular!$G$7=STG!$A$8,VLOOKUP(Formular!H27,'Maritime Systems Safety'!$A$5:$E$879,4,FALSE),
IF(Formular!$G$7=STG!$A$9,VLOOKUP(Formular!H27,Turbomachinery!$A$5:$E$942,4,FALSE)
))))))),"")</f>
        <v/>
      </c>
      <c r="J27" s="9"/>
      <c r="K27" s="12" t="str">
        <f>IF(J27&gt;0,
IF(Formular!$G$7=STG!$A$3,LEFT(TEXT(VLOOKUP(J27,'Production and Logistics'!$A$4:$E$1981,2,FALSE),0)
&amp;"/"&amp;TEXT(VLOOKUP(J27,'Production and Logistics'!$A$4:$E$1981,3,FALSE),0)
&amp;"/"&amp;TEXT(VLOOKUP(J27,'Production and Logistics'!$A$4:$E$1981,4,FALSE),0),45),
IF(Formular!$G$7=STG!$A$4,LEFT(TEXT(VLOOKUP(J27,Mechatronics!$A$4:$E$1991,2,FALSE),0)
&amp;"/"&amp;TEXT(VLOOKUP(J27,Mechatronics!$A$4:$E$1991,3,FALSE),0)
&amp;"/"&amp;TEXT(VLOOKUP(J27,Mechatronics!$A$4:$E$1991,4,FALSE),0),45),
IF(Formular!$G$7=STG!$A$5,LEFT(TEXT(VLOOKUP(J27,'General Mechanical Engineering'!$A$4:$E$1972,2,FALSE),0)
&amp;"/"&amp;TEXT(VLOOKUP(J27,'General Mechanical Engineering'!$A$4:$E$1972,3,FALSE),0)
&amp;"/"&amp;TEXT(VLOOKUP(J27,'General Mechanical Engineering'!$A$4:$E$1972,4,FALSE),0),45),
IF(Formular!$G$7=STG!$A$6,LEFT(TEXT(VLOOKUP(J27,'Energy and Environmental Eng.'!$A$4:$E$1938,2,FALSE),0)
&amp;"/"&amp;TEXT(VLOOKUP(J27,'Energy and Environmental Eng.'!$A$4:$E$1938,3,FALSE),0)
&amp;"/"&amp;TEXT(VLOOKUP(J27,'Energy and Environmental Eng.'!$A$4:$E$1938,4,FALSE),0),45),
IF(Formular!$G$7=STG!$A$7,LEFT(TEXT(VLOOKUP(J27,'Sustainable and Autonomous Mari'!$A$4:$E$1944,2,FALSE),0)
&amp;"/"&amp;TEXT(VLOOKUP(J27,'Maritime Systems Safety'!$A$4:$E$1873,3,FALSE),0)
&amp;"/"&amp;TEXT(VLOOKUP(J27,'Maritime Systems Safety'!$A$4:$E$1873,4,FALSE),0),45),
IF(Formular!$G$7=STG!$A$8,LEFT(TEXT(VLOOKUP(J27,'Maritime Systems Safety'!$A$4:$E$1873,2,FALSE),0)
&amp;"/"&amp;TEXT(VLOOKUP(J27,'Maritime Systems Safety'!$A$4:$E$1873,3,FALSE),0)
&amp;"/"&amp;TEXT(VLOOKUP(J27,'Maritime Systems Safety'!$A$4:$E$1873,4,FALSE),0),45),
IF(Formular!$G$7=STG!$A$9,LEFT(TEXT(VLOOKUP(J27,Turbomachinery!$A$4:$E$1936,2,FALSE),0)
&amp;"/"&amp;TEXT(VLOOKUP(J27,Turbomachinery!$A$4:$E$1936,3,FALSE),0)
&amp;"/"&amp;TEXT(VLOOKUP(J27,Turbomachinery!$A$4:$E$1936,4,FALSE),0),45)
))))))),"")</f>
        <v/>
      </c>
      <c r="L27" s="37" t="s">
        <v>16</v>
      </c>
      <c r="M27" s="130" t="str">
        <f>IF(OR(J27="",L27="A",L27="B",L27="C",L27="D"),"",
IF(J27&gt;0,IF(Formular!$G$7=STG!$A$3,VLOOKUP(Formular!J27,'Production and Logistics'!$A$5:$E$987,5,FALSE),
IF(Formular!$G$7=STG!$A$4,VLOOKUP(Formular!J27,Mechatronics!$A$5:$E$997,5,FALSE),
IF(Formular!$G$7=STG!$A$5,VLOOKUP(Formular!J27,'General Mechanical Engineering'!$A$5:$E$978,5,FALSE),
IF(Formular!$G$7=STG!$A$6,VLOOKUP(Formular!J27,'Energy and Environmental Eng.'!$A$5:$E$944,5,FALSE),
IF(Formular!$G$7=STG!$A$7,VLOOKUP(Formular!J27,'Sustainable and Autonomous Mari'!$A$5:$E$950,5,FALSE),
IF(Formular!$G$7=STG!$A$8,VLOOKUP(Formular!J27,'Maritime Systems Safety'!$A$5:$E$879,5,FALSE),
IF(Formular!$G$7=STG!$A$9,VLOOKUP(Formular!J27,Turbomachinery!$A$5:$E$942,5,FALSE)
))))))),""))</f>
        <v/>
      </c>
      <c r="N27" s="35"/>
      <c r="O27" s="2"/>
    </row>
    <row r="28" spans="2:15" x14ac:dyDescent="0.25">
      <c r="B28" s="179"/>
      <c r="C28" s="180"/>
      <c r="D28" s="37"/>
      <c r="E28" s="7"/>
      <c r="F28" s="8"/>
      <c r="G28" s="34"/>
      <c r="H28" s="33"/>
      <c r="I28" s="12" t="str">
        <f>IF(H28&gt;0,
IF(Formular!$G$7=STG!$A$3,VLOOKUP(Formular!H28,'Production and Logistics'!$A$5:$E$989,4,FALSE),
IF(Formular!$G$7=STG!$A$4,VLOOKUP(Formular!H28,Mechatronics!$A$5:$E$997,4,FALSE),
IF(Formular!$G$7=STG!$A$5,VLOOKUP(Formular!H28,'General Mechanical Engineering'!$A$5:$E$978,4,FALSE),
IF(Formular!$G$7=STG!$A$6,VLOOKUP(Formular!H28,'Energy and Environmental Eng.'!$A$5:$E$944,4,FALSE),
IF(Formular!$G$7=STG!$A$7,VLOOKUP(Formular!H28,'Sustainable and Autonomous Mari'!$A$5:$E$950,4,FALSE),
IF(Formular!$G$7=STG!$A$8,VLOOKUP(Formular!H28,'Maritime Systems Safety'!$A$5:$E$879,4,FALSE),
IF(Formular!$G$7=STG!$A$9,VLOOKUP(Formular!H28,Turbomachinery!$A$5:$E$942,4,FALSE)
))))))),"")</f>
        <v/>
      </c>
      <c r="J28" s="9"/>
      <c r="K28" s="12" t="str">
        <f>IF(J28&gt;0,
IF(Formular!$G$7=STG!$A$3,LEFT(TEXT(VLOOKUP(J28,'Production and Logistics'!$A$4:$E$1981,2,FALSE),0)
&amp;"/"&amp;TEXT(VLOOKUP(J28,'Production and Logistics'!$A$4:$E$1981,3,FALSE),0)
&amp;"/"&amp;TEXT(VLOOKUP(J28,'Production and Logistics'!$A$4:$E$1981,4,FALSE),0),45),
IF(Formular!$G$7=STG!$A$4,LEFT(TEXT(VLOOKUP(J28,Mechatronics!$A$4:$E$1991,2,FALSE),0)
&amp;"/"&amp;TEXT(VLOOKUP(J28,Mechatronics!$A$4:$E$1991,3,FALSE),0)
&amp;"/"&amp;TEXT(VLOOKUP(J28,Mechatronics!$A$4:$E$1991,4,FALSE),0),45),
IF(Formular!$G$7=STG!$A$5,LEFT(TEXT(VLOOKUP(J28,'General Mechanical Engineering'!$A$4:$E$1972,2,FALSE),0)
&amp;"/"&amp;TEXT(VLOOKUP(J28,'General Mechanical Engineering'!$A$4:$E$1972,3,FALSE),0)
&amp;"/"&amp;TEXT(VLOOKUP(J28,'General Mechanical Engineering'!$A$4:$E$1972,4,FALSE),0),45),
IF(Formular!$G$7=STG!$A$6,LEFT(TEXT(VLOOKUP(J28,'Energy and Environmental Eng.'!$A$4:$E$1938,2,FALSE),0)
&amp;"/"&amp;TEXT(VLOOKUP(J28,'Energy and Environmental Eng.'!$A$4:$E$1938,3,FALSE),0)
&amp;"/"&amp;TEXT(VLOOKUP(J28,'Energy and Environmental Eng.'!$A$4:$E$1938,4,FALSE),0),45),
IF(Formular!$G$7=STG!$A$7,LEFT(TEXT(VLOOKUP(J28,'Sustainable and Autonomous Mari'!$A$4:$E$1944,2,FALSE),0)
&amp;"/"&amp;TEXT(VLOOKUP(J28,'Maritime Systems Safety'!$A$4:$E$1873,3,FALSE),0)
&amp;"/"&amp;TEXT(VLOOKUP(J28,'Maritime Systems Safety'!$A$4:$E$1873,4,FALSE),0),45),
IF(Formular!$G$7=STG!$A$8,LEFT(TEXT(VLOOKUP(J28,'Maritime Systems Safety'!$A$4:$E$1873,2,FALSE),0)
&amp;"/"&amp;TEXT(VLOOKUP(J28,'Maritime Systems Safety'!$A$4:$E$1873,3,FALSE),0)
&amp;"/"&amp;TEXT(VLOOKUP(J28,'Maritime Systems Safety'!$A$4:$E$1873,4,FALSE),0),45),
IF(Formular!$G$7=STG!$A$9,LEFT(TEXT(VLOOKUP(J28,Turbomachinery!$A$4:$E$1936,2,FALSE),0)
&amp;"/"&amp;TEXT(VLOOKUP(J28,Turbomachinery!$A$4:$E$1936,3,FALSE),0)
&amp;"/"&amp;TEXT(VLOOKUP(J28,Turbomachinery!$A$4:$E$1936,4,FALSE),0),45)
))))))),"")</f>
        <v/>
      </c>
      <c r="L28" s="37" t="s">
        <v>16</v>
      </c>
      <c r="M28" s="130" t="str">
        <f>IF(OR(J28="",L28="A",L28="B",L28="C",L28="D"),"",
IF(J28&gt;0,IF(Formular!$G$7=STG!$A$3,VLOOKUP(Formular!J28,'Production and Logistics'!$A$5:$E$987,5,FALSE),
IF(Formular!$G$7=STG!$A$4,VLOOKUP(Formular!J28,Mechatronics!$A$5:$E$997,5,FALSE),
IF(Formular!$G$7=STG!$A$5,VLOOKUP(Formular!J28,'General Mechanical Engineering'!$A$5:$E$978,5,FALSE),
IF(Formular!$G$7=STG!$A$6,VLOOKUP(Formular!J28,'Energy and Environmental Eng.'!$A$5:$E$944,5,FALSE),
IF(Formular!$G$7=STG!$A$7,VLOOKUP(Formular!J28,'Sustainable and Autonomous Mari'!$A$5:$E$950,5,FALSE),
IF(Formular!$G$7=STG!$A$8,VLOOKUP(Formular!J28,'Maritime Systems Safety'!$A$5:$E$879,5,FALSE),
IF(Formular!$G$7=STG!$A$9,VLOOKUP(Formular!J28,Turbomachinery!$A$5:$E$942,5,FALSE)
))))))),""))</f>
        <v/>
      </c>
      <c r="N28" s="35"/>
      <c r="O28" s="2"/>
    </row>
    <row r="29" spans="2:15" x14ac:dyDescent="0.25">
      <c r="B29" s="179"/>
      <c r="C29" s="180"/>
      <c r="D29" s="37"/>
      <c r="E29" s="7"/>
      <c r="F29" s="8"/>
      <c r="G29" s="34"/>
      <c r="H29" s="33"/>
      <c r="I29" s="12" t="str">
        <f>IF(H29&gt;0,
IF(Formular!$G$7=STG!$A$3,VLOOKUP(Formular!H29,'Production and Logistics'!$A$5:$E$989,4,FALSE),
IF(Formular!$G$7=STG!$A$4,VLOOKUP(Formular!H29,Mechatronics!$A$5:$E$997,4,FALSE),
IF(Formular!$G$7=STG!$A$5,VLOOKUP(Formular!H29,'General Mechanical Engineering'!$A$5:$E$978,4,FALSE),
IF(Formular!$G$7=STG!$A$6,VLOOKUP(Formular!H29,'Energy and Environmental Eng.'!$A$5:$E$944,4,FALSE),
IF(Formular!$G$7=STG!$A$7,VLOOKUP(Formular!H29,'Sustainable and Autonomous Mari'!$A$5:$E$950,4,FALSE),
IF(Formular!$G$7=STG!$A$8,VLOOKUP(Formular!H29,'Maritime Systems Safety'!$A$5:$E$879,4,FALSE),
IF(Formular!$G$7=STG!$A$9,VLOOKUP(Formular!H29,Turbomachinery!$A$5:$E$942,4,FALSE)
))))))),"")</f>
        <v/>
      </c>
      <c r="J29" s="9"/>
      <c r="K29" s="12" t="str">
        <f>IF(J29&gt;0,
IF(Formular!$G$7=STG!$A$3,LEFT(TEXT(VLOOKUP(J29,'Production and Logistics'!$A$4:$E$1981,2,FALSE),0)
&amp;"/"&amp;TEXT(VLOOKUP(J29,'Production and Logistics'!$A$4:$E$1981,3,FALSE),0)
&amp;"/"&amp;TEXT(VLOOKUP(J29,'Production and Logistics'!$A$4:$E$1981,4,FALSE),0),45),
IF(Formular!$G$7=STG!$A$4,LEFT(TEXT(VLOOKUP(J29,Mechatronics!$A$4:$E$1991,2,FALSE),0)
&amp;"/"&amp;TEXT(VLOOKUP(J29,Mechatronics!$A$4:$E$1991,3,FALSE),0)
&amp;"/"&amp;TEXT(VLOOKUP(J29,Mechatronics!$A$4:$E$1991,4,FALSE),0),45),
IF(Formular!$G$7=STG!$A$5,LEFT(TEXT(VLOOKUP(J29,'General Mechanical Engineering'!$A$4:$E$1972,2,FALSE),0)
&amp;"/"&amp;TEXT(VLOOKUP(J29,'General Mechanical Engineering'!$A$4:$E$1972,3,FALSE),0)
&amp;"/"&amp;TEXT(VLOOKUP(J29,'General Mechanical Engineering'!$A$4:$E$1972,4,FALSE),0),45),
IF(Formular!$G$7=STG!$A$6,LEFT(TEXT(VLOOKUP(J29,'Energy and Environmental Eng.'!$A$4:$E$1938,2,FALSE),0)
&amp;"/"&amp;TEXT(VLOOKUP(J29,'Energy and Environmental Eng.'!$A$4:$E$1938,3,FALSE),0)
&amp;"/"&amp;TEXT(VLOOKUP(J29,'Energy and Environmental Eng.'!$A$4:$E$1938,4,FALSE),0),45),
IF(Formular!$G$7=STG!$A$7,LEFT(TEXT(VLOOKUP(J29,'Sustainable and Autonomous Mari'!$A$4:$E$1944,2,FALSE),0)
&amp;"/"&amp;TEXT(VLOOKUP(J29,'Maritime Systems Safety'!$A$4:$E$1873,3,FALSE),0)
&amp;"/"&amp;TEXT(VLOOKUP(J29,'Maritime Systems Safety'!$A$4:$E$1873,4,FALSE),0),45),
IF(Formular!$G$7=STG!$A$8,LEFT(TEXT(VLOOKUP(J29,'Maritime Systems Safety'!$A$4:$E$1873,2,FALSE),0)
&amp;"/"&amp;TEXT(VLOOKUP(J29,'Maritime Systems Safety'!$A$4:$E$1873,3,FALSE),0)
&amp;"/"&amp;TEXT(VLOOKUP(J29,'Maritime Systems Safety'!$A$4:$E$1873,4,FALSE),0),45),
IF(Formular!$G$7=STG!$A$9,LEFT(TEXT(VLOOKUP(J29,Turbomachinery!$A$4:$E$1936,2,FALSE),0)
&amp;"/"&amp;TEXT(VLOOKUP(J29,Turbomachinery!$A$4:$E$1936,3,FALSE),0)
&amp;"/"&amp;TEXT(VLOOKUP(J29,Turbomachinery!$A$4:$E$1936,4,FALSE),0),45)
))))))),"")</f>
        <v/>
      </c>
      <c r="L29" s="37" t="s">
        <v>16</v>
      </c>
      <c r="M29" s="130" t="str">
        <f>IF(OR(J29="",L29="A",L29="B",L29="C",L29="D"),"",
IF(J29&gt;0,IF(Formular!$G$7=STG!$A$3,VLOOKUP(Formular!J29,'Production and Logistics'!$A$5:$E$987,5,FALSE),
IF(Formular!$G$7=STG!$A$4,VLOOKUP(Formular!J29,Mechatronics!$A$5:$E$997,5,FALSE),
IF(Formular!$G$7=STG!$A$5,VLOOKUP(Formular!J29,'General Mechanical Engineering'!$A$5:$E$978,5,FALSE),
IF(Formular!$G$7=STG!$A$6,VLOOKUP(Formular!J29,'Energy and Environmental Eng.'!$A$5:$E$944,5,FALSE),
IF(Formular!$G$7=STG!$A$7,VLOOKUP(Formular!J29,'Sustainable and Autonomous Mari'!$A$5:$E$950,5,FALSE),
IF(Formular!$G$7=STG!$A$8,VLOOKUP(Formular!J29,'Maritime Systems Safety'!$A$5:$E$879,5,FALSE),
IF(Formular!$G$7=STG!$A$9,VLOOKUP(Formular!J29,Turbomachinery!$A$5:$E$942,5,FALSE)
))))))),""))</f>
        <v/>
      </c>
      <c r="N29" s="35"/>
      <c r="O29" s="2"/>
    </row>
    <row r="30" spans="2:15" x14ac:dyDescent="0.25">
      <c r="B30" s="179"/>
      <c r="C30" s="180"/>
      <c r="D30" s="37"/>
      <c r="E30" s="7"/>
      <c r="F30" s="8"/>
      <c r="G30" s="34"/>
      <c r="H30" s="33"/>
      <c r="I30" s="12" t="str">
        <f>IF(H30&gt;0,
IF(Formular!$G$7=STG!$A$3,VLOOKUP(Formular!H30,'Production and Logistics'!$A$5:$E$989,4,FALSE),
IF(Formular!$G$7=STG!$A$4,VLOOKUP(Formular!H30,Mechatronics!$A$5:$E$997,4,FALSE),
IF(Formular!$G$7=STG!$A$5,VLOOKUP(Formular!H30,'General Mechanical Engineering'!$A$5:$E$978,4,FALSE),
IF(Formular!$G$7=STG!$A$6,VLOOKUP(Formular!H30,'Energy and Environmental Eng.'!$A$5:$E$944,4,FALSE),
IF(Formular!$G$7=STG!$A$7,VLOOKUP(Formular!H30,'Sustainable and Autonomous Mari'!$A$5:$E$950,4,FALSE),
IF(Formular!$G$7=STG!$A$8,VLOOKUP(Formular!H30,'Maritime Systems Safety'!$A$5:$E$879,4,FALSE),
IF(Formular!$G$7=STG!$A$9,VLOOKUP(Formular!H30,Turbomachinery!$A$5:$E$942,4,FALSE)
))))))),"")</f>
        <v/>
      </c>
      <c r="J30" s="9"/>
      <c r="K30" s="12" t="str">
        <f>IF(J30&gt;0,
IF(Formular!$G$7=STG!$A$3,LEFT(TEXT(VLOOKUP(J30,'Production and Logistics'!$A$4:$E$1981,2,FALSE),0)
&amp;"/"&amp;TEXT(VLOOKUP(J30,'Production and Logistics'!$A$4:$E$1981,3,FALSE),0)
&amp;"/"&amp;TEXT(VLOOKUP(J30,'Production and Logistics'!$A$4:$E$1981,4,FALSE),0),45),
IF(Formular!$G$7=STG!$A$4,LEFT(TEXT(VLOOKUP(J30,Mechatronics!$A$4:$E$1991,2,FALSE),0)
&amp;"/"&amp;TEXT(VLOOKUP(J30,Mechatronics!$A$4:$E$1991,3,FALSE),0)
&amp;"/"&amp;TEXT(VLOOKUP(J30,Mechatronics!$A$4:$E$1991,4,FALSE),0),45),
IF(Formular!$G$7=STG!$A$5,LEFT(TEXT(VLOOKUP(J30,'General Mechanical Engineering'!$A$4:$E$1972,2,FALSE),0)
&amp;"/"&amp;TEXT(VLOOKUP(J30,'General Mechanical Engineering'!$A$4:$E$1972,3,FALSE),0)
&amp;"/"&amp;TEXT(VLOOKUP(J30,'General Mechanical Engineering'!$A$4:$E$1972,4,FALSE),0),45),
IF(Formular!$G$7=STG!$A$6,LEFT(TEXT(VLOOKUP(J30,'Energy and Environmental Eng.'!$A$4:$E$1938,2,FALSE),0)
&amp;"/"&amp;TEXT(VLOOKUP(J30,'Energy and Environmental Eng.'!$A$4:$E$1938,3,FALSE),0)
&amp;"/"&amp;TEXT(VLOOKUP(J30,'Energy and Environmental Eng.'!$A$4:$E$1938,4,FALSE),0),45),
IF(Formular!$G$7=STG!$A$7,LEFT(TEXT(VLOOKUP(J30,'Sustainable and Autonomous Mari'!$A$4:$E$1944,2,FALSE),0)
&amp;"/"&amp;TEXT(VLOOKUP(J30,'Maritime Systems Safety'!$A$4:$E$1873,3,FALSE),0)
&amp;"/"&amp;TEXT(VLOOKUP(J30,'Maritime Systems Safety'!$A$4:$E$1873,4,FALSE),0),45),
IF(Formular!$G$7=STG!$A$8,LEFT(TEXT(VLOOKUP(J30,'Maritime Systems Safety'!$A$4:$E$1873,2,FALSE),0)
&amp;"/"&amp;TEXT(VLOOKUP(J30,'Maritime Systems Safety'!$A$4:$E$1873,3,FALSE),0)
&amp;"/"&amp;TEXT(VLOOKUP(J30,'Maritime Systems Safety'!$A$4:$E$1873,4,FALSE),0),45),
IF(Formular!$G$7=STG!$A$9,LEFT(TEXT(VLOOKUP(J30,Turbomachinery!$A$4:$E$1936,2,FALSE),0)
&amp;"/"&amp;TEXT(VLOOKUP(J30,Turbomachinery!$A$4:$E$1936,3,FALSE),0)
&amp;"/"&amp;TEXT(VLOOKUP(J30,Turbomachinery!$A$4:$E$1936,4,FALSE),0),45)
))))))),"")</f>
        <v/>
      </c>
      <c r="L30" s="37" t="s">
        <v>16</v>
      </c>
      <c r="M30" s="130" t="str">
        <f>IF(OR(J30="",L30="A",L30="B",L30="C",L30="D"),"",
IF(J30&gt;0,IF(Formular!$G$7=STG!$A$3,VLOOKUP(Formular!J30,'Production and Logistics'!$A$5:$E$987,5,FALSE),
IF(Formular!$G$7=STG!$A$4,VLOOKUP(Formular!J30,Mechatronics!$A$5:$E$997,5,FALSE),
IF(Formular!$G$7=STG!$A$5,VLOOKUP(Formular!J30,'General Mechanical Engineering'!$A$5:$E$978,5,FALSE),
IF(Formular!$G$7=STG!$A$6,VLOOKUP(Formular!J30,'Energy and Environmental Eng.'!$A$5:$E$944,5,FALSE),
IF(Formular!$G$7=STG!$A$7,VLOOKUP(Formular!J30,'Sustainable and Autonomous Mari'!$A$5:$E$950,5,FALSE),
IF(Formular!$G$7=STG!$A$8,VLOOKUP(Formular!J30,'Maritime Systems Safety'!$A$5:$E$879,5,FALSE),
IF(Formular!$G$7=STG!$A$9,VLOOKUP(Formular!J30,Turbomachinery!$A$5:$E$942,5,FALSE)
))))))),""))</f>
        <v/>
      </c>
      <c r="N30" s="35"/>
      <c r="O30" s="2"/>
    </row>
    <row r="31" spans="2:15" x14ac:dyDescent="0.25">
      <c r="B31" s="179"/>
      <c r="C31" s="180"/>
      <c r="D31" s="37"/>
      <c r="E31" s="7"/>
      <c r="F31" s="8"/>
      <c r="G31" s="34"/>
      <c r="H31" s="33"/>
      <c r="I31" s="12" t="str">
        <f>IF(H31&gt;0,
IF(Formular!$G$7=STG!$A$3,VLOOKUP(Formular!H31,'Production and Logistics'!$A$5:$E$989,4,FALSE),
IF(Formular!$G$7=STG!$A$4,VLOOKUP(Formular!H31,Mechatronics!$A$5:$E$997,4,FALSE),
IF(Formular!$G$7=STG!$A$5,VLOOKUP(Formular!H31,'General Mechanical Engineering'!$A$5:$E$978,4,FALSE),
IF(Formular!$G$7=STG!$A$6,VLOOKUP(Formular!H31,'Energy and Environmental Eng.'!$A$5:$E$944,4,FALSE),
IF(Formular!$G$7=STG!$A$7,VLOOKUP(Formular!H31,'Sustainable and Autonomous Mari'!$A$5:$E$950,4,FALSE),
IF(Formular!$G$7=STG!$A$8,VLOOKUP(Formular!H31,'Maritime Systems Safety'!$A$5:$E$879,4,FALSE),
IF(Formular!$G$7=STG!$A$9,VLOOKUP(Formular!H31,Turbomachinery!$A$5:$E$942,4,FALSE)
))))))),"")</f>
        <v/>
      </c>
      <c r="J31" s="9"/>
      <c r="K31" s="12" t="str">
        <f>IF(J31&gt;0,
IF(Formular!$G$7=STG!$A$3,LEFT(TEXT(VLOOKUP(J31,'Production and Logistics'!$A$4:$E$1981,2,FALSE),0)
&amp;"/"&amp;TEXT(VLOOKUP(J31,'Production and Logistics'!$A$4:$E$1981,3,FALSE),0)
&amp;"/"&amp;TEXT(VLOOKUP(J31,'Production and Logistics'!$A$4:$E$1981,4,FALSE),0),45),
IF(Formular!$G$7=STG!$A$4,LEFT(TEXT(VLOOKUP(J31,Mechatronics!$A$4:$E$1991,2,FALSE),0)
&amp;"/"&amp;TEXT(VLOOKUP(J31,Mechatronics!$A$4:$E$1991,3,FALSE),0)
&amp;"/"&amp;TEXT(VLOOKUP(J31,Mechatronics!$A$4:$E$1991,4,FALSE),0),45),
IF(Formular!$G$7=STG!$A$5,LEFT(TEXT(VLOOKUP(J31,'General Mechanical Engineering'!$A$4:$E$1972,2,FALSE),0)
&amp;"/"&amp;TEXT(VLOOKUP(J31,'General Mechanical Engineering'!$A$4:$E$1972,3,FALSE),0)
&amp;"/"&amp;TEXT(VLOOKUP(J31,'General Mechanical Engineering'!$A$4:$E$1972,4,FALSE),0),45),
IF(Formular!$G$7=STG!$A$6,LEFT(TEXT(VLOOKUP(J31,'Energy and Environmental Eng.'!$A$4:$E$1938,2,FALSE),0)
&amp;"/"&amp;TEXT(VLOOKUP(J31,'Energy and Environmental Eng.'!$A$4:$E$1938,3,FALSE),0)
&amp;"/"&amp;TEXT(VLOOKUP(J31,'Energy and Environmental Eng.'!$A$4:$E$1938,4,FALSE),0),45),
IF(Formular!$G$7=STG!$A$7,LEFT(TEXT(VLOOKUP(J31,'Sustainable and Autonomous Mari'!$A$4:$E$1944,2,FALSE),0)
&amp;"/"&amp;TEXT(VLOOKUP(J31,'Maritime Systems Safety'!$A$4:$E$1873,3,FALSE),0)
&amp;"/"&amp;TEXT(VLOOKUP(J31,'Maritime Systems Safety'!$A$4:$E$1873,4,FALSE),0),45),
IF(Formular!$G$7=STG!$A$8,LEFT(TEXT(VLOOKUP(J31,'Maritime Systems Safety'!$A$4:$E$1873,2,FALSE),0)
&amp;"/"&amp;TEXT(VLOOKUP(J31,'Maritime Systems Safety'!$A$4:$E$1873,3,FALSE),0)
&amp;"/"&amp;TEXT(VLOOKUP(J31,'Maritime Systems Safety'!$A$4:$E$1873,4,FALSE),0),45),
IF(Formular!$G$7=STG!$A$9,LEFT(TEXT(VLOOKUP(J31,Turbomachinery!$A$4:$E$1936,2,FALSE),0)
&amp;"/"&amp;TEXT(VLOOKUP(J31,Turbomachinery!$A$4:$E$1936,3,FALSE),0)
&amp;"/"&amp;TEXT(VLOOKUP(J31,Turbomachinery!$A$4:$E$1936,4,FALSE),0),45)
))))))),"")</f>
        <v/>
      </c>
      <c r="L31" s="37" t="s">
        <v>16</v>
      </c>
      <c r="M31" s="130" t="str">
        <f>IF(OR(J31="",L31="A",L31="B",L31="C",L31="D"),"",
IF(J31&gt;0,IF(Formular!$G$7=STG!$A$3,VLOOKUP(Formular!J31,'Production and Logistics'!$A$5:$E$987,5,FALSE),
IF(Formular!$G$7=STG!$A$4,VLOOKUP(Formular!J31,Mechatronics!$A$5:$E$997,5,FALSE),
IF(Formular!$G$7=STG!$A$5,VLOOKUP(Formular!J31,'General Mechanical Engineering'!$A$5:$E$978,5,FALSE),
IF(Formular!$G$7=STG!$A$6,VLOOKUP(Formular!J31,'Energy and Environmental Eng.'!$A$5:$E$944,5,FALSE),
IF(Formular!$G$7=STG!$A$7,VLOOKUP(Formular!J31,'Sustainable and Autonomous Mari'!$A$5:$E$950,5,FALSE),
IF(Formular!$G$7=STG!$A$8,VLOOKUP(Formular!J31,'Maritime Systems Safety'!$A$5:$E$879,5,FALSE),
IF(Formular!$G$7=STG!$A$9,VLOOKUP(Formular!J31,Turbomachinery!$A$5:$E$942,5,FALSE)
))))))),""))</f>
        <v/>
      </c>
      <c r="N31" s="35"/>
      <c r="O31" s="2"/>
    </row>
    <row r="32" spans="2:15" x14ac:dyDescent="0.25">
      <c r="B32" s="179"/>
      <c r="C32" s="180"/>
      <c r="D32" s="37"/>
      <c r="E32" s="7"/>
      <c r="F32" s="8"/>
      <c r="G32" s="34"/>
      <c r="H32" s="33"/>
      <c r="I32" s="12" t="str">
        <f>IF(H32&gt;0,
IF(Formular!$G$7=STG!$A$3,VLOOKUP(Formular!H32,'Production and Logistics'!$A$5:$E$989,4,FALSE),
IF(Formular!$G$7=STG!$A$4,VLOOKUP(Formular!H32,Mechatronics!$A$5:$E$997,4,FALSE),
IF(Formular!$G$7=STG!$A$5,VLOOKUP(Formular!H32,'General Mechanical Engineering'!$A$5:$E$978,4,FALSE),
IF(Formular!$G$7=STG!$A$6,VLOOKUP(Formular!H32,'Energy and Environmental Eng.'!$A$5:$E$944,4,FALSE),
IF(Formular!$G$7=STG!$A$7,VLOOKUP(Formular!H32,'Sustainable and Autonomous Mari'!$A$5:$E$950,4,FALSE),
IF(Formular!$G$7=STG!$A$8,VLOOKUP(Formular!H32,'Maritime Systems Safety'!$A$5:$E$879,4,FALSE),
IF(Formular!$G$7=STG!$A$9,VLOOKUP(Formular!H32,Turbomachinery!$A$5:$E$942,4,FALSE)
))))))),"")</f>
        <v/>
      </c>
      <c r="J32" s="9"/>
      <c r="K32" s="12" t="str">
        <f>IF(J32&gt;0,
IF(Formular!$G$7=STG!$A$3,LEFT(TEXT(VLOOKUP(J32,'Production and Logistics'!$A$4:$E$1981,2,FALSE),0)
&amp;"/"&amp;TEXT(VLOOKUP(J32,'Production and Logistics'!$A$4:$E$1981,3,FALSE),0)
&amp;"/"&amp;TEXT(VLOOKUP(J32,'Production and Logistics'!$A$4:$E$1981,4,FALSE),0),45),
IF(Formular!$G$7=STG!$A$4,LEFT(TEXT(VLOOKUP(J32,Mechatronics!$A$4:$E$1991,2,FALSE),0)
&amp;"/"&amp;TEXT(VLOOKUP(J32,Mechatronics!$A$4:$E$1991,3,FALSE),0)
&amp;"/"&amp;TEXT(VLOOKUP(J32,Mechatronics!$A$4:$E$1991,4,FALSE),0),45),
IF(Formular!$G$7=STG!$A$5,LEFT(TEXT(VLOOKUP(J32,'General Mechanical Engineering'!$A$4:$E$1972,2,FALSE),0)
&amp;"/"&amp;TEXT(VLOOKUP(J32,'General Mechanical Engineering'!$A$4:$E$1972,3,FALSE),0)
&amp;"/"&amp;TEXT(VLOOKUP(J32,'General Mechanical Engineering'!$A$4:$E$1972,4,FALSE),0),45),
IF(Formular!$G$7=STG!$A$6,LEFT(TEXT(VLOOKUP(J32,'Energy and Environmental Eng.'!$A$4:$E$1938,2,FALSE),0)
&amp;"/"&amp;TEXT(VLOOKUP(J32,'Energy and Environmental Eng.'!$A$4:$E$1938,3,FALSE),0)
&amp;"/"&amp;TEXT(VLOOKUP(J32,'Energy and Environmental Eng.'!$A$4:$E$1938,4,FALSE),0),45),
IF(Formular!$G$7=STG!$A$7,LEFT(TEXT(VLOOKUP(J32,'Sustainable and Autonomous Mari'!$A$4:$E$1944,2,FALSE),0)
&amp;"/"&amp;TEXT(VLOOKUP(J32,'Maritime Systems Safety'!$A$4:$E$1873,3,FALSE),0)
&amp;"/"&amp;TEXT(VLOOKUP(J32,'Maritime Systems Safety'!$A$4:$E$1873,4,FALSE),0),45),
IF(Formular!$G$7=STG!$A$8,LEFT(TEXT(VLOOKUP(J32,'Maritime Systems Safety'!$A$4:$E$1873,2,FALSE),0)
&amp;"/"&amp;TEXT(VLOOKUP(J32,'Maritime Systems Safety'!$A$4:$E$1873,3,FALSE),0)
&amp;"/"&amp;TEXT(VLOOKUP(J32,'Maritime Systems Safety'!$A$4:$E$1873,4,FALSE),0),45),
IF(Formular!$G$7=STG!$A$9,LEFT(TEXT(VLOOKUP(J32,Turbomachinery!$A$4:$E$1936,2,FALSE),0)
&amp;"/"&amp;TEXT(VLOOKUP(J32,Turbomachinery!$A$4:$E$1936,3,FALSE),0)
&amp;"/"&amp;TEXT(VLOOKUP(J32,Turbomachinery!$A$4:$E$1936,4,FALSE),0),45)
))))))),"")</f>
        <v/>
      </c>
      <c r="L32" s="37" t="s">
        <v>16</v>
      </c>
      <c r="M32" s="130" t="str">
        <f>IF(OR(J32="",L32="A",L32="B",L32="C",L32="D"),"",
IF(J32&gt;0,IF(Formular!$G$7=STG!$A$3,VLOOKUP(Formular!J32,'Production and Logistics'!$A$5:$E$987,5,FALSE),
IF(Formular!$G$7=STG!$A$4,VLOOKUP(Formular!J32,Mechatronics!$A$5:$E$997,5,FALSE),
IF(Formular!$G$7=STG!$A$5,VLOOKUP(Formular!J32,'General Mechanical Engineering'!$A$5:$E$978,5,FALSE),
IF(Formular!$G$7=STG!$A$6,VLOOKUP(Formular!J32,'Energy and Environmental Eng.'!$A$5:$E$944,5,FALSE),
IF(Formular!$G$7=STG!$A$7,VLOOKUP(Formular!J32,'Sustainable and Autonomous Mari'!$A$5:$E$950,5,FALSE),
IF(Formular!$G$7=STG!$A$8,VLOOKUP(Formular!J32,'Maritime Systems Safety'!$A$5:$E$879,5,FALSE),
IF(Formular!$G$7=STG!$A$9,VLOOKUP(Formular!J32,Turbomachinery!$A$5:$E$942,5,FALSE)
))))))),""))</f>
        <v/>
      </c>
      <c r="N32" s="35"/>
      <c r="O32" s="2"/>
    </row>
    <row r="33" spans="2:15" x14ac:dyDescent="0.25">
      <c r="B33" s="179"/>
      <c r="C33" s="180"/>
      <c r="D33" s="37"/>
      <c r="E33" s="7"/>
      <c r="F33" s="8"/>
      <c r="G33" s="34"/>
      <c r="H33" s="33"/>
      <c r="I33" s="12" t="str">
        <f>IF(H33&gt;0,
IF(Formular!$G$7=STG!$A$3,VLOOKUP(Formular!H33,'Production and Logistics'!$A$5:$E$989,4,FALSE),
IF(Formular!$G$7=STG!$A$4,VLOOKUP(Formular!H33,Mechatronics!$A$5:$E$997,4,FALSE),
IF(Formular!$G$7=STG!$A$5,VLOOKUP(Formular!H33,'General Mechanical Engineering'!$A$5:$E$978,4,FALSE),
IF(Formular!$G$7=STG!$A$6,VLOOKUP(Formular!H33,'Energy and Environmental Eng.'!$A$5:$E$944,4,FALSE),
IF(Formular!$G$7=STG!$A$7,VLOOKUP(Formular!H33,'Sustainable and Autonomous Mari'!$A$5:$E$950,4,FALSE),
IF(Formular!$G$7=STG!$A$8,VLOOKUP(Formular!H33,'Maritime Systems Safety'!$A$5:$E$879,4,FALSE),
IF(Formular!$G$7=STG!$A$9,VLOOKUP(Formular!H33,Turbomachinery!$A$5:$E$942,4,FALSE)
))))))),"")</f>
        <v/>
      </c>
      <c r="J33" s="9"/>
      <c r="K33" s="12" t="str">
        <f>IF(J33&gt;0,
IF(Formular!$G$7=STG!$A$3,LEFT(TEXT(VLOOKUP(J33,'Production and Logistics'!$A$4:$E$1981,2,FALSE),0)
&amp;"/"&amp;TEXT(VLOOKUP(J33,'Production and Logistics'!$A$4:$E$1981,3,FALSE),0)
&amp;"/"&amp;TEXT(VLOOKUP(J33,'Production and Logistics'!$A$4:$E$1981,4,FALSE),0),45),
IF(Formular!$G$7=STG!$A$4,LEFT(TEXT(VLOOKUP(J33,Mechatronics!$A$4:$E$1991,2,FALSE),0)
&amp;"/"&amp;TEXT(VLOOKUP(J33,Mechatronics!$A$4:$E$1991,3,FALSE),0)
&amp;"/"&amp;TEXT(VLOOKUP(J33,Mechatronics!$A$4:$E$1991,4,FALSE),0),45),
IF(Formular!$G$7=STG!$A$5,LEFT(TEXT(VLOOKUP(J33,'General Mechanical Engineering'!$A$4:$E$1972,2,FALSE),0)
&amp;"/"&amp;TEXT(VLOOKUP(J33,'General Mechanical Engineering'!$A$4:$E$1972,3,FALSE),0)
&amp;"/"&amp;TEXT(VLOOKUP(J33,'General Mechanical Engineering'!$A$4:$E$1972,4,FALSE),0),45),
IF(Formular!$G$7=STG!$A$6,LEFT(TEXT(VLOOKUP(J33,'Energy and Environmental Eng.'!$A$4:$E$1938,2,FALSE),0)
&amp;"/"&amp;TEXT(VLOOKUP(J33,'Energy and Environmental Eng.'!$A$4:$E$1938,3,FALSE),0)
&amp;"/"&amp;TEXT(VLOOKUP(J33,'Energy and Environmental Eng.'!$A$4:$E$1938,4,FALSE),0),45),
IF(Formular!$G$7=STG!$A$7,LEFT(TEXT(VLOOKUP(J33,'Sustainable and Autonomous Mari'!$A$4:$E$1944,2,FALSE),0)
&amp;"/"&amp;TEXT(VLOOKUP(J33,'Maritime Systems Safety'!$A$4:$E$1873,3,FALSE),0)
&amp;"/"&amp;TEXT(VLOOKUP(J33,'Maritime Systems Safety'!$A$4:$E$1873,4,FALSE),0),45),
IF(Formular!$G$7=STG!$A$8,LEFT(TEXT(VLOOKUP(J33,'Maritime Systems Safety'!$A$4:$E$1873,2,FALSE),0)
&amp;"/"&amp;TEXT(VLOOKUP(J33,'Maritime Systems Safety'!$A$4:$E$1873,3,FALSE),0)
&amp;"/"&amp;TEXT(VLOOKUP(J33,'Maritime Systems Safety'!$A$4:$E$1873,4,FALSE),0),45),
IF(Formular!$G$7=STG!$A$9,LEFT(TEXT(VLOOKUP(J33,Turbomachinery!$A$4:$E$1936,2,FALSE),0)
&amp;"/"&amp;TEXT(VLOOKUP(J33,Turbomachinery!$A$4:$E$1936,3,FALSE),0)
&amp;"/"&amp;TEXT(VLOOKUP(J33,Turbomachinery!$A$4:$E$1936,4,FALSE),0),45)
))))))),"")</f>
        <v/>
      </c>
      <c r="L33" s="37" t="s">
        <v>16</v>
      </c>
      <c r="M33" s="130" t="str">
        <f>IF(OR(J33="",L33="A",L33="B",L33="C",L33="D"),"",
IF(J33&gt;0,IF(Formular!$G$7=STG!$A$3,VLOOKUP(Formular!J33,'Production and Logistics'!$A$5:$E$987,5,FALSE),
IF(Formular!$G$7=STG!$A$4,VLOOKUP(Formular!J33,Mechatronics!$A$5:$E$997,5,FALSE),
IF(Formular!$G$7=STG!$A$5,VLOOKUP(Formular!J33,'General Mechanical Engineering'!$A$5:$E$978,5,FALSE),
IF(Formular!$G$7=STG!$A$6,VLOOKUP(Formular!J33,'Energy and Environmental Eng.'!$A$5:$E$944,5,FALSE),
IF(Formular!$G$7=STG!$A$7,VLOOKUP(Formular!J33,'Sustainable and Autonomous Mari'!$A$5:$E$950,5,FALSE),
IF(Formular!$G$7=STG!$A$8,VLOOKUP(Formular!J33,'Maritime Systems Safety'!$A$5:$E$879,5,FALSE),
IF(Formular!$G$7=STG!$A$9,VLOOKUP(Formular!J33,Turbomachinery!$A$5:$E$942,5,FALSE)
))))))),""))</f>
        <v/>
      </c>
      <c r="N33" s="35"/>
      <c r="O33" s="2"/>
    </row>
    <row r="34" spans="2:15" x14ac:dyDescent="0.25">
      <c r="B34" s="179"/>
      <c r="C34" s="180"/>
      <c r="D34" s="37"/>
      <c r="E34" s="7"/>
      <c r="F34" s="8"/>
      <c r="G34" s="34"/>
      <c r="H34" s="33"/>
      <c r="I34" s="12" t="str">
        <f>IF(H34&gt;0,
IF(Formular!$G$7=STG!$A$3,VLOOKUP(Formular!H34,'Production and Logistics'!$A$5:$E$989,4,FALSE),
IF(Formular!$G$7=STG!$A$4,VLOOKUP(Formular!H34,Mechatronics!$A$5:$E$997,4,FALSE),
IF(Formular!$G$7=STG!$A$5,VLOOKUP(Formular!H34,'General Mechanical Engineering'!$A$5:$E$978,4,FALSE),
IF(Formular!$G$7=STG!$A$6,VLOOKUP(Formular!H34,'Energy and Environmental Eng.'!$A$5:$E$944,4,FALSE),
IF(Formular!$G$7=STG!$A$7,VLOOKUP(Formular!H34,'Sustainable and Autonomous Mari'!$A$5:$E$950,4,FALSE),
IF(Formular!$G$7=STG!$A$8,VLOOKUP(Formular!H34,'Maritime Systems Safety'!$A$5:$E$879,4,FALSE),
IF(Formular!$G$7=STG!$A$9,VLOOKUP(Formular!H34,Turbomachinery!$A$5:$E$942,4,FALSE)
))))))),"")</f>
        <v/>
      </c>
      <c r="J34" s="9"/>
      <c r="K34" s="12" t="str">
        <f>IF(J34&gt;0,
IF(Formular!$G$7=STG!$A$3,LEFT(TEXT(VLOOKUP(J34,'Production and Logistics'!$A$4:$E$1981,2,FALSE),0)
&amp;"/"&amp;TEXT(VLOOKUP(J34,'Production and Logistics'!$A$4:$E$1981,3,FALSE),0)
&amp;"/"&amp;TEXT(VLOOKUP(J34,'Production and Logistics'!$A$4:$E$1981,4,FALSE),0),45),
IF(Formular!$G$7=STG!$A$4,LEFT(TEXT(VLOOKUP(J34,Mechatronics!$A$4:$E$1991,2,FALSE),0)
&amp;"/"&amp;TEXT(VLOOKUP(J34,Mechatronics!$A$4:$E$1991,3,FALSE),0)
&amp;"/"&amp;TEXT(VLOOKUP(J34,Mechatronics!$A$4:$E$1991,4,FALSE),0),45),
IF(Formular!$G$7=STG!$A$5,LEFT(TEXT(VLOOKUP(J34,'General Mechanical Engineering'!$A$4:$E$1972,2,FALSE),0)
&amp;"/"&amp;TEXT(VLOOKUP(J34,'General Mechanical Engineering'!$A$4:$E$1972,3,FALSE),0)
&amp;"/"&amp;TEXT(VLOOKUP(J34,'General Mechanical Engineering'!$A$4:$E$1972,4,FALSE),0),45),
IF(Formular!$G$7=STG!$A$6,LEFT(TEXT(VLOOKUP(J34,'Energy and Environmental Eng.'!$A$4:$E$1938,2,FALSE),0)
&amp;"/"&amp;TEXT(VLOOKUP(J34,'Energy and Environmental Eng.'!$A$4:$E$1938,3,FALSE),0)
&amp;"/"&amp;TEXT(VLOOKUP(J34,'Energy and Environmental Eng.'!$A$4:$E$1938,4,FALSE),0),45),
IF(Formular!$G$7=STG!$A$7,LEFT(TEXT(VLOOKUP(J34,'Sustainable and Autonomous Mari'!$A$4:$E$1944,2,FALSE),0)
&amp;"/"&amp;TEXT(VLOOKUP(J34,'Maritime Systems Safety'!$A$4:$E$1873,3,FALSE),0)
&amp;"/"&amp;TEXT(VLOOKUP(J34,'Maritime Systems Safety'!$A$4:$E$1873,4,FALSE),0),45),
IF(Formular!$G$7=STG!$A$8,LEFT(TEXT(VLOOKUP(J34,'Maritime Systems Safety'!$A$4:$E$1873,2,FALSE),0)
&amp;"/"&amp;TEXT(VLOOKUP(J34,'Maritime Systems Safety'!$A$4:$E$1873,3,FALSE),0)
&amp;"/"&amp;TEXT(VLOOKUP(J34,'Maritime Systems Safety'!$A$4:$E$1873,4,FALSE),0),45),
IF(Formular!$G$7=STG!$A$9,LEFT(TEXT(VLOOKUP(J34,Turbomachinery!$A$4:$E$1936,2,FALSE),0)
&amp;"/"&amp;TEXT(VLOOKUP(J34,Turbomachinery!$A$4:$E$1936,3,FALSE),0)
&amp;"/"&amp;TEXT(VLOOKUP(J34,Turbomachinery!$A$4:$E$1936,4,FALSE),0),45)
))))))),"")</f>
        <v/>
      </c>
      <c r="L34" s="37" t="s">
        <v>16</v>
      </c>
      <c r="M34" s="130" t="str">
        <f>IF(OR(J34="",L34="A",L34="B",L34="C",L34="D"),"",
IF(J34&gt;0,IF(Formular!$G$7=STG!$A$3,VLOOKUP(Formular!J34,'Production and Logistics'!$A$5:$E$987,5,FALSE),
IF(Formular!$G$7=STG!$A$4,VLOOKUP(Formular!J34,Mechatronics!$A$5:$E$997,5,FALSE),
IF(Formular!$G$7=STG!$A$5,VLOOKUP(Formular!J34,'General Mechanical Engineering'!$A$5:$E$978,5,FALSE),
IF(Formular!$G$7=STG!$A$6,VLOOKUP(Formular!J34,'Energy and Environmental Eng.'!$A$5:$E$944,5,FALSE),
IF(Formular!$G$7=STG!$A$7,VLOOKUP(Formular!J34,'Sustainable and Autonomous Mari'!$A$5:$E$950,5,FALSE),
IF(Formular!$G$7=STG!$A$8,VLOOKUP(Formular!J34,'Maritime Systems Safety'!$A$5:$E$879,5,FALSE),
IF(Formular!$G$7=STG!$A$9,VLOOKUP(Formular!J34,Turbomachinery!$A$5:$E$942,5,FALSE)
))))))),""))</f>
        <v/>
      </c>
      <c r="N34" s="35"/>
      <c r="O34" s="2"/>
    </row>
    <row r="35" spans="2:15" x14ac:dyDescent="0.25">
      <c r="B35" s="179"/>
      <c r="C35" s="180"/>
      <c r="D35" s="37"/>
      <c r="E35" s="7"/>
      <c r="F35" s="8"/>
      <c r="G35" s="34"/>
      <c r="H35" s="33"/>
      <c r="I35" s="12" t="str">
        <f>IF(H35&gt;0,
IF(Formular!$G$7=STG!$A$3,VLOOKUP(Formular!H35,'Production and Logistics'!$A$5:$E$989,4,FALSE),
IF(Formular!$G$7=STG!$A$4,VLOOKUP(Formular!H35,Mechatronics!$A$5:$E$997,4,FALSE),
IF(Formular!$G$7=STG!$A$5,VLOOKUP(Formular!H35,'General Mechanical Engineering'!$A$5:$E$978,4,FALSE),
IF(Formular!$G$7=STG!$A$6,VLOOKUP(Formular!H35,'Energy and Environmental Eng.'!$A$5:$E$944,4,FALSE),
IF(Formular!$G$7=STG!$A$7,VLOOKUP(Formular!H35,'Sustainable and Autonomous Mari'!$A$5:$E$950,4,FALSE),
IF(Formular!$G$7=STG!$A$8,VLOOKUP(Formular!H35,'Maritime Systems Safety'!$A$5:$E$879,4,FALSE),
IF(Formular!$G$7=STG!$A$9,VLOOKUP(Formular!H35,Turbomachinery!$A$5:$E$942,4,FALSE)
))))))),"")</f>
        <v/>
      </c>
      <c r="J35" s="9"/>
      <c r="K35" s="12" t="str">
        <f>IF(J35&gt;0,
IF(Formular!$G$7=STG!$A$3,LEFT(TEXT(VLOOKUP(J35,'Production and Logistics'!$A$4:$E$1981,2,FALSE),0)
&amp;"/"&amp;TEXT(VLOOKUP(J35,'Production and Logistics'!$A$4:$E$1981,3,FALSE),0)
&amp;"/"&amp;TEXT(VLOOKUP(J35,'Production and Logistics'!$A$4:$E$1981,4,FALSE),0),45),
IF(Formular!$G$7=STG!$A$4,LEFT(TEXT(VLOOKUP(J35,Mechatronics!$A$4:$E$1991,2,FALSE),0)
&amp;"/"&amp;TEXT(VLOOKUP(J35,Mechatronics!$A$4:$E$1991,3,FALSE),0)
&amp;"/"&amp;TEXT(VLOOKUP(J35,Mechatronics!$A$4:$E$1991,4,FALSE),0),45),
IF(Formular!$G$7=STG!$A$5,LEFT(TEXT(VLOOKUP(J35,'General Mechanical Engineering'!$A$4:$E$1972,2,FALSE),0)
&amp;"/"&amp;TEXT(VLOOKUP(J35,'General Mechanical Engineering'!$A$4:$E$1972,3,FALSE),0)
&amp;"/"&amp;TEXT(VLOOKUP(J35,'General Mechanical Engineering'!$A$4:$E$1972,4,FALSE),0),45),
IF(Formular!$G$7=STG!$A$6,LEFT(TEXT(VLOOKUP(J35,'Energy and Environmental Eng.'!$A$4:$E$1938,2,FALSE),0)
&amp;"/"&amp;TEXT(VLOOKUP(J35,'Energy and Environmental Eng.'!$A$4:$E$1938,3,FALSE),0)
&amp;"/"&amp;TEXT(VLOOKUP(J35,'Energy and Environmental Eng.'!$A$4:$E$1938,4,FALSE),0),45),
IF(Formular!$G$7=STG!$A$7,LEFT(TEXT(VLOOKUP(J35,'Sustainable and Autonomous Mari'!$A$4:$E$1944,2,FALSE),0)
&amp;"/"&amp;TEXT(VLOOKUP(J35,'Maritime Systems Safety'!$A$4:$E$1873,3,FALSE),0)
&amp;"/"&amp;TEXT(VLOOKUP(J35,'Maritime Systems Safety'!$A$4:$E$1873,4,FALSE),0),45),
IF(Formular!$G$7=STG!$A$8,LEFT(TEXT(VLOOKUP(J35,'Maritime Systems Safety'!$A$4:$E$1873,2,FALSE),0)
&amp;"/"&amp;TEXT(VLOOKUP(J35,'Maritime Systems Safety'!$A$4:$E$1873,3,FALSE),0)
&amp;"/"&amp;TEXT(VLOOKUP(J35,'Maritime Systems Safety'!$A$4:$E$1873,4,FALSE),0),45),
IF(Formular!$G$7=STG!$A$9,LEFT(TEXT(VLOOKUP(J35,Turbomachinery!$A$4:$E$1936,2,FALSE),0)
&amp;"/"&amp;TEXT(VLOOKUP(J35,Turbomachinery!$A$4:$E$1936,3,FALSE),0)
&amp;"/"&amp;TEXT(VLOOKUP(J35,Turbomachinery!$A$4:$E$1936,4,FALSE),0),45)
))))))),"")</f>
        <v/>
      </c>
      <c r="L35" s="37" t="s">
        <v>16</v>
      </c>
      <c r="M35" s="130" t="str">
        <f>IF(OR(J35="",L35="A",L35="B",L35="C",L35="D"),"",
IF(J35&gt;0,IF(Formular!$G$7=STG!$A$3,VLOOKUP(Formular!J35,'Production and Logistics'!$A$5:$E$987,5,FALSE),
IF(Formular!$G$7=STG!$A$4,VLOOKUP(Formular!J35,Mechatronics!$A$5:$E$997,5,FALSE),
IF(Formular!$G$7=STG!$A$5,VLOOKUP(Formular!J35,'General Mechanical Engineering'!$A$5:$E$978,5,FALSE),
IF(Formular!$G$7=STG!$A$6,VLOOKUP(Formular!J35,'Energy and Environmental Eng.'!$A$5:$E$944,5,FALSE),
IF(Formular!$G$7=STG!$A$7,VLOOKUP(Formular!J35,'Sustainable and Autonomous Mari'!$A$5:$E$950,5,FALSE),
IF(Formular!$G$7=STG!$A$8,VLOOKUP(Formular!J35,'Maritime Systems Safety'!$A$5:$E$879,5,FALSE),
IF(Formular!$G$7=STG!$A$9,VLOOKUP(Formular!J35,Turbomachinery!$A$5:$E$942,5,FALSE)
))))))),""))</f>
        <v/>
      </c>
      <c r="N35" s="35"/>
      <c r="O35" s="2"/>
    </row>
    <row r="36" spans="2:15" x14ac:dyDescent="0.25">
      <c r="B36" s="179"/>
      <c r="C36" s="180"/>
      <c r="D36" s="37"/>
      <c r="E36" s="7"/>
      <c r="F36" s="8"/>
      <c r="G36" s="34"/>
      <c r="H36" s="33"/>
      <c r="I36" s="12" t="str">
        <f>IF(H36&gt;0,
IF(Formular!$G$7=STG!$A$3,VLOOKUP(Formular!H36,'Production and Logistics'!$A$5:$E$989,4,FALSE),
IF(Formular!$G$7=STG!$A$4,VLOOKUP(Formular!H36,Mechatronics!$A$5:$E$997,4,FALSE),
IF(Formular!$G$7=STG!$A$5,VLOOKUP(Formular!H36,'General Mechanical Engineering'!$A$5:$E$978,4,FALSE),
IF(Formular!$G$7=STG!$A$6,VLOOKUP(Formular!H36,'Energy and Environmental Eng.'!$A$5:$E$944,4,FALSE),
IF(Formular!$G$7=STG!$A$7,VLOOKUP(Formular!H36,'Sustainable and Autonomous Mari'!$A$5:$E$950,4,FALSE),
IF(Formular!$G$7=STG!$A$8,VLOOKUP(Formular!H36,'Maritime Systems Safety'!$A$5:$E$879,4,FALSE),
IF(Formular!$G$7=STG!$A$9,VLOOKUP(Formular!H36,Turbomachinery!$A$5:$E$942,4,FALSE)
))))))),"")</f>
        <v/>
      </c>
      <c r="J36" s="9"/>
      <c r="K36" s="12" t="str">
        <f>IF(J36&gt;0,
IF(Formular!$G$7=STG!$A$3,LEFT(TEXT(VLOOKUP(J36,'Production and Logistics'!$A$4:$E$1981,2,FALSE),0)
&amp;"/"&amp;TEXT(VLOOKUP(J36,'Production and Logistics'!$A$4:$E$1981,3,FALSE),0)
&amp;"/"&amp;TEXT(VLOOKUP(J36,'Production and Logistics'!$A$4:$E$1981,4,FALSE),0),45),
IF(Formular!$G$7=STG!$A$4,LEFT(TEXT(VLOOKUP(J36,Mechatronics!$A$4:$E$1991,2,FALSE),0)
&amp;"/"&amp;TEXT(VLOOKUP(J36,Mechatronics!$A$4:$E$1991,3,FALSE),0)
&amp;"/"&amp;TEXT(VLOOKUP(J36,Mechatronics!$A$4:$E$1991,4,FALSE),0),45),
IF(Formular!$G$7=STG!$A$5,LEFT(TEXT(VLOOKUP(J36,'General Mechanical Engineering'!$A$4:$E$1972,2,FALSE),0)
&amp;"/"&amp;TEXT(VLOOKUP(J36,'General Mechanical Engineering'!$A$4:$E$1972,3,FALSE),0)
&amp;"/"&amp;TEXT(VLOOKUP(J36,'General Mechanical Engineering'!$A$4:$E$1972,4,FALSE),0),45),
IF(Formular!$G$7=STG!$A$6,LEFT(TEXT(VLOOKUP(J36,'Energy and Environmental Eng.'!$A$4:$E$1938,2,FALSE),0)
&amp;"/"&amp;TEXT(VLOOKUP(J36,'Energy and Environmental Eng.'!$A$4:$E$1938,3,FALSE),0)
&amp;"/"&amp;TEXT(VLOOKUP(J36,'Energy and Environmental Eng.'!$A$4:$E$1938,4,FALSE),0),45),
IF(Formular!$G$7=STG!$A$7,LEFT(TEXT(VLOOKUP(J36,'Sustainable and Autonomous Mari'!$A$4:$E$1944,2,FALSE),0)
&amp;"/"&amp;TEXT(VLOOKUP(J36,'Maritime Systems Safety'!$A$4:$E$1873,3,FALSE),0)
&amp;"/"&amp;TEXT(VLOOKUP(J36,'Maritime Systems Safety'!$A$4:$E$1873,4,FALSE),0),45),
IF(Formular!$G$7=STG!$A$8,LEFT(TEXT(VLOOKUP(J36,'Maritime Systems Safety'!$A$4:$E$1873,2,FALSE),0)
&amp;"/"&amp;TEXT(VLOOKUP(J36,'Maritime Systems Safety'!$A$4:$E$1873,3,FALSE),0)
&amp;"/"&amp;TEXT(VLOOKUP(J36,'Maritime Systems Safety'!$A$4:$E$1873,4,FALSE),0),45),
IF(Formular!$G$7=STG!$A$9,LEFT(TEXT(VLOOKUP(J36,Turbomachinery!$A$4:$E$1936,2,FALSE),0)
&amp;"/"&amp;TEXT(VLOOKUP(J36,Turbomachinery!$A$4:$E$1936,3,FALSE),0)
&amp;"/"&amp;TEXT(VLOOKUP(J36,Turbomachinery!$A$4:$E$1936,4,FALSE),0),45)
))))))),"")</f>
        <v/>
      </c>
      <c r="L36" s="37" t="s">
        <v>16</v>
      </c>
      <c r="M36" s="130" t="str">
        <f>IF(OR(J36="",L36="A",L36="B",L36="C",L36="D"),"",
IF(J36&gt;0,IF(Formular!$G$7=STG!$A$3,VLOOKUP(Formular!J36,'Production and Logistics'!$A$5:$E$987,5,FALSE),
IF(Formular!$G$7=STG!$A$4,VLOOKUP(Formular!J36,Mechatronics!$A$5:$E$997,5,FALSE),
IF(Formular!$G$7=STG!$A$5,VLOOKUP(Formular!J36,'General Mechanical Engineering'!$A$5:$E$978,5,FALSE),
IF(Formular!$G$7=STG!$A$6,VLOOKUP(Formular!J36,'Energy and Environmental Eng.'!$A$5:$E$944,5,FALSE),
IF(Formular!$G$7=STG!$A$7,VLOOKUP(Formular!J36,'Sustainable and Autonomous Mari'!$A$5:$E$950,5,FALSE),
IF(Formular!$G$7=STG!$A$8,VLOOKUP(Formular!J36,'Maritime Systems Safety'!$A$5:$E$879,5,FALSE),
IF(Formular!$G$7=STG!$A$9,VLOOKUP(Formular!J36,Turbomachinery!$A$5:$E$942,5,FALSE)
))))))),""))</f>
        <v/>
      </c>
      <c r="N36" s="35"/>
      <c r="O36" s="2"/>
    </row>
    <row r="37" spans="2:15" x14ac:dyDescent="0.25">
      <c r="B37" s="179"/>
      <c r="C37" s="180"/>
      <c r="D37" s="37"/>
      <c r="E37" s="7"/>
      <c r="F37" s="8"/>
      <c r="G37" s="34"/>
      <c r="H37" s="33"/>
      <c r="I37" s="12" t="str">
        <f>IF(H37&gt;0,
IF(Formular!$G$7=STG!$A$3,VLOOKUP(Formular!H37,'Production and Logistics'!$A$5:$E$989,4,FALSE),
IF(Formular!$G$7=STG!$A$4,VLOOKUP(Formular!H37,Mechatronics!$A$5:$E$997,4,FALSE),
IF(Formular!$G$7=STG!$A$5,VLOOKUP(Formular!H37,'General Mechanical Engineering'!$A$5:$E$978,4,FALSE),
IF(Formular!$G$7=STG!$A$6,VLOOKUP(Formular!H37,'Energy and Environmental Eng.'!$A$5:$E$944,4,FALSE),
IF(Formular!$G$7=STG!$A$7,VLOOKUP(Formular!H37,'Sustainable and Autonomous Mari'!$A$5:$E$950,4,FALSE),
IF(Formular!$G$7=STG!$A$8,VLOOKUP(Formular!H37,'Maritime Systems Safety'!$A$5:$E$879,4,FALSE),
IF(Formular!$G$7=STG!$A$9,VLOOKUP(Formular!H37,Turbomachinery!$A$5:$E$942,4,FALSE)
))))))),"")</f>
        <v/>
      </c>
      <c r="J37" s="9"/>
      <c r="K37" s="12" t="str">
        <f>IF(J37&gt;0,
IF(Formular!$G$7=STG!$A$3,LEFT(TEXT(VLOOKUP(J37,'Production and Logistics'!$A$4:$E$1981,2,FALSE),0)
&amp;"/"&amp;TEXT(VLOOKUP(J37,'Production and Logistics'!$A$4:$E$1981,3,FALSE),0)
&amp;"/"&amp;TEXT(VLOOKUP(J37,'Production and Logistics'!$A$4:$E$1981,4,FALSE),0),45),
IF(Formular!$G$7=STG!$A$4,LEFT(TEXT(VLOOKUP(J37,Mechatronics!$A$4:$E$1991,2,FALSE),0)
&amp;"/"&amp;TEXT(VLOOKUP(J37,Mechatronics!$A$4:$E$1991,3,FALSE),0)
&amp;"/"&amp;TEXT(VLOOKUP(J37,Mechatronics!$A$4:$E$1991,4,FALSE),0),45),
IF(Formular!$G$7=STG!$A$5,LEFT(TEXT(VLOOKUP(J37,'General Mechanical Engineering'!$A$4:$E$1972,2,FALSE),0)
&amp;"/"&amp;TEXT(VLOOKUP(J37,'General Mechanical Engineering'!$A$4:$E$1972,3,FALSE),0)
&amp;"/"&amp;TEXT(VLOOKUP(J37,'General Mechanical Engineering'!$A$4:$E$1972,4,FALSE),0),45),
IF(Formular!$G$7=STG!$A$6,LEFT(TEXT(VLOOKUP(J37,'Energy and Environmental Eng.'!$A$4:$E$1938,2,FALSE),0)
&amp;"/"&amp;TEXT(VLOOKUP(J37,'Energy and Environmental Eng.'!$A$4:$E$1938,3,FALSE),0)
&amp;"/"&amp;TEXT(VLOOKUP(J37,'Energy and Environmental Eng.'!$A$4:$E$1938,4,FALSE),0),45),
IF(Formular!$G$7=STG!$A$7,LEFT(TEXT(VLOOKUP(J37,'Sustainable and Autonomous Mari'!$A$4:$E$1944,2,FALSE),0)
&amp;"/"&amp;TEXT(VLOOKUP(J37,'Maritime Systems Safety'!$A$4:$E$1873,3,FALSE),0)
&amp;"/"&amp;TEXT(VLOOKUP(J37,'Maritime Systems Safety'!$A$4:$E$1873,4,FALSE),0),45),
IF(Formular!$G$7=STG!$A$8,LEFT(TEXT(VLOOKUP(J37,'Maritime Systems Safety'!$A$4:$E$1873,2,FALSE),0)
&amp;"/"&amp;TEXT(VLOOKUP(J37,'Maritime Systems Safety'!$A$4:$E$1873,3,FALSE),0)
&amp;"/"&amp;TEXT(VLOOKUP(J37,'Maritime Systems Safety'!$A$4:$E$1873,4,FALSE),0),45),
IF(Formular!$G$7=STG!$A$9,LEFT(TEXT(VLOOKUP(J37,Turbomachinery!$A$4:$E$1936,2,FALSE),0)
&amp;"/"&amp;TEXT(VLOOKUP(J37,Turbomachinery!$A$4:$E$1936,3,FALSE),0)
&amp;"/"&amp;TEXT(VLOOKUP(J37,Turbomachinery!$A$4:$E$1936,4,FALSE),0),45)
))))))),"")</f>
        <v/>
      </c>
      <c r="L37" s="37" t="s">
        <v>16</v>
      </c>
      <c r="M37" s="130" t="str">
        <f>IF(OR(J37="",L37="A",L37="B",L37="C",L37="D"),"",
IF(J37&gt;0,IF(Formular!$G$7=STG!$A$3,VLOOKUP(Formular!J37,'Production and Logistics'!$A$5:$E$987,5,FALSE),
IF(Formular!$G$7=STG!$A$4,VLOOKUP(Formular!J37,Mechatronics!$A$5:$E$997,5,FALSE),
IF(Formular!$G$7=STG!$A$5,VLOOKUP(Formular!J37,'General Mechanical Engineering'!$A$5:$E$978,5,FALSE),
IF(Formular!$G$7=STG!$A$6,VLOOKUP(Formular!J37,'Energy and Environmental Eng.'!$A$5:$E$944,5,FALSE),
IF(Formular!$G$7=STG!$A$7,VLOOKUP(Formular!J37,'Sustainable and Autonomous Mari'!$A$5:$E$950,5,FALSE),
IF(Formular!$G$7=STG!$A$8,VLOOKUP(Formular!J37,'Maritime Systems Safety'!$A$5:$E$879,5,FALSE),
IF(Formular!$G$7=STG!$A$9,VLOOKUP(Formular!J37,Turbomachinery!$A$5:$E$942,5,FALSE)
))))))),""))</f>
        <v/>
      </c>
      <c r="N37" s="35"/>
      <c r="O37" s="2"/>
    </row>
    <row r="38" spans="2:15" x14ac:dyDescent="0.25">
      <c r="B38" s="179"/>
      <c r="C38" s="180"/>
      <c r="D38" s="37"/>
      <c r="E38" s="7"/>
      <c r="F38" s="8"/>
      <c r="G38" s="34"/>
      <c r="H38" s="33"/>
      <c r="I38" s="12" t="str">
        <f>IF(H38&gt;0,
IF(Formular!$G$7=STG!$A$3,VLOOKUP(Formular!H38,'Production and Logistics'!$A$5:$E$989,4,FALSE),
IF(Formular!$G$7=STG!$A$4,VLOOKUP(Formular!H38,Mechatronics!$A$5:$E$997,4,FALSE),
IF(Formular!$G$7=STG!$A$5,VLOOKUP(Formular!H38,'General Mechanical Engineering'!$A$5:$E$978,4,FALSE),
IF(Formular!$G$7=STG!$A$6,VLOOKUP(Formular!H38,'Energy and Environmental Eng.'!$A$5:$E$944,4,FALSE),
IF(Formular!$G$7=STG!$A$7,VLOOKUP(Formular!H38,'Sustainable and Autonomous Mari'!$A$5:$E$950,4,FALSE),
IF(Formular!$G$7=STG!$A$8,VLOOKUP(Formular!H38,'Maritime Systems Safety'!$A$5:$E$879,4,FALSE),
IF(Formular!$G$7=STG!$A$9,VLOOKUP(Formular!H38,Turbomachinery!$A$5:$E$942,4,FALSE)
))))))),"")</f>
        <v/>
      </c>
      <c r="J38" s="9"/>
      <c r="K38" s="12" t="str">
        <f>IF(J38&gt;0,
IF(Formular!$G$7=STG!$A$3,LEFT(TEXT(VLOOKUP(J38,'Production and Logistics'!$A$4:$E$1981,2,FALSE),0)
&amp;"/"&amp;TEXT(VLOOKUP(J38,'Production and Logistics'!$A$4:$E$1981,3,FALSE),0)
&amp;"/"&amp;TEXT(VLOOKUP(J38,'Production and Logistics'!$A$4:$E$1981,4,FALSE),0),45),
IF(Formular!$G$7=STG!$A$4,LEFT(TEXT(VLOOKUP(J38,Mechatronics!$A$4:$E$1991,2,FALSE),0)
&amp;"/"&amp;TEXT(VLOOKUP(J38,Mechatronics!$A$4:$E$1991,3,FALSE),0)
&amp;"/"&amp;TEXT(VLOOKUP(J38,Mechatronics!$A$4:$E$1991,4,FALSE),0),45),
IF(Formular!$G$7=STG!$A$5,LEFT(TEXT(VLOOKUP(J38,'General Mechanical Engineering'!$A$4:$E$1972,2,FALSE),0)
&amp;"/"&amp;TEXT(VLOOKUP(J38,'General Mechanical Engineering'!$A$4:$E$1972,3,FALSE),0)
&amp;"/"&amp;TEXT(VLOOKUP(J38,'General Mechanical Engineering'!$A$4:$E$1972,4,FALSE),0),45),
IF(Formular!$G$7=STG!$A$6,LEFT(TEXT(VLOOKUP(J38,'Energy and Environmental Eng.'!$A$4:$E$1938,2,FALSE),0)
&amp;"/"&amp;TEXT(VLOOKUP(J38,'Energy and Environmental Eng.'!$A$4:$E$1938,3,FALSE),0)
&amp;"/"&amp;TEXT(VLOOKUP(J38,'Energy and Environmental Eng.'!$A$4:$E$1938,4,FALSE),0),45),
IF(Formular!$G$7=STG!$A$7,LEFT(TEXT(VLOOKUP(J38,'Sustainable and Autonomous Mari'!$A$4:$E$1944,2,FALSE),0)
&amp;"/"&amp;TEXT(VLOOKUP(J38,'Maritime Systems Safety'!$A$4:$E$1873,3,FALSE),0)
&amp;"/"&amp;TEXT(VLOOKUP(J38,'Maritime Systems Safety'!$A$4:$E$1873,4,FALSE),0),45),
IF(Formular!$G$7=STG!$A$8,LEFT(TEXT(VLOOKUP(J38,'Maritime Systems Safety'!$A$4:$E$1873,2,FALSE),0)
&amp;"/"&amp;TEXT(VLOOKUP(J38,'Maritime Systems Safety'!$A$4:$E$1873,3,FALSE),0)
&amp;"/"&amp;TEXT(VLOOKUP(J38,'Maritime Systems Safety'!$A$4:$E$1873,4,FALSE),0),45),
IF(Formular!$G$7=STG!$A$9,LEFT(TEXT(VLOOKUP(J38,Turbomachinery!$A$4:$E$1936,2,FALSE),0)
&amp;"/"&amp;TEXT(VLOOKUP(J38,Turbomachinery!$A$4:$E$1936,3,FALSE),0)
&amp;"/"&amp;TEXT(VLOOKUP(J38,Turbomachinery!$A$4:$E$1936,4,FALSE),0),45)
))))))),"")</f>
        <v/>
      </c>
      <c r="L38" s="37" t="s">
        <v>16</v>
      </c>
      <c r="M38" s="130" t="str">
        <f>IF(OR(J38="",L38="A",L38="B",L38="C",L38="D"),"",
IF(J38&gt;0,IF(Formular!$G$7=STG!$A$3,VLOOKUP(Formular!J38,'Production and Logistics'!$A$5:$E$987,5,FALSE),
IF(Formular!$G$7=STG!$A$4,VLOOKUP(Formular!J38,Mechatronics!$A$5:$E$997,5,FALSE),
IF(Formular!$G$7=STG!$A$5,VLOOKUP(Formular!J38,'General Mechanical Engineering'!$A$5:$E$978,5,FALSE),
IF(Formular!$G$7=STG!$A$6,VLOOKUP(Formular!J38,'Energy and Environmental Eng.'!$A$5:$E$944,5,FALSE),
IF(Formular!$G$7=STG!$A$7,VLOOKUP(Formular!J38,'Sustainable and Autonomous Mari'!$A$5:$E$950,5,FALSE),
IF(Formular!$G$7=STG!$A$8,VLOOKUP(Formular!J38,'Maritime Systems Safety'!$A$5:$E$879,5,FALSE),
IF(Formular!$G$7=STG!$A$9,VLOOKUP(Formular!J38,Turbomachinery!$A$5:$E$942,5,FALSE)
))))))),""))</f>
        <v/>
      </c>
      <c r="N38" s="35"/>
      <c r="O38" s="2"/>
    </row>
    <row r="39" spans="2:15" x14ac:dyDescent="0.25">
      <c r="B39" s="179"/>
      <c r="C39" s="180"/>
      <c r="D39" s="37"/>
      <c r="E39" s="7"/>
      <c r="F39" s="8"/>
      <c r="G39" s="34"/>
      <c r="H39" s="33"/>
      <c r="I39" s="12" t="str">
        <f>IF(H39&gt;0,
IF(Formular!$G$7=STG!$A$3,VLOOKUP(Formular!H39,'Production and Logistics'!$A$5:$E$989,4,FALSE),
IF(Formular!$G$7=STG!$A$4,VLOOKUP(Formular!H39,Mechatronics!$A$5:$E$997,4,FALSE),
IF(Formular!$G$7=STG!$A$5,VLOOKUP(Formular!H39,'General Mechanical Engineering'!$A$5:$E$978,4,FALSE),
IF(Formular!$G$7=STG!$A$6,VLOOKUP(Formular!H39,'Energy and Environmental Eng.'!$A$5:$E$944,4,FALSE),
IF(Formular!$G$7=STG!$A$7,VLOOKUP(Formular!H39,'Sustainable and Autonomous Mari'!$A$5:$E$950,4,FALSE),
IF(Formular!$G$7=STG!$A$8,VLOOKUP(Formular!H39,'Maritime Systems Safety'!$A$5:$E$879,4,FALSE),
IF(Formular!$G$7=STG!$A$9,VLOOKUP(Formular!H39,Turbomachinery!$A$5:$E$942,4,FALSE)
))))))),"")</f>
        <v/>
      </c>
      <c r="J39" s="9"/>
      <c r="K39" s="12" t="str">
        <f>IF(J39&gt;0,
IF(Formular!$G$7=STG!$A$3,LEFT(TEXT(VLOOKUP(J39,'Production and Logistics'!$A$4:$E$1981,2,FALSE),0)
&amp;"/"&amp;TEXT(VLOOKUP(J39,'Production and Logistics'!$A$4:$E$1981,3,FALSE),0)
&amp;"/"&amp;TEXT(VLOOKUP(J39,'Production and Logistics'!$A$4:$E$1981,4,FALSE),0),45),
IF(Formular!$G$7=STG!$A$4,LEFT(TEXT(VLOOKUP(J39,Mechatronics!$A$4:$E$1991,2,FALSE),0)
&amp;"/"&amp;TEXT(VLOOKUP(J39,Mechatronics!$A$4:$E$1991,3,FALSE),0)
&amp;"/"&amp;TEXT(VLOOKUP(J39,Mechatronics!$A$4:$E$1991,4,FALSE),0),45),
IF(Formular!$G$7=STG!$A$5,LEFT(TEXT(VLOOKUP(J39,'General Mechanical Engineering'!$A$4:$E$1972,2,FALSE),0)
&amp;"/"&amp;TEXT(VLOOKUP(J39,'General Mechanical Engineering'!$A$4:$E$1972,3,FALSE),0)
&amp;"/"&amp;TEXT(VLOOKUP(J39,'General Mechanical Engineering'!$A$4:$E$1972,4,FALSE),0),45),
IF(Formular!$G$7=STG!$A$6,LEFT(TEXT(VLOOKUP(J39,'Energy and Environmental Eng.'!$A$4:$E$1938,2,FALSE),0)
&amp;"/"&amp;TEXT(VLOOKUP(J39,'Energy and Environmental Eng.'!$A$4:$E$1938,3,FALSE),0)
&amp;"/"&amp;TEXT(VLOOKUP(J39,'Energy and Environmental Eng.'!$A$4:$E$1938,4,FALSE),0),45),
IF(Formular!$G$7=STG!$A$7,LEFT(TEXT(VLOOKUP(J39,'Sustainable and Autonomous Mari'!$A$4:$E$1944,2,FALSE),0)
&amp;"/"&amp;TEXT(VLOOKUP(J39,'Maritime Systems Safety'!$A$4:$E$1873,3,FALSE),0)
&amp;"/"&amp;TEXT(VLOOKUP(J39,'Maritime Systems Safety'!$A$4:$E$1873,4,FALSE),0),45),
IF(Formular!$G$7=STG!$A$8,LEFT(TEXT(VLOOKUP(J39,'Maritime Systems Safety'!$A$4:$E$1873,2,FALSE),0)
&amp;"/"&amp;TEXT(VLOOKUP(J39,'Maritime Systems Safety'!$A$4:$E$1873,3,FALSE),0)
&amp;"/"&amp;TEXT(VLOOKUP(J39,'Maritime Systems Safety'!$A$4:$E$1873,4,FALSE),0),45),
IF(Formular!$G$7=STG!$A$9,LEFT(TEXT(VLOOKUP(J39,Turbomachinery!$A$4:$E$1936,2,FALSE),0)
&amp;"/"&amp;TEXT(VLOOKUP(J39,Turbomachinery!$A$4:$E$1936,3,FALSE),0)
&amp;"/"&amp;TEXT(VLOOKUP(J39,Turbomachinery!$A$4:$E$1936,4,FALSE),0),45)
))))))),"")</f>
        <v/>
      </c>
      <c r="L39" s="37" t="s">
        <v>16</v>
      </c>
      <c r="M39" s="130" t="str">
        <f>IF(OR(J39="",L39="A",L39="B",L39="C",L39="D"),"",
IF(J39&gt;0,IF(Formular!$G$7=STG!$A$3,VLOOKUP(Formular!J39,'Production and Logistics'!$A$5:$E$987,5,FALSE),
IF(Formular!$G$7=STG!$A$4,VLOOKUP(Formular!J39,Mechatronics!$A$5:$E$997,5,FALSE),
IF(Formular!$G$7=STG!$A$5,VLOOKUP(Formular!J39,'General Mechanical Engineering'!$A$5:$E$978,5,FALSE),
IF(Formular!$G$7=STG!$A$6,VLOOKUP(Formular!J39,'Energy and Environmental Eng.'!$A$5:$E$944,5,FALSE),
IF(Formular!$G$7=STG!$A$7,VLOOKUP(Formular!J39,'Sustainable and Autonomous Mari'!$A$5:$E$950,5,FALSE),
IF(Formular!$G$7=STG!$A$8,VLOOKUP(Formular!J39,'Maritime Systems Safety'!$A$5:$E$879,5,FALSE),
IF(Formular!$G$7=STG!$A$9,VLOOKUP(Formular!J39,Turbomachinery!$A$5:$E$942,5,FALSE)
))))))),""))</f>
        <v/>
      </c>
      <c r="N39" s="35"/>
      <c r="O39" s="2"/>
    </row>
    <row r="40" spans="2:15" x14ac:dyDescent="0.25">
      <c r="B40" s="179"/>
      <c r="C40" s="180"/>
      <c r="D40" s="37"/>
      <c r="E40" s="7"/>
      <c r="F40" s="8"/>
      <c r="G40" s="34"/>
      <c r="H40" s="33"/>
      <c r="I40" s="12" t="str">
        <f>IF(H40&gt;0,
IF(Formular!$G$7=STG!$A$3,VLOOKUP(Formular!H40,'Production and Logistics'!$A$5:$E$989,4,FALSE),
IF(Formular!$G$7=STG!$A$4,VLOOKUP(Formular!H40,Mechatronics!$A$5:$E$997,4,FALSE),
IF(Formular!$G$7=STG!$A$5,VLOOKUP(Formular!H40,'General Mechanical Engineering'!$A$5:$E$978,4,FALSE),
IF(Formular!$G$7=STG!$A$6,VLOOKUP(Formular!H40,'Energy and Environmental Eng.'!$A$5:$E$944,4,FALSE),
IF(Formular!$G$7=STG!$A$7,VLOOKUP(Formular!H40,'Sustainable and Autonomous Mari'!$A$5:$E$950,4,FALSE),
IF(Formular!$G$7=STG!$A$8,VLOOKUP(Formular!H40,'Maritime Systems Safety'!$A$5:$E$879,4,FALSE),
IF(Formular!$G$7=STG!$A$9,VLOOKUP(Formular!H40,Turbomachinery!$A$5:$E$942,4,FALSE)
))))))),"")</f>
        <v/>
      </c>
      <c r="J40" s="9"/>
      <c r="K40" s="12" t="str">
        <f>IF(J40&gt;0,
IF(Formular!$G$7=STG!$A$3,LEFT(TEXT(VLOOKUP(J40,'Production and Logistics'!$A$4:$E$1981,2,FALSE),0)
&amp;"/"&amp;TEXT(VLOOKUP(J40,'Production and Logistics'!$A$4:$E$1981,3,FALSE),0)
&amp;"/"&amp;TEXT(VLOOKUP(J40,'Production and Logistics'!$A$4:$E$1981,4,FALSE),0),45),
IF(Formular!$G$7=STG!$A$4,LEFT(TEXT(VLOOKUP(J40,Mechatronics!$A$4:$E$1991,2,FALSE),0)
&amp;"/"&amp;TEXT(VLOOKUP(J40,Mechatronics!$A$4:$E$1991,3,FALSE),0)
&amp;"/"&amp;TEXT(VLOOKUP(J40,Mechatronics!$A$4:$E$1991,4,FALSE),0),45),
IF(Formular!$G$7=STG!$A$5,LEFT(TEXT(VLOOKUP(J40,'General Mechanical Engineering'!$A$4:$E$1972,2,FALSE),0)
&amp;"/"&amp;TEXT(VLOOKUP(J40,'General Mechanical Engineering'!$A$4:$E$1972,3,FALSE),0)
&amp;"/"&amp;TEXT(VLOOKUP(J40,'General Mechanical Engineering'!$A$4:$E$1972,4,FALSE),0),45),
IF(Formular!$G$7=STG!$A$6,LEFT(TEXT(VLOOKUP(J40,'Energy and Environmental Eng.'!$A$4:$E$1938,2,FALSE),0)
&amp;"/"&amp;TEXT(VLOOKUP(J40,'Energy and Environmental Eng.'!$A$4:$E$1938,3,FALSE),0)
&amp;"/"&amp;TEXT(VLOOKUP(J40,'Energy and Environmental Eng.'!$A$4:$E$1938,4,FALSE),0),45),
IF(Formular!$G$7=STG!$A$7,LEFT(TEXT(VLOOKUP(J40,'Sustainable and Autonomous Mari'!$A$4:$E$1944,2,FALSE),0)
&amp;"/"&amp;TEXT(VLOOKUP(J40,'Maritime Systems Safety'!$A$4:$E$1873,3,FALSE),0)
&amp;"/"&amp;TEXT(VLOOKUP(J40,'Maritime Systems Safety'!$A$4:$E$1873,4,FALSE),0),45),
IF(Formular!$G$7=STG!$A$8,LEFT(TEXT(VLOOKUP(J40,'Maritime Systems Safety'!$A$4:$E$1873,2,FALSE),0)
&amp;"/"&amp;TEXT(VLOOKUP(J40,'Maritime Systems Safety'!$A$4:$E$1873,3,FALSE),0)
&amp;"/"&amp;TEXT(VLOOKUP(J40,'Maritime Systems Safety'!$A$4:$E$1873,4,FALSE),0),45),
IF(Formular!$G$7=STG!$A$9,LEFT(TEXT(VLOOKUP(J40,Turbomachinery!$A$4:$E$1936,2,FALSE),0)
&amp;"/"&amp;TEXT(VLOOKUP(J40,Turbomachinery!$A$4:$E$1936,3,FALSE),0)
&amp;"/"&amp;TEXT(VLOOKUP(J40,Turbomachinery!$A$4:$E$1936,4,FALSE),0),45)
))))))),"")</f>
        <v/>
      </c>
      <c r="L40" s="37" t="s">
        <v>16</v>
      </c>
      <c r="M40" s="130" t="str">
        <f>IF(OR(J40="",L40="A",L40="B",L40="C",L40="D"),"",
IF(J40&gt;0,IF(Formular!$G$7=STG!$A$3,VLOOKUP(Formular!J40,'Production and Logistics'!$A$5:$E$987,5,FALSE),
IF(Formular!$G$7=STG!$A$4,VLOOKUP(Formular!J40,Mechatronics!$A$5:$E$997,5,FALSE),
IF(Formular!$G$7=STG!$A$5,VLOOKUP(Formular!J40,'General Mechanical Engineering'!$A$5:$E$978,5,FALSE),
IF(Formular!$G$7=STG!$A$6,VLOOKUP(Formular!J40,'Energy and Environmental Eng.'!$A$5:$E$944,5,FALSE),
IF(Formular!$G$7=STG!$A$7,VLOOKUP(Formular!J40,'Sustainable and Autonomous Mari'!$A$5:$E$950,5,FALSE),
IF(Formular!$G$7=STG!$A$8,VLOOKUP(Formular!J40,'Maritime Systems Safety'!$A$5:$E$879,5,FALSE),
IF(Formular!$G$7=STG!$A$9,VLOOKUP(Formular!J40,Turbomachinery!$A$5:$E$942,5,FALSE)
))))))),""))</f>
        <v/>
      </c>
      <c r="N40" s="35"/>
      <c r="O40" s="2"/>
    </row>
    <row r="41" spans="2:15" x14ac:dyDescent="0.25">
      <c r="B41" s="179"/>
      <c r="C41" s="180"/>
      <c r="D41" s="37"/>
      <c r="E41" s="7"/>
      <c r="F41" s="8"/>
      <c r="G41" s="34"/>
      <c r="H41" s="33"/>
      <c r="I41" s="12" t="str">
        <f>IF(H41&gt;0,
IF(Formular!$G$7=STG!$A$3,VLOOKUP(Formular!H41,'Production and Logistics'!$A$5:$E$989,4,FALSE),
IF(Formular!$G$7=STG!$A$4,VLOOKUP(Formular!H41,Mechatronics!$A$5:$E$997,4,FALSE),
IF(Formular!$G$7=STG!$A$5,VLOOKUP(Formular!H41,'General Mechanical Engineering'!$A$5:$E$978,4,FALSE),
IF(Formular!$G$7=STG!$A$6,VLOOKUP(Formular!H41,'Energy and Environmental Eng.'!$A$5:$E$944,4,FALSE),
IF(Formular!$G$7=STG!$A$7,VLOOKUP(Formular!H41,'Sustainable and Autonomous Mari'!$A$5:$E$950,4,FALSE),
IF(Formular!$G$7=STG!$A$8,VLOOKUP(Formular!H41,'Maritime Systems Safety'!$A$5:$E$879,4,FALSE),
IF(Formular!$G$7=STG!$A$9,VLOOKUP(Formular!H41,Turbomachinery!$A$5:$E$942,4,FALSE)
))))))),"")</f>
        <v/>
      </c>
      <c r="J41" s="9"/>
      <c r="K41" s="12" t="str">
        <f>IF(J41&gt;0,
IF(Formular!$G$7=STG!$A$3,LEFT(TEXT(VLOOKUP(J41,'Production and Logistics'!$A$4:$E$1981,2,FALSE),0)
&amp;"/"&amp;TEXT(VLOOKUP(J41,'Production and Logistics'!$A$4:$E$1981,3,FALSE),0)
&amp;"/"&amp;TEXT(VLOOKUP(J41,'Production and Logistics'!$A$4:$E$1981,4,FALSE),0),45),
IF(Formular!$G$7=STG!$A$4,LEFT(TEXT(VLOOKUP(J41,Mechatronics!$A$4:$E$1991,2,FALSE),0)
&amp;"/"&amp;TEXT(VLOOKUP(J41,Mechatronics!$A$4:$E$1991,3,FALSE),0)
&amp;"/"&amp;TEXT(VLOOKUP(J41,Mechatronics!$A$4:$E$1991,4,FALSE),0),45),
IF(Formular!$G$7=STG!$A$5,LEFT(TEXT(VLOOKUP(J41,'General Mechanical Engineering'!$A$4:$E$1972,2,FALSE),0)
&amp;"/"&amp;TEXT(VLOOKUP(J41,'General Mechanical Engineering'!$A$4:$E$1972,3,FALSE),0)
&amp;"/"&amp;TEXT(VLOOKUP(J41,'General Mechanical Engineering'!$A$4:$E$1972,4,FALSE),0),45),
IF(Formular!$G$7=STG!$A$6,LEFT(TEXT(VLOOKUP(J41,'Energy and Environmental Eng.'!$A$4:$E$1938,2,FALSE),0)
&amp;"/"&amp;TEXT(VLOOKUP(J41,'Energy and Environmental Eng.'!$A$4:$E$1938,3,FALSE),0)
&amp;"/"&amp;TEXT(VLOOKUP(J41,'Energy and Environmental Eng.'!$A$4:$E$1938,4,FALSE),0),45),
IF(Formular!$G$7=STG!$A$7,LEFT(TEXT(VLOOKUP(J41,'Sustainable and Autonomous Mari'!$A$4:$E$1944,2,FALSE),0)
&amp;"/"&amp;TEXT(VLOOKUP(J41,'Maritime Systems Safety'!$A$4:$E$1873,3,FALSE),0)
&amp;"/"&amp;TEXT(VLOOKUP(J41,'Maritime Systems Safety'!$A$4:$E$1873,4,FALSE),0),45),
IF(Formular!$G$7=STG!$A$8,LEFT(TEXT(VLOOKUP(J41,'Maritime Systems Safety'!$A$4:$E$1873,2,FALSE),0)
&amp;"/"&amp;TEXT(VLOOKUP(J41,'Maritime Systems Safety'!$A$4:$E$1873,3,FALSE),0)
&amp;"/"&amp;TEXT(VLOOKUP(J41,'Maritime Systems Safety'!$A$4:$E$1873,4,FALSE),0),45),
IF(Formular!$G$7=STG!$A$9,LEFT(TEXT(VLOOKUP(J41,Turbomachinery!$A$4:$E$1936,2,FALSE),0)
&amp;"/"&amp;TEXT(VLOOKUP(J41,Turbomachinery!$A$4:$E$1936,3,FALSE),0)
&amp;"/"&amp;TEXT(VLOOKUP(J41,Turbomachinery!$A$4:$E$1936,4,FALSE),0),45)
))))))),"")</f>
        <v/>
      </c>
      <c r="L41" s="37" t="s">
        <v>16</v>
      </c>
      <c r="M41" s="130" t="str">
        <f>IF(OR(J41="",L41="A",L41="B",L41="C",L41="D"),"",
IF(J41&gt;0,IF(Formular!$G$7=STG!$A$3,VLOOKUP(Formular!J41,'Production and Logistics'!$A$5:$E$987,5,FALSE),
IF(Formular!$G$7=STG!$A$4,VLOOKUP(Formular!J41,Mechatronics!$A$5:$E$997,5,FALSE),
IF(Formular!$G$7=STG!$A$5,VLOOKUP(Formular!J41,'General Mechanical Engineering'!$A$5:$E$978,5,FALSE),
IF(Formular!$G$7=STG!$A$6,VLOOKUP(Formular!J41,'Energy and Environmental Eng.'!$A$5:$E$944,5,FALSE),
IF(Formular!$G$7=STG!$A$7,VLOOKUP(Formular!J41,'Sustainable and Autonomous Mari'!$A$5:$E$950,5,FALSE),
IF(Formular!$G$7=STG!$A$8,VLOOKUP(Formular!J41,'Maritime Systems Safety'!$A$5:$E$879,5,FALSE),
IF(Formular!$G$7=STG!$A$9,VLOOKUP(Formular!J41,Turbomachinery!$A$5:$E$942,5,FALSE)
))))))),""))</f>
        <v/>
      </c>
      <c r="N41" s="35"/>
      <c r="O41" s="2"/>
    </row>
    <row r="42" spans="2:15" x14ac:dyDescent="0.25">
      <c r="B42" s="179"/>
      <c r="C42" s="180"/>
      <c r="D42" s="37"/>
      <c r="E42" s="7"/>
      <c r="F42" s="8"/>
      <c r="G42" s="34"/>
      <c r="H42" s="33"/>
      <c r="I42" s="12" t="str">
        <f>IF(H42&gt;0,
IF(Formular!$G$7=STG!$A$3,VLOOKUP(Formular!H42,'Production and Logistics'!$A$5:$E$989,4,FALSE),
IF(Formular!$G$7=STG!$A$4,VLOOKUP(Formular!H42,Mechatronics!$A$5:$E$997,4,FALSE),
IF(Formular!$G$7=STG!$A$5,VLOOKUP(Formular!H42,'General Mechanical Engineering'!$A$5:$E$978,4,FALSE),
IF(Formular!$G$7=STG!$A$6,VLOOKUP(Formular!H42,'Energy and Environmental Eng.'!$A$5:$E$944,4,FALSE),
IF(Formular!$G$7=STG!$A$7,VLOOKUP(Formular!H42,'Sustainable and Autonomous Mari'!$A$5:$E$950,4,FALSE),
IF(Formular!$G$7=STG!$A$8,VLOOKUP(Formular!H42,'Maritime Systems Safety'!$A$5:$E$879,4,FALSE),
IF(Formular!$G$7=STG!$A$9,VLOOKUP(Formular!H42,Turbomachinery!$A$5:$E$942,4,FALSE)
))))))),"")</f>
        <v/>
      </c>
      <c r="J42" s="9"/>
      <c r="K42" s="12" t="str">
        <f>IF(J42&gt;0,
IF(Formular!$G$7=STG!$A$3,LEFT(TEXT(VLOOKUP(J42,'Production and Logistics'!$A$4:$E$1981,2,FALSE),0)
&amp;"/"&amp;TEXT(VLOOKUP(J42,'Production and Logistics'!$A$4:$E$1981,3,FALSE),0)
&amp;"/"&amp;TEXT(VLOOKUP(J42,'Production and Logistics'!$A$4:$E$1981,4,FALSE),0),45),
IF(Formular!$G$7=STG!$A$4,LEFT(TEXT(VLOOKUP(J42,Mechatronics!$A$4:$E$1991,2,FALSE),0)
&amp;"/"&amp;TEXT(VLOOKUP(J42,Mechatronics!$A$4:$E$1991,3,FALSE),0)
&amp;"/"&amp;TEXT(VLOOKUP(J42,Mechatronics!$A$4:$E$1991,4,FALSE),0),45),
IF(Formular!$G$7=STG!$A$5,LEFT(TEXT(VLOOKUP(J42,'General Mechanical Engineering'!$A$4:$E$1972,2,FALSE),0)
&amp;"/"&amp;TEXT(VLOOKUP(J42,'General Mechanical Engineering'!$A$4:$E$1972,3,FALSE),0)
&amp;"/"&amp;TEXT(VLOOKUP(J42,'General Mechanical Engineering'!$A$4:$E$1972,4,FALSE),0),45),
IF(Formular!$G$7=STG!$A$6,LEFT(TEXT(VLOOKUP(J42,'Energy and Environmental Eng.'!$A$4:$E$1938,2,FALSE),0)
&amp;"/"&amp;TEXT(VLOOKUP(J42,'Energy and Environmental Eng.'!$A$4:$E$1938,3,FALSE),0)
&amp;"/"&amp;TEXT(VLOOKUP(J42,'Energy and Environmental Eng.'!$A$4:$E$1938,4,FALSE),0),45),
IF(Formular!$G$7=STG!$A$7,LEFT(TEXT(VLOOKUP(J42,'Sustainable and Autonomous Mari'!$A$4:$E$1944,2,FALSE),0)
&amp;"/"&amp;TEXT(VLOOKUP(J42,'Maritime Systems Safety'!$A$4:$E$1873,3,FALSE),0)
&amp;"/"&amp;TEXT(VLOOKUP(J42,'Maritime Systems Safety'!$A$4:$E$1873,4,FALSE),0),45),
IF(Formular!$G$7=STG!$A$8,LEFT(TEXT(VLOOKUP(J42,'Maritime Systems Safety'!$A$4:$E$1873,2,FALSE),0)
&amp;"/"&amp;TEXT(VLOOKUP(J42,'Maritime Systems Safety'!$A$4:$E$1873,3,FALSE),0)
&amp;"/"&amp;TEXT(VLOOKUP(J42,'Maritime Systems Safety'!$A$4:$E$1873,4,FALSE),0),45),
IF(Formular!$G$7=STG!$A$9,LEFT(TEXT(VLOOKUP(J42,Turbomachinery!$A$4:$E$1936,2,FALSE),0)
&amp;"/"&amp;TEXT(VLOOKUP(J42,Turbomachinery!$A$4:$E$1936,3,FALSE),0)
&amp;"/"&amp;TEXT(VLOOKUP(J42,Turbomachinery!$A$4:$E$1936,4,FALSE),0),45)
))))))),"")</f>
        <v/>
      </c>
      <c r="L42" s="37" t="s">
        <v>16</v>
      </c>
      <c r="M42" s="130" t="str">
        <f>IF(OR(J42="",L42="A",L42="B",L42="C",L42="D"),"",
IF(J42&gt;0,IF(Formular!$G$7=STG!$A$3,VLOOKUP(Formular!J42,'Production and Logistics'!$A$5:$E$987,5,FALSE),
IF(Formular!$G$7=STG!$A$4,VLOOKUP(Formular!J42,Mechatronics!$A$5:$E$997,5,FALSE),
IF(Formular!$G$7=STG!$A$5,VLOOKUP(Formular!J42,'General Mechanical Engineering'!$A$5:$E$978,5,FALSE),
IF(Formular!$G$7=STG!$A$6,VLOOKUP(Formular!J42,'Energy and Environmental Eng.'!$A$5:$E$944,5,FALSE),
IF(Formular!$G$7=STG!$A$7,VLOOKUP(Formular!J42,'Sustainable and Autonomous Mari'!$A$5:$E$950,5,FALSE),
IF(Formular!$G$7=STG!$A$8,VLOOKUP(Formular!J42,'Maritime Systems Safety'!$A$5:$E$879,5,FALSE),
IF(Formular!$G$7=STG!$A$9,VLOOKUP(Formular!J42,Turbomachinery!$A$5:$E$942,5,FALSE)
))))))),""))</f>
        <v/>
      </c>
      <c r="N42" s="35"/>
      <c r="O42" s="2"/>
    </row>
    <row r="43" spans="2:15" x14ac:dyDescent="0.25">
      <c r="B43" s="179"/>
      <c r="C43" s="180"/>
      <c r="D43" s="37"/>
      <c r="E43" s="7"/>
      <c r="F43" s="8"/>
      <c r="G43" s="34"/>
      <c r="H43" s="33"/>
      <c r="I43" s="12" t="str">
        <f>IF(H43&gt;0,
IF(Formular!$G$7=STG!$A$3,VLOOKUP(Formular!H43,'Production and Logistics'!$A$5:$E$989,4,FALSE),
IF(Formular!$G$7=STG!$A$4,VLOOKUP(Formular!H43,Mechatronics!$A$5:$E$997,4,FALSE),
IF(Formular!$G$7=STG!$A$5,VLOOKUP(Formular!H43,'General Mechanical Engineering'!$A$5:$E$978,4,FALSE),
IF(Formular!$G$7=STG!$A$6,VLOOKUP(Formular!H43,'Energy and Environmental Eng.'!$A$5:$E$944,4,FALSE),
IF(Formular!$G$7=STG!$A$7,VLOOKUP(Formular!H43,'Sustainable and Autonomous Mari'!$A$5:$E$950,4,FALSE),
IF(Formular!$G$7=STG!$A$8,VLOOKUP(Formular!H43,'Maritime Systems Safety'!$A$5:$E$879,4,FALSE),
IF(Formular!$G$7=STG!$A$9,VLOOKUP(Formular!H43,Turbomachinery!$A$5:$E$942,4,FALSE)
))))))),"")</f>
        <v/>
      </c>
      <c r="J43" s="9"/>
      <c r="K43" s="12" t="str">
        <f>IF(J43&gt;0,
IF(Formular!$G$7=STG!$A$3,LEFT(TEXT(VLOOKUP(J43,'Production and Logistics'!$A$4:$E$1981,2,FALSE),0)
&amp;"/"&amp;TEXT(VLOOKUP(J43,'Production and Logistics'!$A$4:$E$1981,3,FALSE),0)
&amp;"/"&amp;TEXT(VLOOKUP(J43,'Production and Logistics'!$A$4:$E$1981,4,FALSE),0),45),
IF(Formular!$G$7=STG!$A$4,LEFT(TEXT(VLOOKUP(J43,Mechatronics!$A$4:$E$1991,2,FALSE),0)
&amp;"/"&amp;TEXT(VLOOKUP(J43,Mechatronics!$A$4:$E$1991,3,FALSE),0)
&amp;"/"&amp;TEXT(VLOOKUP(J43,Mechatronics!$A$4:$E$1991,4,FALSE),0),45),
IF(Formular!$G$7=STG!$A$5,LEFT(TEXT(VLOOKUP(J43,'General Mechanical Engineering'!$A$4:$E$1972,2,FALSE),0)
&amp;"/"&amp;TEXT(VLOOKUP(J43,'General Mechanical Engineering'!$A$4:$E$1972,3,FALSE),0)
&amp;"/"&amp;TEXT(VLOOKUP(J43,'General Mechanical Engineering'!$A$4:$E$1972,4,FALSE),0),45),
IF(Formular!$G$7=STG!$A$6,LEFT(TEXT(VLOOKUP(J43,'Energy and Environmental Eng.'!$A$4:$E$1938,2,FALSE),0)
&amp;"/"&amp;TEXT(VLOOKUP(J43,'Energy and Environmental Eng.'!$A$4:$E$1938,3,FALSE),0)
&amp;"/"&amp;TEXT(VLOOKUP(J43,'Energy and Environmental Eng.'!$A$4:$E$1938,4,FALSE),0),45),
IF(Formular!$G$7=STG!$A$7,LEFT(TEXT(VLOOKUP(J43,'Sustainable and Autonomous Mari'!$A$4:$E$1944,2,FALSE),0)
&amp;"/"&amp;TEXT(VLOOKUP(J43,'Maritime Systems Safety'!$A$4:$E$1873,3,FALSE),0)
&amp;"/"&amp;TEXT(VLOOKUP(J43,'Maritime Systems Safety'!$A$4:$E$1873,4,FALSE),0),45),
IF(Formular!$G$7=STG!$A$8,LEFT(TEXT(VLOOKUP(J43,'Maritime Systems Safety'!$A$4:$E$1873,2,FALSE),0)
&amp;"/"&amp;TEXT(VLOOKUP(J43,'Maritime Systems Safety'!$A$4:$E$1873,3,FALSE),0)
&amp;"/"&amp;TEXT(VLOOKUP(J43,'Maritime Systems Safety'!$A$4:$E$1873,4,FALSE),0),45),
IF(Formular!$G$7=STG!$A$9,LEFT(TEXT(VLOOKUP(J43,Turbomachinery!$A$4:$E$1936,2,FALSE),0)
&amp;"/"&amp;TEXT(VLOOKUP(J43,Turbomachinery!$A$4:$E$1936,3,FALSE),0)
&amp;"/"&amp;TEXT(VLOOKUP(J43,Turbomachinery!$A$4:$E$1936,4,FALSE),0),45)
))))))),"")</f>
        <v/>
      </c>
      <c r="L43" s="37" t="s">
        <v>16</v>
      </c>
      <c r="M43" s="130" t="str">
        <f>IF(OR(J43="",L43="A",L43="B",L43="C",L43="D"),"",
IF(J43&gt;0,IF(Formular!$G$7=STG!$A$3,VLOOKUP(Formular!J43,'Production and Logistics'!$A$5:$E$987,5,FALSE),
IF(Formular!$G$7=STG!$A$4,VLOOKUP(Formular!J43,Mechatronics!$A$5:$E$997,5,FALSE),
IF(Formular!$G$7=STG!$A$5,VLOOKUP(Formular!J43,'General Mechanical Engineering'!$A$5:$E$978,5,FALSE),
IF(Formular!$G$7=STG!$A$6,VLOOKUP(Formular!J43,'Energy and Environmental Eng.'!$A$5:$E$944,5,FALSE),
IF(Formular!$G$7=STG!$A$7,VLOOKUP(Formular!J43,'Sustainable and Autonomous Mari'!$A$5:$E$950,5,FALSE),
IF(Formular!$G$7=STG!$A$8,VLOOKUP(Formular!J43,'Maritime Systems Safety'!$A$5:$E$879,5,FALSE),
IF(Formular!$G$7=STG!$A$9,VLOOKUP(Formular!J43,Turbomachinery!$A$5:$E$942,5,FALSE)
))))))),""))</f>
        <v/>
      </c>
      <c r="N43" s="35"/>
      <c r="O43" s="2"/>
    </row>
    <row r="44" spans="2:15" x14ac:dyDescent="0.25">
      <c r="B44" s="179"/>
      <c r="C44" s="180"/>
      <c r="D44" s="37"/>
      <c r="E44" s="7"/>
      <c r="F44" s="8"/>
      <c r="G44" s="34"/>
      <c r="H44" s="33"/>
      <c r="I44" s="12" t="str">
        <f>IF(H44&gt;0,
IF(Formular!$G$7=STG!$A$3,VLOOKUP(Formular!H44,'Production and Logistics'!$A$5:$E$989,4,FALSE),
IF(Formular!$G$7=STG!$A$4,VLOOKUP(Formular!H44,Mechatronics!$A$5:$E$997,4,FALSE),
IF(Formular!$G$7=STG!$A$5,VLOOKUP(Formular!H44,'General Mechanical Engineering'!$A$5:$E$978,4,FALSE),
IF(Formular!$G$7=STG!$A$6,VLOOKUP(Formular!H44,'Energy and Environmental Eng.'!$A$5:$E$944,4,FALSE),
IF(Formular!$G$7=STG!$A$7,VLOOKUP(Formular!H44,'Sustainable and Autonomous Mari'!$A$5:$E$950,4,FALSE),
IF(Formular!$G$7=STG!$A$8,VLOOKUP(Formular!H44,'Maritime Systems Safety'!$A$5:$E$879,4,FALSE),
IF(Formular!$G$7=STG!$A$9,VLOOKUP(Formular!H44,Turbomachinery!$A$5:$E$942,4,FALSE)
))))))),"")</f>
        <v/>
      </c>
      <c r="J44" s="9"/>
      <c r="K44" s="12" t="str">
        <f>IF(J44&gt;0,
IF(Formular!$G$7=STG!$A$3,LEFT(TEXT(VLOOKUP(J44,'Production and Logistics'!$A$4:$E$1981,2,FALSE),0)
&amp;"/"&amp;TEXT(VLOOKUP(J44,'Production and Logistics'!$A$4:$E$1981,3,FALSE),0)
&amp;"/"&amp;TEXT(VLOOKUP(J44,'Production and Logistics'!$A$4:$E$1981,4,FALSE),0),45),
IF(Formular!$G$7=STG!$A$4,LEFT(TEXT(VLOOKUP(J44,Mechatronics!$A$4:$E$1991,2,FALSE),0)
&amp;"/"&amp;TEXT(VLOOKUP(J44,Mechatronics!$A$4:$E$1991,3,FALSE),0)
&amp;"/"&amp;TEXT(VLOOKUP(J44,Mechatronics!$A$4:$E$1991,4,FALSE),0),45),
IF(Formular!$G$7=STG!$A$5,LEFT(TEXT(VLOOKUP(J44,'General Mechanical Engineering'!$A$4:$E$1972,2,FALSE),0)
&amp;"/"&amp;TEXT(VLOOKUP(J44,'General Mechanical Engineering'!$A$4:$E$1972,3,FALSE),0)
&amp;"/"&amp;TEXT(VLOOKUP(J44,'General Mechanical Engineering'!$A$4:$E$1972,4,FALSE),0),45),
IF(Formular!$G$7=STG!$A$6,LEFT(TEXT(VLOOKUP(J44,'Energy and Environmental Eng.'!$A$4:$E$1938,2,FALSE),0)
&amp;"/"&amp;TEXT(VLOOKUP(J44,'Energy and Environmental Eng.'!$A$4:$E$1938,3,FALSE),0)
&amp;"/"&amp;TEXT(VLOOKUP(J44,'Energy and Environmental Eng.'!$A$4:$E$1938,4,FALSE),0),45),
IF(Formular!$G$7=STG!$A$7,LEFT(TEXT(VLOOKUP(J44,'Sustainable and Autonomous Mari'!$A$4:$E$1944,2,FALSE),0)
&amp;"/"&amp;TEXT(VLOOKUP(J44,'Maritime Systems Safety'!$A$4:$E$1873,3,FALSE),0)
&amp;"/"&amp;TEXT(VLOOKUP(J44,'Maritime Systems Safety'!$A$4:$E$1873,4,FALSE),0),45),
IF(Formular!$G$7=STG!$A$8,LEFT(TEXT(VLOOKUP(J44,'Maritime Systems Safety'!$A$4:$E$1873,2,FALSE),0)
&amp;"/"&amp;TEXT(VLOOKUP(J44,'Maritime Systems Safety'!$A$4:$E$1873,3,FALSE),0)
&amp;"/"&amp;TEXT(VLOOKUP(J44,'Maritime Systems Safety'!$A$4:$E$1873,4,FALSE),0),45),
IF(Formular!$G$7=STG!$A$9,LEFT(TEXT(VLOOKUP(J44,Turbomachinery!$A$4:$E$1936,2,FALSE),0)
&amp;"/"&amp;TEXT(VLOOKUP(J44,Turbomachinery!$A$4:$E$1936,3,FALSE),0)
&amp;"/"&amp;TEXT(VLOOKUP(J44,Turbomachinery!$A$4:$E$1936,4,FALSE),0),45)
))))))),"")</f>
        <v/>
      </c>
      <c r="L44" s="37" t="s">
        <v>16</v>
      </c>
      <c r="M44" s="130" t="str">
        <f>IF(OR(J44="",L44="A",L44="B",L44="C",L44="D"),"",
IF(J44&gt;0,IF(Formular!$G$7=STG!$A$3,VLOOKUP(Formular!J44,'Production and Logistics'!$A$5:$E$987,5,FALSE),
IF(Formular!$G$7=STG!$A$4,VLOOKUP(Formular!J44,Mechatronics!$A$5:$E$997,5,FALSE),
IF(Formular!$G$7=STG!$A$5,VLOOKUP(Formular!J44,'General Mechanical Engineering'!$A$5:$E$978,5,FALSE),
IF(Formular!$G$7=STG!$A$6,VLOOKUP(Formular!J44,'Energy and Environmental Eng.'!$A$5:$E$944,5,FALSE),
IF(Formular!$G$7=STG!$A$7,VLOOKUP(Formular!J44,'Sustainable and Autonomous Mari'!$A$5:$E$950,5,FALSE),
IF(Formular!$G$7=STG!$A$8,VLOOKUP(Formular!J44,'Maritime Systems Safety'!$A$5:$E$879,5,FALSE),
IF(Formular!$G$7=STG!$A$9,VLOOKUP(Formular!J44,Turbomachinery!$A$5:$E$942,5,FALSE)
))))))),""))</f>
        <v/>
      </c>
      <c r="N44" s="35"/>
      <c r="O44" s="2"/>
    </row>
    <row r="45" spans="2:15" x14ac:dyDescent="0.25">
      <c r="B45" s="179"/>
      <c r="C45" s="180"/>
      <c r="D45" s="37"/>
      <c r="E45" s="7"/>
      <c r="F45" s="8"/>
      <c r="G45" s="34"/>
      <c r="H45" s="33"/>
      <c r="I45" s="12" t="str">
        <f>IF(H45&gt;0,
IF(Formular!$G$7=STG!$A$3,VLOOKUP(Formular!H45,'Production and Logistics'!$A$5:$E$989,4,FALSE),
IF(Formular!$G$7=STG!$A$4,VLOOKUP(Formular!H45,Mechatronics!$A$5:$E$997,4,FALSE),
IF(Formular!$G$7=STG!$A$5,VLOOKUP(Formular!H45,'General Mechanical Engineering'!$A$5:$E$978,4,FALSE),
IF(Formular!$G$7=STG!$A$6,VLOOKUP(Formular!H45,'Energy and Environmental Eng.'!$A$5:$E$944,4,FALSE),
IF(Formular!$G$7=STG!$A$7,VLOOKUP(Formular!H45,'Sustainable and Autonomous Mari'!$A$5:$E$950,4,FALSE),
IF(Formular!$G$7=STG!$A$8,VLOOKUP(Formular!H45,'Maritime Systems Safety'!$A$5:$E$879,4,FALSE),
IF(Formular!$G$7=STG!$A$9,VLOOKUP(Formular!H45,Turbomachinery!$A$5:$E$942,4,FALSE)
))))))),"")</f>
        <v/>
      </c>
      <c r="J45" s="9"/>
      <c r="K45" s="12" t="str">
        <f>IF(J45&gt;0,
IF(Formular!$G$7=STG!$A$3,LEFT(TEXT(VLOOKUP(J45,'Production and Logistics'!$A$4:$E$1981,2,FALSE),0)
&amp;"/"&amp;TEXT(VLOOKUP(J45,'Production and Logistics'!$A$4:$E$1981,3,FALSE),0)
&amp;"/"&amp;TEXT(VLOOKUP(J45,'Production and Logistics'!$A$4:$E$1981,4,FALSE),0),45),
IF(Formular!$G$7=STG!$A$4,LEFT(TEXT(VLOOKUP(J45,Mechatronics!$A$4:$E$1991,2,FALSE),0)
&amp;"/"&amp;TEXT(VLOOKUP(J45,Mechatronics!$A$4:$E$1991,3,FALSE),0)
&amp;"/"&amp;TEXT(VLOOKUP(J45,Mechatronics!$A$4:$E$1991,4,FALSE),0),45),
IF(Formular!$G$7=STG!$A$5,LEFT(TEXT(VLOOKUP(J45,'General Mechanical Engineering'!$A$4:$E$1972,2,FALSE),0)
&amp;"/"&amp;TEXT(VLOOKUP(J45,'General Mechanical Engineering'!$A$4:$E$1972,3,FALSE),0)
&amp;"/"&amp;TEXT(VLOOKUP(J45,'General Mechanical Engineering'!$A$4:$E$1972,4,FALSE),0),45),
IF(Formular!$G$7=STG!$A$6,LEFT(TEXT(VLOOKUP(J45,'Energy and Environmental Eng.'!$A$4:$E$1938,2,FALSE),0)
&amp;"/"&amp;TEXT(VLOOKUP(J45,'Energy and Environmental Eng.'!$A$4:$E$1938,3,FALSE),0)
&amp;"/"&amp;TEXT(VLOOKUP(J45,'Energy and Environmental Eng.'!$A$4:$E$1938,4,FALSE),0),45),
IF(Formular!$G$7=STG!$A$7,LEFT(TEXT(VLOOKUP(J45,'Sustainable and Autonomous Mari'!$A$4:$E$1944,2,FALSE),0)
&amp;"/"&amp;TEXT(VLOOKUP(J45,'Maritime Systems Safety'!$A$4:$E$1873,3,FALSE),0)
&amp;"/"&amp;TEXT(VLOOKUP(J45,'Maritime Systems Safety'!$A$4:$E$1873,4,FALSE),0),45),
IF(Formular!$G$7=STG!$A$8,LEFT(TEXT(VLOOKUP(J45,'Maritime Systems Safety'!$A$4:$E$1873,2,FALSE),0)
&amp;"/"&amp;TEXT(VLOOKUP(J45,'Maritime Systems Safety'!$A$4:$E$1873,3,FALSE),0)
&amp;"/"&amp;TEXT(VLOOKUP(J45,'Maritime Systems Safety'!$A$4:$E$1873,4,FALSE),0),45),
IF(Formular!$G$7=STG!$A$9,LEFT(TEXT(VLOOKUP(J45,Turbomachinery!$A$4:$E$1936,2,FALSE),0)
&amp;"/"&amp;TEXT(VLOOKUP(J45,Turbomachinery!$A$4:$E$1936,3,FALSE),0)
&amp;"/"&amp;TEXT(VLOOKUP(J45,Turbomachinery!$A$4:$E$1936,4,FALSE),0),45)
))))))),"")</f>
        <v/>
      </c>
      <c r="L45" s="37" t="s">
        <v>16</v>
      </c>
      <c r="M45" s="130" t="str">
        <f>IF(OR(J45="",L45="A",L45="B",L45="C",L45="D"),"",
IF(J45&gt;0,IF(Formular!$G$7=STG!$A$3,VLOOKUP(Formular!J45,'Production and Logistics'!$A$5:$E$987,5,FALSE),
IF(Formular!$G$7=STG!$A$4,VLOOKUP(Formular!J45,Mechatronics!$A$5:$E$997,5,FALSE),
IF(Formular!$G$7=STG!$A$5,VLOOKUP(Formular!J45,'General Mechanical Engineering'!$A$5:$E$978,5,FALSE),
IF(Formular!$G$7=STG!$A$6,VLOOKUP(Formular!J45,'Energy and Environmental Eng.'!$A$5:$E$944,5,FALSE),
IF(Formular!$G$7=STG!$A$7,VLOOKUP(Formular!J45,'Sustainable and Autonomous Mari'!$A$5:$E$950,5,FALSE),
IF(Formular!$G$7=STG!$A$8,VLOOKUP(Formular!J45,'Maritime Systems Safety'!$A$5:$E$879,5,FALSE),
IF(Formular!$G$7=STG!$A$9,VLOOKUP(Formular!J45,Turbomachinery!$A$5:$E$942,5,FALSE)
))))))),""))</f>
        <v/>
      </c>
      <c r="N45" s="35"/>
      <c r="O45" s="2"/>
    </row>
    <row r="46" spans="2:15" x14ac:dyDescent="0.25">
      <c r="B46" s="179"/>
      <c r="C46" s="180"/>
      <c r="D46" s="37"/>
      <c r="E46" s="7"/>
      <c r="F46" s="8"/>
      <c r="G46" s="34"/>
      <c r="H46" s="33"/>
      <c r="I46" s="12" t="str">
        <f>IF(H46&gt;0,
IF(Formular!$G$7=STG!$A$3,VLOOKUP(Formular!H46,'Production and Logistics'!$A$5:$E$989,4,FALSE),
IF(Formular!$G$7=STG!$A$4,VLOOKUP(Formular!H46,Mechatronics!$A$5:$E$997,4,FALSE),
IF(Formular!$G$7=STG!$A$5,VLOOKUP(Formular!H46,'General Mechanical Engineering'!$A$5:$E$978,4,FALSE),
IF(Formular!$G$7=STG!$A$6,VLOOKUP(Formular!H46,'Energy and Environmental Eng.'!$A$5:$E$944,4,FALSE),
IF(Formular!$G$7=STG!$A$7,VLOOKUP(Formular!H46,'Sustainable and Autonomous Mari'!$A$5:$E$950,4,FALSE),
IF(Formular!$G$7=STG!$A$8,VLOOKUP(Formular!H46,'Maritime Systems Safety'!$A$5:$E$879,4,FALSE),
IF(Formular!$G$7=STG!$A$9,VLOOKUP(Formular!H46,Turbomachinery!$A$5:$E$942,4,FALSE)
))))))),"")</f>
        <v/>
      </c>
      <c r="J46" s="9"/>
      <c r="K46" s="12" t="str">
        <f>IF(J46&gt;0,
IF(Formular!$G$7=STG!$A$3,LEFT(TEXT(VLOOKUP(J46,'Production and Logistics'!$A$4:$E$1981,2,FALSE),0)
&amp;"/"&amp;TEXT(VLOOKUP(J46,'Production and Logistics'!$A$4:$E$1981,3,FALSE),0)
&amp;"/"&amp;TEXT(VLOOKUP(J46,'Production and Logistics'!$A$4:$E$1981,4,FALSE),0),45),
IF(Formular!$G$7=STG!$A$4,LEFT(TEXT(VLOOKUP(J46,Mechatronics!$A$4:$E$1991,2,FALSE),0)
&amp;"/"&amp;TEXT(VLOOKUP(J46,Mechatronics!$A$4:$E$1991,3,FALSE),0)
&amp;"/"&amp;TEXT(VLOOKUP(J46,Mechatronics!$A$4:$E$1991,4,FALSE),0),45),
IF(Formular!$G$7=STG!$A$5,LEFT(TEXT(VLOOKUP(J46,'General Mechanical Engineering'!$A$4:$E$1972,2,FALSE),0)
&amp;"/"&amp;TEXT(VLOOKUP(J46,'General Mechanical Engineering'!$A$4:$E$1972,3,FALSE),0)
&amp;"/"&amp;TEXT(VLOOKUP(J46,'General Mechanical Engineering'!$A$4:$E$1972,4,FALSE),0),45),
IF(Formular!$G$7=STG!$A$6,LEFT(TEXT(VLOOKUP(J46,'Energy and Environmental Eng.'!$A$4:$E$1938,2,FALSE),0)
&amp;"/"&amp;TEXT(VLOOKUP(J46,'Energy and Environmental Eng.'!$A$4:$E$1938,3,FALSE),0)
&amp;"/"&amp;TEXT(VLOOKUP(J46,'Energy and Environmental Eng.'!$A$4:$E$1938,4,FALSE),0),45),
IF(Formular!$G$7=STG!$A$7,LEFT(TEXT(VLOOKUP(J46,'Sustainable and Autonomous Mari'!$A$4:$E$1944,2,FALSE),0)
&amp;"/"&amp;TEXT(VLOOKUP(J46,'Maritime Systems Safety'!$A$4:$E$1873,3,FALSE),0)
&amp;"/"&amp;TEXT(VLOOKUP(J46,'Maritime Systems Safety'!$A$4:$E$1873,4,FALSE),0),45),
IF(Formular!$G$7=STG!$A$8,LEFT(TEXT(VLOOKUP(J46,'Maritime Systems Safety'!$A$4:$E$1873,2,FALSE),0)
&amp;"/"&amp;TEXT(VLOOKUP(J46,'Maritime Systems Safety'!$A$4:$E$1873,3,FALSE),0)
&amp;"/"&amp;TEXT(VLOOKUP(J46,'Maritime Systems Safety'!$A$4:$E$1873,4,FALSE),0),45),
IF(Formular!$G$7=STG!$A$9,LEFT(TEXT(VLOOKUP(J46,Turbomachinery!$A$4:$E$1936,2,FALSE),0)
&amp;"/"&amp;TEXT(VLOOKUP(J46,Turbomachinery!$A$4:$E$1936,3,FALSE),0)
&amp;"/"&amp;TEXT(VLOOKUP(J46,Turbomachinery!$A$4:$E$1936,4,FALSE),0),45)
))))))),"")</f>
        <v/>
      </c>
      <c r="L46" s="37" t="s">
        <v>16</v>
      </c>
      <c r="M46" s="130" t="str">
        <f>IF(OR(J46="",L46="A",L46="B",L46="C",L46="D"),"",
IF(J46&gt;0,IF(Formular!$G$7=STG!$A$3,VLOOKUP(Formular!J46,'Production and Logistics'!$A$5:$E$987,5,FALSE),
IF(Formular!$G$7=STG!$A$4,VLOOKUP(Formular!J46,Mechatronics!$A$5:$E$997,5,FALSE),
IF(Formular!$G$7=STG!$A$5,VLOOKUP(Formular!J46,'General Mechanical Engineering'!$A$5:$E$978,5,FALSE),
IF(Formular!$G$7=STG!$A$6,VLOOKUP(Formular!J46,'Energy and Environmental Eng.'!$A$5:$E$944,5,FALSE),
IF(Formular!$G$7=STG!$A$7,VLOOKUP(Formular!J46,'Sustainable and Autonomous Mari'!$A$5:$E$950,5,FALSE),
IF(Formular!$G$7=STG!$A$8,VLOOKUP(Formular!J46,'Maritime Systems Safety'!$A$5:$E$879,5,FALSE),
IF(Formular!$G$7=STG!$A$9,VLOOKUP(Formular!J46,Turbomachinery!$A$5:$E$942,5,FALSE)
))))))),""))</f>
        <v/>
      </c>
      <c r="N46" s="35"/>
      <c r="O46" s="2"/>
    </row>
    <row r="47" spans="2:15" x14ac:dyDescent="0.25">
      <c r="B47" s="179"/>
      <c r="C47" s="180"/>
      <c r="D47" s="37"/>
      <c r="E47" s="7"/>
      <c r="F47" s="8"/>
      <c r="G47" s="34"/>
      <c r="H47" s="33"/>
      <c r="I47" s="12" t="str">
        <f>IF(H47&gt;0,
IF(Formular!$G$7=STG!$A$3,VLOOKUP(Formular!H47,'Production and Logistics'!$A$5:$E$989,4,FALSE),
IF(Formular!$G$7=STG!$A$4,VLOOKUP(Formular!H47,Mechatronics!$A$5:$E$997,4,FALSE),
IF(Formular!$G$7=STG!$A$5,VLOOKUP(Formular!H47,'General Mechanical Engineering'!$A$5:$E$978,4,FALSE),
IF(Formular!$G$7=STG!$A$6,VLOOKUP(Formular!H47,'Energy and Environmental Eng.'!$A$5:$E$944,4,FALSE),
IF(Formular!$G$7=STG!$A$7,VLOOKUP(Formular!H47,'Sustainable and Autonomous Mari'!$A$5:$E$950,4,FALSE),
IF(Formular!$G$7=STG!$A$8,VLOOKUP(Formular!H47,'Maritime Systems Safety'!$A$5:$E$879,4,FALSE),
IF(Formular!$G$7=STG!$A$9,VLOOKUP(Formular!H47,Turbomachinery!$A$5:$E$942,4,FALSE)
))))))),"")</f>
        <v/>
      </c>
      <c r="J47" s="9"/>
      <c r="K47" s="12" t="str">
        <f>IF(J47&gt;0,
IF(Formular!$G$7=STG!$A$3,LEFT(TEXT(VLOOKUP(J47,'Production and Logistics'!$A$4:$E$1981,2,FALSE),0)
&amp;"/"&amp;TEXT(VLOOKUP(J47,'Production and Logistics'!$A$4:$E$1981,3,FALSE),0)
&amp;"/"&amp;TEXT(VLOOKUP(J47,'Production and Logistics'!$A$4:$E$1981,4,FALSE),0),45),
IF(Formular!$G$7=STG!$A$4,LEFT(TEXT(VLOOKUP(J47,Mechatronics!$A$4:$E$1991,2,FALSE),0)
&amp;"/"&amp;TEXT(VLOOKUP(J47,Mechatronics!$A$4:$E$1991,3,FALSE),0)
&amp;"/"&amp;TEXT(VLOOKUP(J47,Mechatronics!$A$4:$E$1991,4,FALSE),0),45),
IF(Formular!$G$7=STG!$A$5,LEFT(TEXT(VLOOKUP(J47,'General Mechanical Engineering'!$A$4:$E$1972,2,FALSE),0)
&amp;"/"&amp;TEXT(VLOOKUP(J47,'General Mechanical Engineering'!$A$4:$E$1972,3,FALSE),0)
&amp;"/"&amp;TEXT(VLOOKUP(J47,'General Mechanical Engineering'!$A$4:$E$1972,4,FALSE),0),45),
IF(Formular!$G$7=STG!$A$6,LEFT(TEXT(VLOOKUP(J47,'Energy and Environmental Eng.'!$A$4:$E$1938,2,FALSE),0)
&amp;"/"&amp;TEXT(VLOOKUP(J47,'Energy and Environmental Eng.'!$A$4:$E$1938,3,FALSE),0)
&amp;"/"&amp;TEXT(VLOOKUP(J47,'Energy and Environmental Eng.'!$A$4:$E$1938,4,FALSE),0),45),
IF(Formular!$G$7=STG!$A$7,LEFT(TEXT(VLOOKUP(J47,'Sustainable and Autonomous Mari'!$A$4:$E$1944,2,FALSE),0)
&amp;"/"&amp;TEXT(VLOOKUP(J47,'Maritime Systems Safety'!$A$4:$E$1873,3,FALSE),0)
&amp;"/"&amp;TEXT(VLOOKUP(J47,'Maritime Systems Safety'!$A$4:$E$1873,4,FALSE),0),45),
IF(Formular!$G$7=STG!$A$8,LEFT(TEXT(VLOOKUP(J47,'Maritime Systems Safety'!$A$4:$E$1873,2,FALSE),0)
&amp;"/"&amp;TEXT(VLOOKUP(J47,'Maritime Systems Safety'!$A$4:$E$1873,3,FALSE),0)
&amp;"/"&amp;TEXT(VLOOKUP(J47,'Maritime Systems Safety'!$A$4:$E$1873,4,FALSE),0),45),
IF(Formular!$G$7=STG!$A$9,LEFT(TEXT(VLOOKUP(J47,Turbomachinery!$A$4:$E$1936,2,FALSE),0)
&amp;"/"&amp;TEXT(VLOOKUP(J47,Turbomachinery!$A$4:$E$1936,3,FALSE),0)
&amp;"/"&amp;TEXT(VLOOKUP(J47,Turbomachinery!$A$4:$E$1936,4,FALSE),0),45)
))))))),"")</f>
        <v/>
      </c>
      <c r="L47" s="37" t="s">
        <v>16</v>
      </c>
      <c r="M47" s="130" t="str">
        <f>IF(OR(J47="",L47="A",L47="B",L47="C",L47="D"),"",
IF(J47&gt;0,IF(Formular!$G$7=STG!$A$3,VLOOKUP(Formular!J47,'Production and Logistics'!$A$5:$E$987,5,FALSE),
IF(Formular!$G$7=STG!$A$4,VLOOKUP(Formular!J47,Mechatronics!$A$5:$E$997,5,FALSE),
IF(Formular!$G$7=STG!$A$5,VLOOKUP(Formular!J47,'General Mechanical Engineering'!$A$5:$E$978,5,FALSE),
IF(Formular!$G$7=STG!$A$6,VLOOKUP(Formular!J47,'Energy and Environmental Eng.'!$A$5:$E$944,5,FALSE),
IF(Formular!$G$7=STG!$A$7,VLOOKUP(Formular!J47,'Sustainable and Autonomous Mari'!$A$5:$E$950,5,FALSE),
IF(Formular!$G$7=STG!$A$8,VLOOKUP(Formular!J47,'Maritime Systems Safety'!$A$5:$E$879,5,FALSE),
IF(Formular!$G$7=STG!$A$9,VLOOKUP(Formular!J47,Turbomachinery!$A$5:$E$942,5,FALSE)
))))))),""))</f>
        <v/>
      </c>
      <c r="N47" s="35"/>
      <c r="O47" s="2"/>
    </row>
    <row r="48" spans="2:15" x14ac:dyDescent="0.25">
      <c r="B48" s="179"/>
      <c r="C48" s="180"/>
      <c r="D48" s="37"/>
      <c r="E48" s="7"/>
      <c r="F48" s="8"/>
      <c r="G48" s="34"/>
      <c r="H48" s="33"/>
      <c r="I48" s="12" t="str">
        <f>IF(H48&gt;0,
IF(Formular!$G$7=STG!$A$3,VLOOKUP(Formular!H48,'Production and Logistics'!$A$5:$E$989,4,FALSE),
IF(Formular!$G$7=STG!$A$4,VLOOKUP(Formular!H48,Mechatronics!$A$5:$E$997,4,FALSE),
IF(Formular!$G$7=STG!$A$5,VLOOKUP(Formular!H48,'General Mechanical Engineering'!$A$5:$E$978,4,FALSE),
IF(Formular!$G$7=STG!$A$6,VLOOKUP(Formular!H48,'Energy and Environmental Eng.'!$A$5:$E$944,4,FALSE),
IF(Formular!$G$7=STG!$A$7,VLOOKUP(Formular!H48,'Sustainable and Autonomous Mari'!$A$5:$E$950,4,FALSE),
IF(Formular!$G$7=STG!$A$8,VLOOKUP(Formular!H48,'Maritime Systems Safety'!$A$5:$E$879,4,FALSE),
IF(Formular!$G$7=STG!$A$9,VLOOKUP(Formular!H48,Turbomachinery!$A$5:$E$942,4,FALSE)
))))))),"")</f>
        <v/>
      </c>
      <c r="J48" s="9"/>
      <c r="K48" s="12" t="str">
        <f>IF(J48&gt;0,
IF(Formular!$G$7=STG!$A$3,LEFT(TEXT(VLOOKUP(J48,'Production and Logistics'!$A$4:$E$1981,2,FALSE),0)
&amp;"/"&amp;TEXT(VLOOKUP(J48,'Production and Logistics'!$A$4:$E$1981,3,FALSE),0)
&amp;"/"&amp;TEXT(VLOOKUP(J48,'Production and Logistics'!$A$4:$E$1981,4,FALSE),0),45),
IF(Formular!$G$7=STG!$A$4,LEFT(TEXT(VLOOKUP(J48,Mechatronics!$A$4:$E$1991,2,FALSE),0)
&amp;"/"&amp;TEXT(VLOOKUP(J48,Mechatronics!$A$4:$E$1991,3,FALSE),0)
&amp;"/"&amp;TEXT(VLOOKUP(J48,Mechatronics!$A$4:$E$1991,4,FALSE),0),45),
IF(Formular!$G$7=STG!$A$5,LEFT(TEXT(VLOOKUP(J48,'General Mechanical Engineering'!$A$4:$E$1972,2,FALSE),0)
&amp;"/"&amp;TEXT(VLOOKUP(J48,'General Mechanical Engineering'!$A$4:$E$1972,3,FALSE),0)
&amp;"/"&amp;TEXT(VLOOKUP(J48,'General Mechanical Engineering'!$A$4:$E$1972,4,FALSE),0),45),
IF(Formular!$G$7=STG!$A$6,LEFT(TEXT(VLOOKUP(J48,'Energy and Environmental Eng.'!$A$4:$E$1938,2,FALSE),0)
&amp;"/"&amp;TEXT(VLOOKUP(J48,'Energy and Environmental Eng.'!$A$4:$E$1938,3,FALSE),0)
&amp;"/"&amp;TEXT(VLOOKUP(J48,'Energy and Environmental Eng.'!$A$4:$E$1938,4,FALSE),0),45),
IF(Formular!$G$7=STG!$A$7,LEFT(TEXT(VLOOKUP(J48,'Sustainable and Autonomous Mari'!$A$4:$E$1944,2,FALSE),0)
&amp;"/"&amp;TEXT(VLOOKUP(J48,'Maritime Systems Safety'!$A$4:$E$1873,3,FALSE),0)
&amp;"/"&amp;TEXT(VLOOKUP(J48,'Maritime Systems Safety'!$A$4:$E$1873,4,FALSE),0),45),
IF(Formular!$G$7=STG!$A$8,LEFT(TEXT(VLOOKUP(J48,'Maritime Systems Safety'!$A$4:$E$1873,2,FALSE),0)
&amp;"/"&amp;TEXT(VLOOKUP(J48,'Maritime Systems Safety'!$A$4:$E$1873,3,FALSE),0)
&amp;"/"&amp;TEXT(VLOOKUP(J48,'Maritime Systems Safety'!$A$4:$E$1873,4,FALSE),0),45),
IF(Formular!$G$7=STG!$A$9,LEFT(TEXT(VLOOKUP(J48,Turbomachinery!$A$4:$E$1936,2,FALSE),0)
&amp;"/"&amp;TEXT(VLOOKUP(J48,Turbomachinery!$A$4:$E$1936,3,FALSE),0)
&amp;"/"&amp;TEXT(VLOOKUP(J48,Turbomachinery!$A$4:$E$1936,4,FALSE),0),45)
))))))),"")</f>
        <v/>
      </c>
      <c r="L48" s="37" t="s">
        <v>16</v>
      </c>
      <c r="M48" s="130" t="str">
        <f>IF(OR(J48="",L48="A",L48="B",L48="C",L48="D"),"",
IF(J48&gt;0,IF(Formular!$G$7=STG!$A$3,VLOOKUP(Formular!J48,'Production and Logistics'!$A$5:$E$987,5,FALSE),
IF(Formular!$G$7=STG!$A$4,VLOOKUP(Formular!J48,Mechatronics!$A$5:$E$997,5,FALSE),
IF(Formular!$G$7=STG!$A$5,VLOOKUP(Formular!J48,'General Mechanical Engineering'!$A$5:$E$978,5,FALSE),
IF(Formular!$G$7=STG!$A$6,VLOOKUP(Formular!J48,'Energy and Environmental Eng.'!$A$5:$E$944,5,FALSE),
IF(Formular!$G$7=STG!$A$7,VLOOKUP(Formular!J48,'Sustainable and Autonomous Mari'!$A$5:$E$950,5,FALSE),
IF(Formular!$G$7=STG!$A$8,VLOOKUP(Formular!J48,'Maritime Systems Safety'!$A$5:$E$879,5,FALSE),
IF(Formular!$G$7=STG!$A$9,VLOOKUP(Formular!J48,Turbomachinery!$A$5:$E$942,5,FALSE)
))))))),""))</f>
        <v/>
      </c>
      <c r="N48" s="35"/>
      <c r="O48" s="2"/>
    </row>
    <row r="49" spans="2:15" x14ac:dyDescent="0.25">
      <c r="B49" s="179"/>
      <c r="C49" s="180"/>
      <c r="D49" s="37"/>
      <c r="E49" s="7"/>
      <c r="F49" s="8"/>
      <c r="G49" s="34"/>
      <c r="H49" s="33"/>
      <c r="I49" s="12" t="str">
        <f>IF(H49&gt;0,
IF(Formular!$G$7=STG!$A$3,VLOOKUP(Formular!H49,'Production and Logistics'!$A$5:$E$989,4,FALSE),
IF(Formular!$G$7=STG!$A$4,VLOOKUP(Formular!H49,Mechatronics!$A$5:$E$997,4,FALSE),
IF(Formular!$G$7=STG!$A$5,VLOOKUP(Formular!H49,'General Mechanical Engineering'!$A$5:$E$978,4,FALSE),
IF(Formular!$G$7=STG!$A$6,VLOOKUP(Formular!H49,'Energy and Environmental Eng.'!$A$5:$E$944,4,FALSE),
IF(Formular!$G$7=STG!$A$7,VLOOKUP(Formular!H49,'Sustainable and Autonomous Mari'!$A$5:$E$950,4,FALSE),
IF(Formular!$G$7=STG!$A$8,VLOOKUP(Formular!H49,'Maritime Systems Safety'!$A$5:$E$879,4,FALSE),
IF(Formular!$G$7=STG!$A$9,VLOOKUP(Formular!H49,Turbomachinery!$A$5:$E$942,4,FALSE)
))))))),"")</f>
        <v/>
      </c>
      <c r="J49" s="9"/>
      <c r="K49" s="12" t="str">
        <f>IF(J49&gt;0,
IF(Formular!$G$7=STG!$A$3,LEFT(TEXT(VLOOKUP(J49,'Production and Logistics'!$A$4:$E$1981,2,FALSE),0)
&amp;"/"&amp;TEXT(VLOOKUP(J49,'Production and Logistics'!$A$4:$E$1981,3,FALSE),0)
&amp;"/"&amp;TEXT(VLOOKUP(J49,'Production and Logistics'!$A$4:$E$1981,4,FALSE),0),45),
IF(Formular!$G$7=STG!$A$4,LEFT(TEXT(VLOOKUP(J49,Mechatronics!$A$4:$E$1991,2,FALSE),0)
&amp;"/"&amp;TEXT(VLOOKUP(J49,Mechatronics!$A$4:$E$1991,3,FALSE),0)
&amp;"/"&amp;TEXT(VLOOKUP(J49,Mechatronics!$A$4:$E$1991,4,FALSE),0),45),
IF(Formular!$G$7=STG!$A$5,LEFT(TEXT(VLOOKUP(J49,'General Mechanical Engineering'!$A$4:$E$1972,2,FALSE),0)
&amp;"/"&amp;TEXT(VLOOKUP(J49,'General Mechanical Engineering'!$A$4:$E$1972,3,FALSE),0)
&amp;"/"&amp;TEXT(VLOOKUP(J49,'General Mechanical Engineering'!$A$4:$E$1972,4,FALSE),0),45),
IF(Formular!$G$7=STG!$A$6,LEFT(TEXT(VLOOKUP(J49,'Energy and Environmental Eng.'!$A$4:$E$1938,2,FALSE),0)
&amp;"/"&amp;TEXT(VLOOKUP(J49,'Energy and Environmental Eng.'!$A$4:$E$1938,3,FALSE),0)
&amp;"/"&amp;TEXT(VLOOKUP(J49,'Energy and Environmental Eng.'!$A$4:$E$1938,4,FALSE),0),45),
IF(Formular!$G$7=STG!$A$7,LEFT(TEXT(VLOOKUP(J49,'Sustainable and Autonomous Mari'!$A$4:$E$1944,2,FALSE),0)
&amp;"/"&amp;TEXT(VLOOKUP(J49,'Maritime Systems Safety'!$A$4:$E$1873,3,FALSE),0)
&amp;"/"&amp;TEXT(VLOOKUP(J49,'Maritime Systems Safety'!$A$4:$E$1873,4,FALSE),0),45),
IF(Formular!$G$7=STG!$A$8,LEFT(TEXT(VLOOKUP(J49,'Maritime Systems Safety'!$A$4:$E$1873,2,FALSE),0)
&amp;"/"&amp;TEXT(VLOOKUP(J49,'Maritime Systems Safety'!$A$4:$E$1873,3,FALSE),0)
&amp;"/"&amp;TEXT(VLOOKUP(J49,'Maritime Systems Safety'!$A$4:$E$1873,4,FALSE),0),45),
IF(Formular!$G$7=STG!$A$9,LEFT(TEXT(VLOOKUP(J49,Turbomachinery!$A$4:$E$1936,2,FALSE),0)
&amp;"/"&amp;TEXT(VLOOKUP(J49,Turbomachinery!$A$4:$E$1936,3,FALSE),0)
&amp;"/"&amp;TEXT(VLOOKUP(J49,Turbomachinery!$A$4:$E$1936,4,FALSE),0),45)
))))))),"")</f>
        <v/>
      </c>
      <c r="L49" s="37" t="s">
        <v>16</v>
      </c>
      <c r="M49" s="130" t="str">
        <f>IF(OR(J49="",L49="A",L49="B",L49="C",L49="D"),"",
IF(J49&gt;0,IF(Formular!$G$7=STG!$A$3,VLOOKUP(Formular!J49,'Production and Logistics'!$A$5:$E$987,5,FALSE),
IF(Formular!$G$7=STG!$A$4,VLOOKUP(Formular!J49,Mechatronics!$A$5:$E$997,5,FALSE),
IF(Formular!$G$7=STG!$A$5,VLOOKUP(Formular!J49,'General Mechanical Engineering'!$A$5:$E$978,5,FALSE),
IF(Formular!$G$7=STG!$A$6,VLOOKUP(Formular!J49,'Energy and Environmental Eng.'!$A$5:$E$944,5,FALSE),
IF(Formular!$G$7=STG!$A$7,VLOOKUP(Formular!J49,'Sustainable and Autonomous Mari'!$A$5:$E$950,5,FALSE),
IF(Formular!$G$7=STG!$A$8,VLOOKUP(Formular!J49,'Maritime Systems Safety'!$A$5:$E$879,5,FALSE),
IF(Formular!$G$7=STG!$A$9,VLOOKUP(Formular!J49,Turbomachinery!$A$5:$E$942,5,FALSE)
))))))),""))</f>
        <v/>
      </c>
      <c r="N49" s="35"/>
      <c r="O49" s="2"/>
    </row>
    <row r="50" spans="2:15" x14ac:dyDescent="0.25">
      <c r="B50" s="179"/>
      <c r="C50" s="180"/>
      <c r="D50" s="37"/>
      <c r="E50" s="7"/>
      <c r="F50" s="8"/>
      <c r="G50" s="34"/>
      <c r="H50" s="33"/>
      <c r="I50" s="12" t="str">
        <f>IF(H50&gt;0,
IF(Formular!$G$7=STG!$A$3,VLOOKUP(Formular!H50,'Production and Logistics'!$A$5:$E$989,4,FALSE),
IF(Formular!$G$7=STG!$A$4,VLOOKUP(Formular!H50,Mechatronics!$A$5:$E$997,4,FALSE),
IF(Formular!$G$7=STG!$A$5,VLOOKUP(Formular!H50,'General Mechanical Engineering'!$A$5:$E$978,4,FALSE),
IF(Formular!$G$7=STG!$A$6,VLOOKUP(Formular!H50,'Energy and Environmental Eng.'!$A$5:$E$944,4,FALSE),
IF(Formular!$G$7=STG!$A$7,VLOOKUP(Formular!H50,'Sustainable and Autonomous Mari'!$A$5:$E$950,4,FALSE),
IF(Formular!$G$7=STG!$A$8,VLOOKUP(Formular!H50,'Maritime Systems Safety'!$A$5:$E$879,4,FALSE),
IF(Formular!$G$7=STG!$A$9,VLOOKUP(Formular!H50,Turbomachinery!$A$5:$E$942,4,FALSE)
))))))),"")</f>
        <v/>
      </c>
      <c r="J50" s="9"/>
      <c r="K50" s="12" t="str">
        <f>IF(J50&gt;0,
IF(Formular!$G$7=STG!$A$3,LEFT(TEXT(VLOOKUP(J50,'Production and Logistics'!$A$4:$E$1981,2,FALSE),0)
&amp;"/"&amp;TEXT(VLOOKUP(J50,'Production and Logistics'!$A$4:$E$1981,3,FALSE),0)
&amp;"/"&amp;TEXT(VLOOKUP(J50,'Production and Logistics'!$A$4:$E$1981,4,FALSE),0),45),
IF(Formular!$G$7=STG!$A$4,LEFT(TEXT(VLOOKUP(J50,Mechatronics!$A$4:$E$1991,2,FALSE),0)
&amp;"/"&amp;TEXT(VLOOKUP(J50,Mechatronics!$A$4:$E$1991,3,FALSE),0)
&amp;"/"&amp;TEXT(VLOOKUP(J50,Mechatronics!$A$4:$E$1991,4,FALSE),0),45),
IF(Formular!$G$7=STG!$A$5,LEFT(TEXT(VLOOKUP(J50,'General Mechanical Engineering'!$A$4:$E$1972,2,FALSE),0)
&amp;"/"&amp;TEXT(VLOOKUP(J50,'General Mechanical Engineering'!$A$4:$E$1972,3,FALSE),0)
&amp;"/"&amp;TEXT(VLOOKUP(J50,'General Mechanical Engineering'!$A$4:$E$1972,4,FALSE),0),45),
IF(Formular!$G$7=STG!$A$6,LEFT(TEXT(VLOOKUP(J50,'Energy and Environmental Eng.'!$A$4:$E$1938,2,FALSE),0)
&amp;"/"&amp;TEXT(VLOOKUP(J50,'Energy and Environmental Eng.'!$A$4:$E$1938,3,FALSE),0)
&amp;"/"&amp;TEXT(VLOOKUP(J50,'Energy and Environmental Eng.'!$A$4:$E$1938,4,FALSE),0),45),
IF(Formular!$G$7=STG!$A$7,LEFT(TEXT(VLOOKUP(J50,'Sustainable and Autonomous Mari'!$A$4:$E$1944,2,FALSE),0)
&amp;"/"&amp;TEXT(VLOOKUP(J50,'Maritime Systems Safety'!$A$4:$E$1873,3,FALSE),0)
&amp;"/"&amp;TEXT(VLOOKUP(J50,'Maritime Systems Safety'!$A$4:$E$1873,4,FALSE),0),45),
IF(Formular!$G$7=STG!$A$8,LEFT(TEXT(VLOOKUP(J50,'Maritime Systems Safety'!$A$4:$E$1873,2,FALSE),0)
&amp;"/"&amp;TEXT(VLOOKUP(J50,'Maritime Systems Safety'!$A$4:$E$1873,3,FALSE),0)
&amp;"/"&amp;TEXT(VLOOKUP(J50,'Maritime Systems Safety'!$A$4:$E$1873,4,FALSE),0),45),
IF(Formular!$G$7=STG!$A$9,LEFT(TEXT(VLOOKUP(J50,Turbomachinery!$A$4:$E$1936,2,FALSE),0)
&amp;"/"&amp;TEXT(VLOOKUP(J50,Turbomachinery!$A$4:$E$1936,3,FALSE),0)
&amp;"/"&amp;TEXT(VLOOKUP(J50,Turbomachinery!$A$4:$E$1936,4,FALSE),0),45)
))))))),"")</f>
        <v/>
      </c>
      <c r="L50" s="37" t="s">
        <v>16</v>
      </c>
      <c r="M50" s="130" t="str">
        <f>IF(OR(J50="",L50="A",L50="B",L50="C",L50="D"),"",
IF(J50&gt;0,IF(Formular!$G$7=STG!$A$3,VLOOKUP(Formular!J50,'Production and Logistics'!$A$5:$E$987,5,FALSE),
IF(Formular!$G$7=STG!$A$4,VLOOKUP(Formular!J50,Mechatronics!$A$5:$E$997,5,FALSE),
IF(Formular!$G$7=STG!$A$5,VLOOKUP(Formular!J50,'General Mechanical Engineering'!$A$5:$E$978,5,FALSE),
IF(Formular!$G$7=STG!$A$6,VLOOKUP(Formular!J50,'Energy and Environmental Eng.'!$A$5:$E$944,5,FALSE),
IF(Formular!$G$7=STG!$A$7,VLOOKUP(Formular!J50,'Sustainable and Autonomous Mari'!$A$5:$E$950,5,FALSE),
IF(Formular!$G$7=STG!$A$8,VLOOKUP(Formular!J50,'Maritime Systems Safety'!$A$5:$E$879,5,FALSE),
IF(Formular!$G$7=STG!$A$9,VLOOKUP(Formular!J50,Turbomachinery!$A$5:$E$942,5,FALSE)
))))))),""))</f>
        <v/>
      </c>
      <c r="N50" s="35"/>
      <c r="O50" s="2"/>
    </row>
    <row r="51" spans="2:15" x14ac:dyDescent="0.25">
      <c r="B51" s="179"/>
      <c r="C51" s="180"/>
      <c r="D51" s="37"/>
      <c r="E51" s="7"/>
      <c r="F51" s="8"/>
      <c r="G51" s="34"/>
      <c r="H51" s="33"/>
      <c r="I51" s="12" t="str">
        <f>IF(H51&gt;0,
IF(Formular!$G$7=STG!$A$3,VLOOKUP(Formular!H51,'Production and Logistics'!$A$5:$E$989,4,FALSE),
IF(Formular!$G$7=STG!$A$4,VLOOKUP(Formular!H51,Mechatronics!$A$5:$E$997,4,FALSE),
IF(Formular!$G$7=STG!$A$5,VLOOKUP(Formular!H51,'General Mechanical Engineering'!$A$5:$E$978,4,FALSE),
IF(Formular!$G$7=STG!$A$6,VLOOKUP(Formular!H51,'Energy and Environmental Eng.'!$A$5:$E$944,4,FALSE),
IF(Formular!$G$7=STG!$A$7,VLOOKUP(Formular!H51,'Sustainable and Autonomous Mari'!$A$5:$E$950,4,FALSE),
IF(Formular!$G$7=STG!$A$8,VLOOKUP(Formular!H51,'Maritime Systems Safety'!$A$5:$E$879,4,FALSE),
IF(Formular!$G$7=STG!$A$9,VLOOKUP(Formular!H51,Turbomachinery!$A$5:$E$942,4,FALSE)
))))))),"")</f>
        <v/>
      </c>
      <c r="J51" s="9"/>
      <c r="K51" s="12" t="str">
        <f>IF(J51&gt;0,
IF(Formular!$G$7=STG!$A$3,LEFT(TEXT(VLOOKUP(J51,'Production and Logistics'!$A$4:$E$1981,2,FALSE),0)
&amp;"/"&amp;TEXT(VLOOKUP(J51,'Production and Logistics'!$A$4:$E$1981,3,FALSE),0)
&amp;"/"&amp;TEXT(VLOOKUP(J51,'Production and Logistics'!$A$4:$E$1981,4,FALSE),0),45),
IF(Formular!$G$7=STG!$A$4,LEFT(TEXT(VLOOKUP(J51,Mechatronics!$A$4:$E$1991,2,FALSE),0)
&amp;"/"&amp;TEXT(VLOOKUP(J51,Mechatronics!$A$4:$E$1991,3,FALSE),0)
&amp;"/"&amp;TEXT(VLOOKUP(J51,Mechatronics!$A$4:$E$1991,4,FALSE),0),45),
IF(Formular!$G$7=STG!$A$5,LEFT(TEXT(VLOOKUP(J51,'General Mechanical Engineering'!$A$4:$E$1972,2,FALSE),0)
&amp;"/"&amp;TEXT(VLOOKUP(J51,'General Mechanical Engineering'!$A$4:$E$1972,3,FALSE),0)
&amp;"/"&amp;TEXT(VLOOKUP(J51,'General Mechanical Engineering'!$A$4:$E$1972,4,FALSE),0),45),
IF(Formular!$G$7=STG!$A$6,LEFT(TEXT(VLOOKUP(J51,'Energy and Environmental Eng.'!$A$4:$E$1938,2,FALSE),0)
&amp;"/"&amp;TEXT(VLOOKUP(J51,'Energy and Environmental Eng.'!$A$4:$E$1938,3,FALSE),0)
&amp;"/"&amp;TEXT(VLOOKUP(J51,'Energy and Environmental Eng.'!$A$4:$E$1938,4,FALSE),0),45),
IF(Formular!$G$7=STG!$A$7,LEFT(TEXT(VLOOKUP(J51,'Sustainable and Autonomous Mari'!$A$4:$E$1944,2,FALSE),0)
&amp;"/"&amp;TEXT(VLOOKUP(J51,'Maritime Systems Safety'!$A$4:$E$1873,3,FALSE),0)
&amp;"/"&amp;TEXT(VLOOKUP(J51,'Maritime Systems Safety'!$A$4:$E$1873,4,FALSE),0),45),
IF(Formular!$G$7=STG!$A$8,LEFT(TEXT(VLOOKUP(J51,'Maritime Systems Safety'!$A$4:$E$1873,2,FALSE),0)
&amp;"/"&amp;TEXT(VLOOKUP(J51,'Maritime Systems Safety'!$A$4:$E$1873,3,FALSE),0)
&amp;"/"&amp;TEXT(VLOOKUP(J51,'Maritime Systems Safety'!$A$4:$E$1873,4,FALSE),0),45),
IF(Formular!$G$7=STG!$A$9,LEFT(TEXT(VLOOKUP(J51,Turbomachinery!$A$4:$E$1936,2,FALSE),0)
&amp;"/"&amp;TEXT(VLOOKUP(J51,Turbomachinery!$A$4:$E$1936,3,FALSE),0)
&amp;"/"&amp;TEXT(VLOOKUP(J51,Turbomachinery!$A$4:$E$1936,4,FALSE),0),45)
))))))),"")</f>
        <v/>
      </c>
      <c r="L51" s="37" t="s">
        <v>16</v>
      </c>
      <c r="M51" s="130" t="str">
        <f>IF(OR(J51="",L51="A",L51="B",L51="C",L51="D"),"",
IF(J51&gt;0,IF(Formular!$G$7=STG!$A$3,VLOOKUP(Formular!J51,'Production and Logistics'!$A$5:$E$987,5,FALSE),
IF(Formular!$G$7=STG!$A$4,VLOOKUP(Formular!J51,Mechatronics!$A$5:$E$997,5,FALSE),
IF(Formular!$G$7=STG!$A$5,VLOOKUP(Formular!J51,'General Mechanical Engineering'!$A$5:$E$978,5,FALSE),
IF(Formular!$G$7=STG!$A$6,VLOOKUP(Formular!J51,'Energy and Environmental Eng.'!$A$5:$E$944,5,FALSE),
IF(Formular!$G$7=STG!$A$7,VLOOKUP(Formular!J51,'Sustainable and Autonomous Mari'!$A$5:$E$950,5,FALSE),
IF(Formular!$G$7=STG!$A$8,VLOOKUP(Formular!J51,'Maritime Systems Safety'!$A$5:$E$879,5,FALSE),
IF(Formular!$G$7=STG!$A$9,VLOOKUP(Formular!J51,Turbomachinery!$A$5:$E$942,5,FALSE)
))))))),""))</f>
        <v/>
      </c>
      <c r="N51" s="35"/>
      <c r="O51" s="2"/>
    </row>
    <row r="52" spans="2:15" x14ac:dyDescent="0.25">
      <c r="B52" s="179"/>
      <c r="C52" s="180"/>
      <c r="D52" s="37"/>
      <c r="E52" s="7"/>
      <c r="F52" s="8"/>
      <c r="G52" s="34"/>
      <c r="H52" s="33"/>
      <c r="I52" s="12" t="str">
        <f>IF(H52&gt;0,
IF(Formular!$G$7=STG!$A$3,VLOOKUP(Formular!H52,'Production and Logistics'!$A$5:$E$989,4,FALSE),
IF(Formular!$G$7=STG!$A$4,VLOOKUP(Formular!H52,Mechatronics!$A$5:$E$997,4,FALSE),
IF(Formular!$G$7=STG!$A$5,VLOOKUP(Formular!H52,'General Mechanical Engineering'!$A$5:$E$978,4,FALSE),
IF(Formular!$G$7=STG!$A$6,VLOOKUP(Formular!H52,'Energy and Environmental Eng.'!$A$5:$E$944,4,FALSE),
IF(Formular!$G$7=STG!$A$7,VLOOKUP(Formular!H52,'Sustainable and Autonomous Mari'!$A$5:$E$950,4,FALSE),
IF(Formular!$G$7=STG!$A$8,VLOOKUP(Formular!H52,'Maritime Systems Safety'!$A$5:$E$879,4,FALSE),
IF(Formular!$G$7=STG!$A$9,VLOOKUP(Formular!H52,Turbomachinery!$A$5:$E$942,4,FALSE)
))))))),"")</f>
        <v/>
      </c>
      <c r="J52" s="9"/>
      <c r="K52" s="12" t="str">
        <f>IF(J52&gt;0,
IF(Formular!$G$7=STG!$A$3,LEFT(TEXT(VLOOKUP(J52,'Production and Logistics'!$A$4:$E$1981,2,FALSE),0)
&amp;"/"&amp;TEXT(VLOOKUP(J52,'Production and Logistics'!$A$4:$E$1981,3,FALSE),0)
&amp;"/"&amp;TEXT(VLOOKUP(J52,'Production and Logistics'!$A$4:$E$1981,4,FALSE),0),45),
IF(Formular!$G$7=STG!$A$4,LEFT(TEXT(VLOOKUP(J52,Mechatronics!$A$4:$E$1991,2,FALSE),0)
&amp;"/"&amp;TEXT(VLOOKUP(J52,Mechatronics!$A$4:$E$1991,3,FALSE),0)
&amp;"/"&amp;TEXT(VLOOKUP(J52,Mechatronics!$A$4:$E$1991,4,FALSE),0),45),
IF(Formular!$G$7=STG!$A$5,LEFT(TEXT(VLOOKUP(J52,'General Mechanical Engineering'!$A$4:$E$1972,2,FALSE),0)
&amp;"/"&amp;TEXT(VLOOKUP(J52,'General Mechanical Engineering'!$A$4:$E$1972,3,FALSE),0)
&amp;"/"&amp;TEXT(VLOOKUP(J52,'General Mechanical Engineering'!$A$4:$E$1972,4,FALSE),0),45),
IF(Formular!$G$7=STG!$A$6,LEFT(TEXT(VLOOKUP(J52,'Energy and Environmental Eng.'!$A$4:$E$1938,2,FALSE),0)
&amp;"/"&amp;TEXT(VLOOKUP(J52,'Energy and Environmental Eng.'!$A$4:$E$1938,3,FALSE),0)
&amp;"/"&amp;TEXT(VLOOKUP(J52,'Energy and Environmental Eng.'!$A$4:$E$1938,4,FALSE),0),45),
IF(Formular!$G$7=STG!$A$7,LEFT(TEXT(VLOOKUP(J52,'Sustainable and Autonomous Mari'!$A$4:$E$1944,2,FALSE),0)
&amp;"/"&amp;TEXT(VLOOKUP(J52,'Maritime Systems Safety'!$A$4:$E$1873,3,FALSE),0)
&amp;"/"&amp;TEXT(VLOOKUP(J52,'Maritime Systems Safety'!$A$4:$E$1873,4,FALSE),0),45),
IF(Formular!$G$7=STG!$A$8,LEFT(TEXT(VLOOKUP(J52,'Maritime Systems Safety'!$A$4:$E$1873,2,FALSE),0)
&amp;"/"&amp;TEXT(VLOOKUP(J52,'Maritime Systems Safety'!$A$4:$E$1873,3,FALSE),0)
&amp;"/"&amp;TEXT(VLOOKUP(J52,'Maritime Systems Safety'!$A$4:$E$1873,4,FALSE),0),45),
IF(Formular!$G$7=STG!$A$9,LEFT(TEXT(VLOOKUP(J52,Turbomachinery!$A$4:$E$1936,2,FALSE),0)
&amp;"/"&amp;TEXT(VLOOKUP(J52,Turbomachinery!$A$4:$E$1936,3,FALSE),0)
&amp;"/"&amp;TEXT(VLOOKUP(J52,Turbomachinery!$A$4:$E$1936,4,FALSE),0),45)
))))))),"")</f>
        <v/>
      </c>
      <c r="L52" s="37" t="s">
        <v>16</v>
      </c>
      <c r="M52" s="130" t="str">
        <f>IF(OR(J52="",L52="A",L52="B",L52="C",L52="D"),"",
IF(J52&gt;0,IF(Formular!$G$7=STG!$A$3,VLOOKUP(Formular!J52,'Production and Logistics'!$A$5:$E$987,5,FALSE),
IF(Formular!$G$7=STG!$A$4,VLOOKUP(Formular!J52,Mechatronics!$A$5:$E$997,5,FALSE),
IF(Formular!$G$7=STG!$A$5,VLOOKUP(Formular!J52,'General Mechanical Engineering'!$A$5:$E$978,5,FALSE),
IF(Formular!$G$7=STG!$A$6,VLOOKUP(Formular!J52,'Energy and Environmental Eng.'!$A$5:$E$944,5,FALSE),
IF(Formular!$G$7=STG!$A$7,VLOOKUP(Formular!J52,'Sustainable and Autonomous Mari'!$A$5:$E$950,5,FALSE),
IF(Formular!$G$7=STG!$A$8,VLOOKUP(Formular!J52,'Maritime Systems Safety'!$A$5:$E$879,5,FALSE),
IF(Formular!$G$7=STG!$A$9,VLOOKUP(Formular!J52,Turbomachinery!$A$5:$E$942,5,FALSE)
))))))),""))</f>
        <v/>
      </c>
      <c r="N52" s="35"/>
      <c r="O52" s="2"/>
    </row>
    <row r="53" spans="2:15" x14ac:dyDescent="0.25">
      <c r="B53" s="179"/>
      <c r="C53" s="180"/>
      <c r="D53" s="37"/>
      <c r="E53" s="7"/>
      <c r="F53" s="8"/>
      <c r="G53" s="34"/>
      <c r="H53" s="33"/>
      <c r="I53" s="12" t="str">
        <f>IF(H53&gt;0,
IF(Formular!$G$7=STG!$A$3,VLOOKUP(Formular!H53,'Production and Logistics'!$A$5:$E$989,4,FALSE),
IF(Formular!$G$7=STG!$A$4,VLOOKUP(Formular!H53,Mechatronics!$A$5:$E$997,4,FALSE),
IF(Formular!$G$7=STG!$A$5,VLOOKUP(Formular!H53,'General Mechanical Engineering'!$A$5:$E$978,4,FALSE),
IF(Formular!$G$7=STG!$A$6,VLOOKUP(Formular!H53,'Energy and Environmental Eng.'!$A$5:$E$944,4,FALSE),
IF(Formular!$G$7=STG!$A$7,VLOOKUP(Formular!H53,'Sustainable and Autonomous Mari'!$A$5:$E$950,4,FALSE),
IF(Formular!$G$7=STG!$A$8,VLOOKUP(Formular!H53,'Maritime Systems Safety'!$A$5:$E$879,4,FALSE),
IF(Formular!$G$7=STG!$A$9,VLOOKUP(Formular!H53,Turbomachinery!$A$5:$E$942,4,FALSE)
))))))),"")</f>
        <v/>
      </c>
      <c r="J53" s="9"/>
      <c r="K53" s="12" t="str">
        <f>IF(J53&gt;0,
IF(Formular!$G$7=STG!$A$3,LEFT(TEXT(VLOOKUP(J53,'Production and Logistics'!$A$4:$E$1981,2,FALSE),0)
&amp;"/"&amp;TEXT(VLOOKUP(J53,'Production and Logistics'!$A$4:$E$1981,3,FALSE),0)
&amp;"/"&amp;TEXT(VLOOKUP(J53,'Production and Logistics'!$A$4:$E$1981,4,FALSE),0),45),
IF(Formular!$G$7=STG!$A$4,LEFT(TEXT(VLOOKUP(J53,Mechatronics!$A$4:$E$1991,2,FALSE),0)
&amp;"/"&amp;TEXT(VLOOKUP(J53,Mechatronics!$A$4:$E$1991,3,FALSE),0)
&amp;"/"&amp;TEXT(VLOOKUP(J53,Mechatronics!$A$4:$E$1991,4,FALSE),0),45),
IF(Formular!$G$7=STG!$A$5,LEFT(TEXT(VLOOKUP(J53,'General Mechanical Engineering'!$A$4:$E$1972,2,FALSE),0)
&amp;"/"&amp;TEXT(VLOOKUP(J53,'General Mechanical Engineering'!$A$4:$E$1972,3,FALSE),0)
&amp;"/"&amp;TEXT(VLOOKUP(J53,'General Mechanical Engineering'!$A$4:$E$1972,4,FALSE),0),45),
IF(Formular!$G$7=STG!$A$6,LEFT(TEXT(VLOOKUP(J53,'Energy and Environmental Eng.'!$A$4:$E$1938,2,FALSE),0)
&amp;"/"&amp;TEXT(VLOOKUP(J53,'Energy and Environmental Eng.'!$A$4:$E$1938,3,FALSE),0)
&amp;"/"&amp;TEXT(VLOOKUP(J53,'Energy and Environmental Eng.'!$A$4:$E$1938,4,FALSE),0),45),
IF(Formular!$G$7=STG!$A$7,LEFT(TEXT(VLOOKUP(J53,'Sustainable and Autonomous Mari'!$A$4:$E$1944,2,FALSE),0)
&amp;"/"&amp;TEXT(VLOOKUP(J53,'Maritime Systems Safety'!$A$4:$E$1873,3,FALSE),0)
&amp;"/"&amp;TEXT(VLOOKUP(J53,'Maritime Systems Safety'!$A$4:$E$1873,4,FALSE),0),45),
IF(Formular!$G$7=STG!$A$8,LEFT(TEXT(VLOOKUP(J53,'Maritime Systems Safety'!$A$4:$E$1873,2,FALSE),0)
&amp;"/"&amp;TEXT(VLOOKUP(J53,'Maritime Systems Safety'!$A$4:$E$1873,3,FALSE),0)
&amp;"/"&amp;TEXT(VLOOKUP(J53,'Maritime Systems Safety'!$A$4:$E$1873,4,FALSE),0),45),
IF(Formular!$G$7=STG!$A$9,LEFT(TEXT(VLOOKUP(J53,Turbomachinery!$A$4:$E$1936,2,FALSE),0)
&amp;"/"&amp;TEXT(VLOOKUP(J53,Turbomachinery!$A$4:$E$1936,3,FALSE),0)
&amp;"/"&amp;TEXT(VLOOKUP(J53,Turbomachinery!$A$4:$E$1936,4,FALSE),0),45)
))))))),"")</f>
        <v/>
      </c>
      <c r="L53" s="37" t="s">
        <v>16</v>
      </c>
      <c r="M53" s="130" t="str">
        <f>IF(OR(J53="",L53="A",L53="B",L53="C",L53="D"),"",
IF(J53&gt;0,IF(Formular!$G$7=STG!$A$3,VLOOKUP(Formular!J53,'Production and Logistics'!$A$5:$E$987,5,FALSE),
IF(Formular!$G$7=STG!$A$4,VLOOKUP(Formular!J53,Mechatronics!$A$5:$E$997,5,FALSE),
IF(Formular!$G$7=STG!$A$5,VLOOKUP(Formular!J53,'General Mechanical Engineering'!$A$5:$E$978,5,FALSE),
IF(Formular!$G$7=STG!$A$6,VLOOKUP(Formular!J53,'Energy and Environmental Eng.'!$A$5:$E$944,5,FALSE),
IF(Formular!$G$7=STG!$A$7,VLOOKUP(Formular!J53,'Sustainable and Autonomous Mari'!$A$5:$E$950,5,FALSE),
IF(Formular!$G$7=STG!$A$8,VLOOKUP(Formular!J53,'Maritime Systems Safety'!$A$5:$E$879,5,FALSE),
IF(Formular!$G$7=STG!$A$9,VLOOKUP(Formular!J53,Turbomachinery!$A$5:$E$942,5,FALSE)
))))))),""))</f>
        <v/>
      </c>
      <c r="N53" s="35"/>
      <c r="O53" s="2"/>
    </row>
    <row r="54" spans="2:15" x14ac:dyDescent="0.25">
      <c r="B54" s="179"/>
      <c r="C54" s="180"/>
      <c r="D54" s="37"/>
      <c r="E54" s="7"/>
      <c r="F54" s="8"/>
      <c r="G54" s="34"/>
      <c r="H54" s="33"/>
      <c r="I54" s="12" t="str">
        <f>IF(H54&gt;0,
IF(Formular!$G$7=STG!$A$3,VLOOKUP(Formular!H54,'Production and Logistics'!$A$5:$E$989,4,FALSE),
IF(Formular!$G$7=STG!$A$4,VLOOKUP(Formular!H54,Mechatronics!$A$5:$E$997,4,FALSE),
IF(Formular!$G$7=STG!$A$5,VLOOKUP(Formular!H54,'General Mechanical Engineering'!$A$5:$E$978,4,FALSE),
IF(Formular!$G$7=STG!$A$6,VLOOKUP(Formular!H54,'Energy and Environmental Eng.'!$A$5:$E$944,4,FALSE),
IF(Formular!$G$7=STG!$A$7,VLOOKUP(Formular!H54,'Sustainable and Autonomous Mari'!$A$5:$E$950,4,FALSE),
IF(Formular!$G$7=STG!$A$8,VLOOKUP(Formular!H54,'Maritime Systems Safety'!$A$5:$E$879,4,FALSE),
IF(Formular!$G$7=STG!$A$9,VLOOKUP(Formular!H54,Turbomachinery!$A$5:$E$942,4,FALSE)
))))))),"")</f>
        <v/>
      </c>
      <c r="J54" s="9"/>
      <c r="K54" s="12" t="str">
        <f>IF(J54&gt;0,
IF(Formular!$G$7=STG!$A$3,LEFT(TEXT(VLOOKUP(J54,'Production and Logistics'!$A$4:$E$1981,2,FALSE),0)
&amp;"/"&amp;TEXT(VLOOKUP(J54,'Production and Logistics'!$A$4:$E$1981,3,FALSE),0)
&amp;"/"&amp;TEXT(VLOOKUP(J54,'Production and Logistics'!$A$4:$E$1981,4,FALSE),0),45),
IF(Formular!$G$7=STG!$A$4,LEFT(TEXT(VLOOKUP(J54,Mechatronics!$A$4:$E$1991,2,FALSE),0)
&amp;"/"&amp;TEXT(VLOOKUP(J54,Mechatronics!$A$4:$E$1991,3,FALSE),0)
&amp;"/"&amp;TEXT(VLOOKUP(J54,Mechatronics!$A$4:$E$1991,4,FALSE),0),45),
IF(Formular!$G$7=STG!$A$5,LEFT(TEXT(VLOOKUP(J54,'General Mechanical Engineering'!$A$4:$E$1972,2,FALSE),0)
&amp;"/"&amp;TEXT(VLOOKUP(J54,'General Mechanical Engineering'!$A$4:$E$1972,3,FALSE),0)
&amp;"/"&amp;TEXT(VLOOKUP(J54,'General Mechanical Engineering'!$A$4:$E$1972,4,FALSE),0),45),
IF(Formular!$G$7=STG!$A$6,LEFT(TEXT(VLOOKUP(J54,'Energy and Environmental Eng.'!$A$4:$E$1938,2,FALSE),0)
&amp;"/"&amp;TEXT(VLOOKUP(J54,'Energy and Environmental Eng.'!$A$4:$E$1938,3,FALSE),0)
&amp;"/"&amp;TEXT(VLOOKUP(J54,'Energy and Environmental Eng.'!$A$4:$E$1938,4,FALSE),0),45),
IF(Formular!$G$7=STG!$A$7,LEFT(TEXT(VLOOKUP(J54,'Sustainable and Autonomous Mari'!$A$4:$E$1944,2,FALSE),0)
&amp;"/"&amp;TEXT(VLOOKUP(J54,'Maritime Systems Safety'!$A$4:$E$1873,3,FALSE),0)
&amp;"/"&amp;TEXT(VLOOKUP(J54,'Maritime Systems Safety'!$A$4:$E$1873,4,FALSE),0),45),
IF(Formular!$G$7=STG!$A$8,LEFT(TEXT(VLOOKUP(J54,'Maritime Systems Safety'!$A$4:$E$1873,2,FALSE),0)
&amp;"/"&amp;TEXT(VLOOKUP(J54,'Maritime Systems Safety'!$A$4:$E$1873,3,FALSE),0)
&amp;"/"&amp;TEXT(VLOOKUP(J54,'Maritime Systems Safety'!$A$4:$E$1873,4,FALSE),0),45),
IF(Formular!$G$7=STG!$A$9,LEFT(TEXT(VLOOKUP(J54,Turbomachinery!$A$4:$E$1936,2,FALSE),0)
&amp;"/"&amp;TEXT(VLOOKUP(J54,Turbomachinery!$A$4:$E$1936,3,FALSE),0)
&amp;"/"&amp;TEXT(VLOOKUP(J54,Turbomachinery!$A$4:$E$1936,4,FALSE),0),45)
))))))),"")</f>
        <v/>
      </c>
      <c r="L54" s="37" t="s">
        <v>16</v>
      </c>
      <c r="M54" s="130" t="str">
        <f>IF(OR(J54="",L54="A",L54="B",L54="C",L54="D"),"",
IF(J54&gt;0,IF(Formular!$G$7=STG!$A$3,VLOOKUP(Formular!J54,'Production and Logistics'!$A$5:$E$987,5,FALSE),
IF(Formular!$G$7=STG!$A$4,VLOOKUP(Formular!J54,Mechatronics!$A$5:$E$997,5,FALSE),
IF(Formular!$G$7=STG!$A$5,VLOOKUP(Formular!J54,'General Mechanical Engineering'!$A$5:$E$978,5,FALSE),
IF(Formular!$G$7=STG!$A$6,VLOOKUP(Formular!J54,'Energy and Environmental Eng.'!$A$5:$E$944,5,FALSE),
IF(Formular!$G$7=STG!$A$7,VLOOKUP(Formular!J54,'Sustainable and Autonomous Mari'!$A$5:$E$950,5,FALSE),
IF(Formular!$G$7=STG!$A$8,VLOOKUP(Formular!J54,'Maritime Systems Safety'!$A$5:$E$879,5,FALSE),
IF(Formular!$G$7=STG!$A$9,VLOOKUP(Formular!J54,Turbomachinery!$A$5:$E$942,5,FALSE)
))))))),""))</f>
        <v/>
      </c>
      <c r="N54" s="35"/>
      <c r="O54" s="2"/>
    </row>
    <row r="55" spans="2:15" x14ac:dyDescent="0.25">
      <c r="B55" s="179"/>
      <c r="C55" s="180"/>
      <c r="D55" s="37"/>
      <c r="E55" s="7"/>
      <c r="F55" s="8"/>
      <c r="G55" s="34"/>
      <c r="H55" s="33"/>
      <c r="I55" s="12" t="str">
        <f>IF(H55&gt;0,
IF(Formular!$G$7=STG!$A$3,VLOOKUP(Formular!H55,'Production and Logistics'!$A$5:$E$989,4,FALSE),
IF(Formular!$G$7=STG!$A$4,VLOOKUP(Formular!H55,Mechatronics!$A$5:$E$997,4,FALSE),
IF(Formular!$G$7=STG!$A$5,VLOOKUP(Formular!H55,'General Mechanical Engineering'!$A$5:$E$978,4,FALSE),
IF(Formular!$G$7=STG!$A$6,VLOOKUP(Formular!H55,'Energy and Environmental Eng.'!$A$5:$E$944,4,FALSE),
IF(Formular!$G$7=STG!$A$7,VLOOKUP(Formular!H55,'Sustainable and Autonomous Mari'!$A$5:$E$950,4,FALSE),
IF(Formular!$G$7=STG!$A$8,VLOOKUP(Formular!H55,'Maritime Systems Safety'!$A$5:$E$879,4,FALSE),
IF(Formular!$G$7=STG!$A$9,VLOOKUP(Formular!H55,Turbomachinery!$A$5:$E$942,4,FALSE)
))))))),"")</f>
        <v/>
      </c>
      <c r="J55" s="9"/>
      <c r="K55" s="12" t="str">
        <f>IF(J55&gt;0,
IF(Formular!$G$7=STG!$A$3,LEFT(TEXT(VLOOKUP(J55,'Production and Logistics'!$A$4:$E$1981,2,FALSE),0)
&amp;"/"&amp;TEXT(VLOOKUP(J55,'Production and Logistics'!$A$4:$E$1981,3,FALSE),0)
&amp;"/"&amp;TEXT(VLOOKUP(J55,'Production and Logistics'!$A$4:$E$1981,4,FALSE),0),45),
IF(Formular!$G$7=STG!$A$4,LEFT(TEXT(VLOOKUP(J55,Mechatronics!$A$4:$E$1991,2,FALSE),0)
&amp;"/"&amp;TEXT(VLOOKUP(J55,Mechatronics!$A$4:$E$1991,3,FALSE),0)
&amp;"/"&amp;TEXT(VLOOKUP(J55,Mechatronics!$A$4:$E$1991,4,FALSE),0),45),
IF(Formular!$G$7=STG!$A$5,LEFT(TEXT(VLOOKUP(J55,'General Mechanical Engineering'!$A$4:$E$1972,2,FALSE),0)
&amp;"/"&amp;TEXT(VLOOKUP(J55,'General Mechanical Engineering'!$A$4:$E$1972,3,FALSE),0)
&amp;"/"&amp;TEXT(VLOOKUP(J55,'General Mechanical Engineering'!$A$4:$E$1972,4,FALSE),0),45),
IF(Formular!$G$7=STG!$A$6,LEFT(TEXT(VLOOKUP(J55,'Energy and Environmental Eng.'!$A$4:$E$1938,2,FALSE),0)
&amp;"/"&amp;TEXT(VLOOKUP(J55,'Energy and Environmental Eng.'!$A$4:$E$1938,3,FALSE),0)
&amp;"/"&amp;TEXT(VLOOKUP(J55,'Energy and Environmental Eng.'!$A$4:$E$1938,4,FALSE),0),45),
IF(Formular!$G$7=STG!$A$7,LEFT(TEXT(VLOOKUP(J55,'Sustainable and Autonomous Mari'!$A$4:$E$1944,2,FALSE),0)
&amp;"/"&amp;TEXT(VLOOKUP(J55,'Maritime Systems Safety'!$A$4:$E$1873,3,FALSE),0)
&amp;"/"&amp;TEXT(VLOOKUP(J55,'Maritime Systems Safety'!$A$4:$E$1873,4,FALSE),0),45),
IF(Formular!$G$7=STG!$A$8,LEFT(TEXT(VLOOKUP(J55,'Maritime Systems Safety'!$A$4:$E$1873,2,FALSE),0)
&amp;"/"&amp;TEXT(VLOOKUP(J55,'Maritime Systems Safety'!$A$4:$E$1873,3,FALSE),0)
&amp;"/"&amp;TEXT(VLOOKUP(J55,'Maritime Systems Safety'!$A$4:$E$1873,4,FALSE),0),45),
IF(Formular!$G$7=STG!$A$9,LEFT(TEXT(VLOOKUP(J55,Turbomachinery!$A$4:$E$1936,2,FALSE),0)
&amp;"/"&amp;TEXT(VLOOKUP(J55,Turbomachinery!$A$4:$E$1936,3,FALSE),0)
&amp;"/"&amp;TEXT(VLOOKUP(J55,Turbomachinery!$A$4:$E$1936,4,FALSE),0),45)
))))))),"")</f>
        <v/>
      </c>
      <c r="L55" s="37" t="s">
        <v>16</v>
      </c>
      <c r="M55" s="130" t="str">
        <f>IF(OR(J55="",L55="A",L55="B",L55="C",L55="D"),"",
IF(J55&gt;0,IF(Formular!$G$7=STG!$A$3,VLOOKUP(Formular!J55,'Production and Logistics'!$A$5:$E$987,5,FALSE),
IF(Formular!$G$7=STG!$A$4,VLOOKUP(Formular!J55,Mechatronics!$A$5:$E$997,5,FALSE),
IF(Formular!$G$7=STG!$A$5,VLOOKUP(Formular!J55,'General Mechanical Engineering'!$A$5:$E$978,5,FALSE),
IF(Formular!$G$7=STG!$A$6,VLOOKUP(Formular!J55,'Energy and Environmental Eng.'!$A$5:$E$944,5,FALSE),
IF(Formular!$G$7=STG!$A$7,VLOOKUP(Formular!J55,'Sustainable and Autonomous Mari'!$A$5:$E$950,5,FALSE),
IF(Formular!$G$7=STG!$A$8,VLOOKUP(Formular!J55,'Maritime Systems Safety'!$A$5:$E$879,5,FALSE),
IF(Formular!$G$7=STG!$A$9,VLOOKUP(Formular!J55,Turbomachinery!$A$5:$E$942,5,FALSE)
))))))),""))</f>
        <v/>
      </c>
      <c r="N55" s="35"/>
      <c r="O55" s="2"/>
    </row>
    <row r="56" spans="2:15" x14ac:dyDescent="0.25">
      <c r="B56" s="179"/>
      <c r="C56" s="180"/>
      <c r="D56" s="37"/>
      <c r="E56" s="7"/>
      <c r="F56" s="8"/>
      <c r="G56" s="34"/>
      <c r="H56" s="33"/>
      <c r="I56" s="12" t="str">
        <f>IF(H56&gt;0,
IF(Formular!$G$7=STG!$A$3,VLOOKUP(Formular!H56,'Production and Logistics'!$A$5:$E$989,4,FALSE),
IF(Formular!$G$7=STG!$A$4,VLOOKUP(Formular!H56,Mechatronics!$A$5:$E$997,4,FALSE),
IF(Formular!$G$7=STG!$A$5,VLOOKUP(Formular!H56,'General Mechanical Engineering'!$A$5:$E$978,4,FALSE),
IF(Formular!$G$7=STG!$A$6,VLOOKUP(Formular!H56,'Energy and Environmental Eng.'!$A$5:$E$944,4,FALSE),
IF(Formular!$G$7=STG!$A$7,VLOOKUP(Formular!H56,'Sustainable and Autonomous Mari'!$A$5:$E$950,4,FALSE),
IF(Formular!$G$7=STG!$A$8,VLOOKUP(Formular!H56,'Maritime Systems Safety'!$A$5:$E$879,4,FALSE),
IF(Formular!$G$7=STG!$A$9,VLOOKUP(Formular!H56,Turbomachinery!$A$5:$E$942,4,FALSE)
))))))),"")</f>
        <v/>
      </c>
      <c r="J56" s="9"/>
      <c r="K56" s="12" t="str">
        <f>IF(J56&gt;0,
IF(Formular!$G$7=STG!$A$3,LEFT(TEXT(VLOOKUP(J56,'Production and Logistics'!$A$4:$E$1981,2,FALSE),0)
&amp;"/"&amp;TEXT(VLOOKUP(J56,'Production and Logistics'!$A$4:$E$1981,3,FALSE),0)
&amp;"/"&amp;TEXT(VLOOKUP(J56,'Production and Logistics'!$A$4:$E$1981,4,FALSE),0),45),
IF(Formular!$G$7=STG!$A$4,LEFT(TEXT(VLOOKUP(J56,Mechatronics!$A$4:$E$1991,2,FALSE),0)
&amp;"/"&amp;TEXT(VLOOKUP(J56,Mechatronics!$A$4:$E$1991,3,FALSE),0)
&amp;"/"&amp;TEXT(VLOOKUP(J56,Mechatronics!$A$4:$E$1991,4,FALSE),0),45),
IF(Formular!$G$7=STG!$A$5,LEFT(TEXT(VLOOKUP(J56,'General Mechanical Engineering'!$A$4:$E$1972,2,FALSE),0)
&amp;"/"&amp;TEXT(VLOOKUP(J56,'General Mechanical Engineering'!$A$4:$E$1972,3,FALSE),0)
&amp;"/"&amp;TEXT(VLOOKUP(J56,'General Mechanical Engineering'!$A$4:$E$1972,4,FALSE),0),45),
IF(Formular!$G$7=STG!$A$6,LEFT(TEXT(VLOOKUP(J56,'Energy and Environmental Eng.'!$A$4:$E$1938,2,FALSE),0)
&amp;"/"&amp;TEXT(VLOOKUP(J56,'Energy and Environmental Eng.'!$A$4:$E$1938,3,FALSE),0)
&amp;"/"&amp;TEXT(VLOOKUP(J56,'Energy and Environmental Eng.'!$A$4:$E$1938,4,FALSE),0),45),
IF(Formular!$G$7=STG!$A$7,LEFT(TEXT(VLOOKUP(J56,'Sustainable and Autonomous Mari'!$A$4:$E$1944,2,FALSE),0)
&amp;"/"&amp;TEXT(VLOOKUP(J56,'Maritime Systems Safety'!$A$4:$E$1873,3,FALSE),0)
&amp;"/"&amp;TEXT(VLOOKUP(J56,'Maritime Systems Safety'!$A$4:$E$1873,4,FALSE),0),45),
IF(Formular!$G$7=STG!$A$8,LEFT(TEXT(VLOOKUP(J56,'Maritime Systems Safety'!$A$4:$E$1873,2,FALSE),0)
&amp;"/"&amp;TEXT(VLOOKUP(J56,'Maritime Systems Safety'!$A$4:$E$1873,3,FALSE),0)
&amp;"/"&amp;TEXT(VLOOKUP(J56,'Maritime Systems Safety'!$A$4:$E$1873,4,FALSE),0),45),
IF(Formular!$G$7=STG!$A$9,LEFT(TEXT(VLOOKUP(J56,Turbomachinery!$A$4:$E$1936,2,FALSE),0)
&amp;"/"&amp;TEXT(VLOOKUP(J56,Turbomachinery!$A$4:$E$1936,3,FALSE),0)
&amp;"/"&amp;TEXT(VLOOKUP(J56,Turbomachinery!$A$4:$E$1936,4,FALSE),0),45)
))))))),"")</f>
        <v/>
      </c>
      <c r="L56" s="37" t="s">
        <v>16</v>
      </c>
      <c r="M56" s="130" t="str">
        <f>IF(OR(J56="",L56="A",L56="B",L56="C",L56="D"),"",
IF(J56&gt;0,IF(Formular!$G$7=STG!$A$3,VLOOKUP(Formular!J56,'Production and Logistics'!$A$5:$E$987,5,FALSE),
IF(Formular!$G$7=STG!$A$4,VLOOKUP(Formular!J56,Mechatronics!$A$5:$E$997,5,FALSE),
IF(Formular!$G$7=STG!$A$5,VLOOKUP(Formular!J56,'General Mechanical Engineering'!$A$5:$E$978,5,FALSE),
IF(Formular!$G$7=STG!$A$6,VLOOKUP(Formular!J56,'Energy and Environmental Eng.'!$A$5:$E$944,5,FALSE),
IF(Formular!$G$7=STG!$A$7,VLOOKUP(Formular!J56,'Sustainable and Autonomous Mari'!$A$5:$E$950,5,FALSE),
IF(Formular!$G$7=STG!$A$8,VLOOKUP(Formular!J56,'Maritime Systems Safety'!$A$5:$E$879,5,FALSE),
IF(Formular!$G$7=STG!$A$9,VLOOKUP(Formular!J56,Turbomachinery!$A$5:$E$942,5,FALSE)
))))))),""))</f>
        <v/>
      </c>
      <c r="N56" s="35"/>
      <c r="O56" s="2"/>
    </row>
    <row r="57" spans="2:15" x14ac:dyDescent="0.25">
      <c r="B57" s="179"/>
      <c r="C57" s="180"/>
      <c r="D57" s="37"/>
      <c r="E57" s="7"/>
      <c r="F57" s="8"/>
      <c r="G57" s="34"/>
      <c r="H57" s="33"/>
      <c r="I57" s="12" t="str">
        <f>IF(H57&gt;0,
IF(Formular!$G$7=STG!$A$3,VLOOKUP(Formular!H57,'Production and Logistics'!$A$5:$E$989,4,FALSE),
IF(Formular!$G$7=STG!$A$4,VLOOKUP(Formular!H57,Mechatronics!$A$5:$E$997,4,FALSE),
IF(Formular!$G$7=STG!$A$5,VLOOKUP(Formular!H57,'General Mechanical Engineering'!$A$5:$E$978,4,FALSE),
IF(Formular!$G$7=STG!$A$6,VLOOKUP(Formular!H57,'Energy and Environmental Eng.'!$A$5:$E$944,4,FALSE),
IF(Formular!$G$7=STG!$A$7,VLOOKUP(Formular!H57,'Sustainable and Autonomous Mari'!$A$5:$E$950,4,FALSE),
IF(Formular!$G$7=STG!$A$8,VLOOKUP(Formular!H57,'Maritime Systems Safety'!$A$5:$E$879,4,FALSE),
IF(Formular!$G$7=STG!$A$9,VLOOKUP(Formular!H57,Turbomachinery!$A$5:$E$942,4,FALSE)
))))))),"")</f>
        <v/>
      </c>
      <c r="J57" s="9"/>
      <c r="K57" s="12" t="str">
        <f>IF(J57&gt;0,
IF(Formular!$G$7=STG!$A$3,LEFT(TEXT(VLOOKUP(J57,'Production and Logistics'!$A$4:$E$1981,2,FALSE),0)
&amp;"/"&amp;TEXT(VLOOKUP(J57,'Production and Logistics'!$A$4:$E$1981,3,FALSE),0)
&amp;"/"&amp;TEXT(VLOOKUP(J57,'Production and Logistics'!$A$4:$E$1981,4,FALSE),0),45),
IF(Formular!$G$7=STG!$A$4,LEFT(TEXT(VLOOKUP(J57,Mechatronics!$A$4:$E$1991,2,FALSE),0)
&amp;"/"&amp;TEXT(VLOOKUP(J57,Mechatronics!$A$4:$E$1991,3,FALSE),0)
&amp;"/"&amp;TEXT(VLOOKUP(J57,Mechatronics!$A$4:$E$1991,4,FALSE),0),45),
IF(Formular!$G$7=STG!$A$5,LEFT(TEXT(VLOOKUP(J57,'General Mechanical Engineering'!$A$4:$E$1972,2,FALSE),0)
&amp;"/"&amp;TEXT(VLOOKUP(J57,'General Mechanical Engineering'!$A$4:$E$1972,3,FALSE),0)
&amp;"/"&amp;TEXT(VLOOKUP(J57,'General Mechanical Engineering'!$A$4:$E$1972,4,FALSE),0),45),
IF(Formular!$G$7=STG!$A$6,LEFT(TEXT(VLOOKUP(J57,'Energy and Environmental Eng.'!$A$4:$E$1938,2,FALSE),0)
&amp;"/"&amp;TEXT(VLOOKUP(J57,'Energy and Environmental Eng.'!$A$4:$E$1938,3,FALSE),0)
&amp;"/"&amp;TEXT(VLOOKUP(J57,'Energy and Environmental Eng.'!$A$4:$E$1938,4,FALSE),0),45),
IF(Formular!$G$7=STG!$A$7,LEFT(TEXT(VLOOKUP(J57,'Sustainable and Autonomous Mari'!$A$4:$E$1944,2,FALSE),0)
&amp;"/"&amp;TEXT(VLOOKUP(J57,'Maritime Systems Safety'!$A$4:$E$1873,3,FALSE),0)
&amp;"/"&amp;TEXT(VLOOKUP(J57,'Maritime Systems Safety'!$A$4:$E$1873,4,FALSE),0),45),
IF(Formular!$G$7=STG!$A$8,LEFT(TEXT(VLOOKUP(J57,'Maritime Systems Safety'!$A$4:$E$1873,2,FALSE),0)
&amp;"/"&amp;TEXT(VLOOKUP(J57,'Maritime Systems Safety'!$A$4:$E$1873,3,FALSE),0)
&amp;"/"&amp;TEXT(VLOOKUP(J57,'Maritime Systems Safety'!$A$4:$E$1873,4,FALSE),0),45),
IF(Formular!$G$7=STG!$A$9,LEFT(TEXT(VLOOKUP(J57,Turbomachinery!$A$4:$E$1936,2,FALSE),0)
&amp;"/"&amp;TEXT(VLOOKUP(J57,Turbomachinery!$A$4:$E$1936,3,FALSE),0)
&amp;"/"&amp;TEXT(VLOOKUP(J57,Turbomachinery!$A$4:$E$1936,4,FALSE),0),45)
))))))),"")</f>
        <v/>
      </c>
      <c r="L57" s="37" t="s">
        <v>16</v>
      </c>
      <c r="M57" s="130" t="str">
        <f>IF(OR(J57="",L57="A",L57="B",L57="C",L57="D"),"",
IF(J57&gt;0,IF(Formular!$G$7=STG!$A$3,VLOOKUP(Formular!J57,'Production and Logistics'!$A$5:$E$987,5,FALSE),
IF(Formular!$G$7=STG!$A$4,VLOOKUP(Formular!J57,Mechatronics!$A$5:$E$997,5,FALSE),
IF(Formular!$G$7=STG!$A$5,VLOOKUP(Formular!J57,'General Mechanical Engineering'!$A$5:$E$978,5,FALSE),
IF(Formular!$G$7=STG!$A$6,VLOOKUP(Formular!J57,'Energy and Environmental Eng.'!$A$5:$E$944,5,FALSE),
IF(Formular!$G$7=STG!$A$7,VLOOKUP(Formular!J57,'Sustainable and Autonomous Mari'!$A$5:$E$950,5,FALSE),
IF(Formular!$G$7=STG!$A$8,VLOOKUP(Formular!J57,'Maritime Systems Safety'!$A$5:$E$879,5,FALSE),
IF(Formular!$G$7=STG!$A$9,VLOOKUP(Formular!J57,Turbomachinery!$A$5:$E$942,5,FALSE)
))))))),""))</f>
        <v/>
      </c>
      <c r="N57" s="35"/>
      <c r="O57" s="2"/>
    </row>
    <row r="58" spans="2:15" x14ac:dyDescent="0.25">
      <c r="B58" s="179"/>
      <c r="C58" s="180"/>
      <c r="D58" s="37"/>
      <c r="E58" s="7"/>
      <c r="F58" s="8"/>
      <c r="G58" s="34"/>
      <c r="H58" s="33"/>
      <c r="I58" s="12" t="str">
        <f>IF(H58&gt;0,
IF(Formular!$G$7=STG!$A$3,VLOOKUP(Formular!H58,'Production and Logistics'!$A$5:$E$989,4,FALSE),
IF(Formular!$G$7=STG!$A$4,VLOOKUP(Formular!H58,Mechatronics!$A$5:$E$997,4,FALSE),
IF(Formular!$G$7=STG!$A$5,VLOOKUP(Formular!H58,'General Mechanical Engineering'!$A$5:$E$978,4,FALSE),
IF(Formular!$G$7=STG!$A$6,VLOOKUP(Formular!H58,'Energy and Environmental Eng.'!$A$5:$E$944,4,FALSE),
IF(Formular!$G$7=STG!$A$7,VLOOKUP(Formular!H58,'Sustainable and Autonomous Mari'!$A$5:$E$950,4,FALSE),
IF(Formular!$G$7=STG!$A$8,VLOOKUP(Formular!H58,'Maritime Systems Safety'!$A$5:$E$879,4,FALSE),
IF(Formular!$G$7=STG!$A$9,VLOOKUP(Formular!H58,Turbomachinery!$A$5:$E$942,4,FALSE)
))))))),"")</f>
        <v/>
      </c>
      <c r="J58" s="9"/>
      <c r="K58" s="12" t="str">
        <f>IF(J58&gt;0,
IF(Formular!$G$7=STG!$A$3,LEFT(TEXT(VLOOKUP(J58,'Production and Logistics'!$A$4:$E$1981,2,FALSE),0)
&amp;"/"&amp;TEXT(VLOOKUP(J58,'Production and Logistics'!$A$4:$E$1981,3,FALSE),0)
&amp;"/"&amp;TEXT(VLOOKUP(J58,'Production and Logistics'!$A$4:$E$1981,4,FALSE),0),45),
IF(Formular!$G$7=STG!$A$4,LEFT(TEXT(VLOOKUP(J58,Mechatronics!$A$4:$E$1991,2,FALSE),0)
&amp;"/"&amp;TEXT(VLOOKUP(J58,Mechatronics!$A$4:$E$1991,3,FALSE),0)
&amp;"/"&amp;TEXT(VLOOKUP(J58,Mechatronics!$A$4:$E$1991,4,FALSE),0),45),
IF(Formular!$G$7=STG!$A$5,LEFT(TEXT(VLOOKUP(J58,'General Mechanical Engineering'!$A$4:$E$1972,2,FALSE),0)
&amp;"/"&amp;TEXT(VLOOKUP(J58,'General Mechanical Engineering'!$A$4:$E$1972,3,FALSE),0)
&amp;"/"&amp;TEXT(VLOOKUP(J58,'General Mechanical Engineering'!$A$4:$E$1972,4,FALSE),0),45),
IF(Formular!$G$7=STG!$A$6,LEFT(TEXT(VLOOKUP(J58,'Energy and Environmental Eng.'!$A$4:$E$1938,2,FALSE),0)
&amp;"/"&amp;TEXT(VLOOKUP(J58,'Energy and Environmental Eng.'!$A$4:$E$1938,3,FALSE),0)
&amp;"/"&amp;TEXT(VLOOKUP(J58,'Energy and Environmental Eng.'!$A$4:$E$1938,4,FALSE),0),45),
IF(Formular!$G$7=STG!$A$7,LEFT(TEXT(VLOOKUP(J58,'Sustainable and Autonomous Mari'!$A$4:$E$1944,2,FALSE),0)
&amp;"/"&amp;TEXT(VLOOKUP(J58,'Maritime Systems Safety'!$A$4:$E$1873,3,FALSE),0)
&amp;"/"&amp;TEXT(VLOOKUP(J58,'Maritime Systems Safety'!$A$4:$E$1873,4,FALSE),0),45),
IF(Formular!$G$7=STG!$A$8,LEFT(TEXT(VLOOKUP(J58,'Maritime Systems Safety'!$A$4:$E$1873,2,FALSE),0)
&amp;"/"&amp;TEXT(VLOOKUP(J58,'Maritime Systems Safety'!$A$4:$E$1873,3,FALSE),0)
&amp;"/"&amp;TEXT(VLOOKUP(J58,'Maritime Systems Safety'!$A$4:$E$1873,4,FALSE),0),45),
IF(Formular!$G$7=STG!$A$9,LEFT(TEXT(VLOOKUP(J58,Turbomachinery!$A$4:$E$1936,2,FALSE),0)
&amp;"/"&amp;TEXT(VLOOKUP(J58,Turbomachinery!$A$4:$E$1936,3,FALSE),0)
&amp;"/"&amp;TEXT(VLOOKUP(J58,Turbomachinery!$A$4:$E$1936,4,FALSE),0),45)
))))))),"")</f>
        <v/>
      </c>
      <c r="L58" s="37" t="s">
        <v>16</v>
      </c>
      <c r="M58" s="130" t="str">
        <f>IF(OR(J58="",L58="A",L58="B",L58="C",L58="D"),"",
IF(J58&gt;0,IF(Formular!$G$7=STG!$A$3,VLOOKUP(Formular!J58,'Production and Logistics'!$A$5:$E$987,5,FALSE),
IF(Formular!$G$7=STG!$A$4,VLOOKUP(Formular!J58,Mechatronics!$A$5:$E$997,5,FALSE),
IF(Formular!$G$7=STG!$A$5,VLOOKUP(Formular!J58,'General Mechanical Engineering'!$A$5:$E$978,5,FALSE),
IF(Formular!$G$7=STG!$A$6,VLOOKUP(Formular!J58,'Energy and Environmental Eng.'!$A$5:$E$944,5,FALSE),
IF(Formular!$G$7=STG!$A$7,VLOOKUP(Formular!J58,'Sustainable and Autonomous Mari'!$A$5:$E$950,5,FALSE),
IF(Formular!$G$7=STG!$A$8,VLOOKUP(Formular!J58,'Maritime Systems Safety'!$A$5:$E$879,5,FALSE),
IF(Formular!$G$7=STG!$A$9,VLOOKUP(Formular!J58,Turbomachinery!$A$5:$E$942,5,FALSE)
))))))),""))</f>
        <v/>
      </c>
      <c r="N58" s="35"/>
      <c r="O58" s="2"/>
    </row>
    <row r="59" spans="2:15" x14ac:dyDescent="0.25">
      <c r="B59" s="179"/>
      <c r="C59" s="180"/>
      <c r="D59" s="37"/>
      <c r="E59" s="7"/>
      <c r="F59" s="8"/>
      <c r="G59" s="34"/>
      <c r="H59" s="33"/>
      <c r="I59" s="12" t="str">
        <f>IF(H59&gt;0,
IF(Formular!$G$7=STG!$A$3,VLOOKUP(Formular!H59,'Production and Logistics'!$A$5:$E$989,4,FALSE),
IF(Formular!$G$7=STG!$A$4,VLOOKUP(Formular!H59,Mechatronics!$A$5:$E$997,4,FALSE),
IF(Formular!$G$7=STG!$A$5,VLOOKUP(Formular!H59,'General Mechanical Engineering'!$A$5:$E$978,4,FALSE),
IF(Formular!$G$7=STG!$A$6,VLOOKUP(Formular!H59,'Energy and Environmental Eng.'!$A$5:$E$944,4,FALSE),
IF(Formular!$G$7=STG!$A$7,VLOOKUP(Formular!H59,'Sustainable and Autonomous Mari'!$A$5:$E$950,4,FALSE),
IF(Formular!$G$7=STG!$A$8,VLOOKUP(Formular!H59,'Maritime Systems Safety'!$A$5:$E$879,4,FALSE),
IF(Formular!$G$7=STG!$A$9,VLOOKUP(Formular!H59,Turbomachinery!$A$5:$E$942,4,FALSE)
))))))),"")</f>
        <v/>
      </c>
      <c r="J59" s="9"/>
      <c r="K59" s="12" t="str">
        <f>IF(J59&gt;0,
IF(Formular!$G$7=STG!$A$3,LEFT(TEXT(VLOOKUP(J59,'Production and Logistics'!$A$4:$E$1981,2,FALSE),0)
&amp;"/"&amp;TEXT(VLOOKUP(J59,'Production and Logistics'!$A$4:$E$1981,3,FALSE),0)
&amp;"/"&amp;TEXT(VLOOKUP(J59,'Production and Logistics'!$A$4:$E$1981,4,FALSE),0),45),
IF(Formular!$G$7=STG!$A$4,LEFT(TEXT(VLOOKUP(J59,Mechatronics!$A$4:$E$1991,2,FALSE),0)
&amp;"/"&amp;TEXT(VLOOKUP(J59,Mechatronics!$A$4:$E$1991,3,FALSE),0)
&amp;"/"&amp;TEXT(VLOOKUP(J59,Mechatronics!$A$4:$E$1991,4,FALSE),0),45),
IF(Formular!$G$7=STG!$A$5,LEFT(TEXT(VLOOKUP(J59,'General Mechanical Engineering'!$A$4:$E$1972,2,FALSE),0)
&amp;"/"&amp;TEXT(VLOOKUP(J59,'General Mechanical Engineering'!$A$4:$E$1972,3,FALSE),0)
&amp;"/"&amp;TEXT(VLOOKUP(J59,'General Mechanical Engineering'!$A$4:$E$1972,4,FALSE),0),45),
IF(Formular!$G$7=STG!$A$6,LEFT(TEXT(VLOOKUP(J59,'Energy and Environmental Eng.'!$A$4:$E$1938,2,FALSE),0)
&amp;"/"&amp;TEXT(VLOOKUP(J59,'Energy and Environmental Eng.'!$A$4:$E$1938,3,FALSE),0)
&amp;"/"&amp;TEXT(VLOOKUP(J59,'Energy and Environmental Eng.'!$A$4:$E$1938,4,FALSE),0),45),
IF(Formular!$G$7=STG!$A$7,LEFT(TEXT(VLOOKUP(J59,'Sustainable and Autonomous Mari'!$A$4:$E$1944,2,FALSE),0)
&amp;"/"&amp;TEXT(VLOOKUP(J59,'Maritime Systems Safety'!$A$4:$E$1873,3,FALSE),0)
&amp;"/"&amp;TEXT(VLOOKUP(J59,'Maritime Systems Safety'!$A$4:$E$1873,4,FALSE),0),45),
IF(Formular!$G$7=STG!$A$8,LEFT(TEXT(VLOOKUP(J59,'Maritime Systems Safety'!$A$4:$E$1873,2,FALSE),0)
&amp;"/"&amp;TEXT(VLOOKUP(J59,'Maritime Systems Safety'!$A$4:$E$1873,3,FALSE),0)
&amp;"/"&amp;TEXT(VLOOKUP(J59,'Maritime Systems Safety'!$A$4:$E$1873,4,FALSE),0),45),
IF(Formular!$G$7=STG!$A$9,LEFT(TEXT(VLOOKUP(J59,Turbomachinery!$A$4:$E$1936,2,FALSE),0)
&amp;"/"&amp;TEXT(VLOOKUP(J59,Turbomachinery!$A$4:$E$1936,3,FALSE),0)
&amp;"/"&amp;TEXT(VLOOKUP(J59,Turbomachinery!$A$4:$E$1936,4,FALSE),0),45)
))))))),"")</f>
        <v/>
      </c>
      <c r="L59" s="37" t="s">
        <v>16</v>
      </c>
      <c r="M59" s="130" t="str">
        <f>IF(OR(J59="",L59="A",L59="B",L59="C",L59="D"),"",
IF(J59&gt;0,IF(Formular!$G$7=STG!$A$3,VLOOKUP(Formular!J59,'Production and Logistics'!$A$5:$E$987,5,FALSE),
IF(Formular!$G$7=STG!$A$4,VLOOKUP(Formular!J59,Mechatronics!$A$5:$E$997,5,FALSE),
IF(Formular!$G$7=STG!$A$5,VLOOKUP(Formular!J59,'General Mechanical Engineering'!$A$5:$E$978,5,FALSE),
IF(Formular!$G$7=STG!$A$6,VLOOKUP(Formular!J59,'Energy and Environmental Eng.'!$A$5:$E$944,5,FALSE),
IF(Formular!$G$7=STG!$A$7,VLOOKUP(Formular!J59,'Sustainable and Autonomous Mari'!$A$5:$E$950,5,FALSE),
IF(Formular!$G$7=STG!$A$8,VLOOKUP(Formular!J59,'Maritime Systems Safety'!$A$5:$E$879,5,FALSE),
IF(Formular!$G$7=STG!$A$9,VLOOKUP(Formular!J59,Turbomachinery!$A$5:$E$942,5,FALSE)
))))))),""))</f>
        <v/>
      </c>
      <c r="N59" s="35"/>
      <c r="O59" s="2"/>
    </row>
    <row r="60" spans="2:15" x14ac:dyDescent="0.25">
      <c r="B60" s="179"/>
      <c r="C60" s="180"/>
      <c r="D60" s="37"/>
      <c r="E60" s="7"/>
      <c r="F60" s="8"/>
      <c r="G60" s="34"/>
      <c r="H60" s="33"/>
      <c r="I60" s="12" t="str">
        <f>IF(H60&gt;0,
IF(Formular!$G$7=STG!$A$3,VLOOKUP(Formular!H60,'Production and Logistics'!$A$5:$E$989,4,FALSE),
IF(Formular!$G$7=STG!$A$4,VLOOKUP(Formular!H60,Mechatronics!$A$5:$E$997,4,FALSE),
IF(Formular!$G$7=STG!$A$5,VLOOKUP(Formular!H60,'General Mechanical Engineering'!$A$5:$E$978,4,FALSE),
IF(Formular!$G$7=STG!$A$6,VLOOKUP(Formular!H60,'Energy and Environmental Eng.'!$A$5:$E$944,4,FALSE),
IF(Formular!$G$7=STG!$A$7,VLOOKUP(Formular!H60,'Sustainable and Autonomous Mari'!$A$5:$E$950,4,FALSE),
IF(Formular!$G$7=STG!$A$8,VLOOKUP(Formular!H60,'Maritime Systems Safety'!$A$5:$E$879,4,FALSE),
IF(Formular!$G$7=STG!$A$9,VLOOKUP(Formular!H60,Turbomachinery!$A$5:$E$942,4,FALSE)
))))))),"")</f>
        <v/>
      </c>
      <c r="J60" s="9"/>
      <c r="K60" s="12" t="str">
        <f>IF(J60&gt;0,
IF(Formular!$G$7=STG!$A$3,LEFT(TEXT(VLOOKUP(J60,'Production and Logistics'!$A$4:$E$1981,2,FALSE),0)
&amp;"/"&amp;TEXT(VLOOKUP(J60,'Production and Logistics'!$A$4:$E$1981,3,FALSE),0)
&amp;"/"&amp;TEXT(VLOOKUP(J60,'Production and Logistics'!$A$4:$E$1981,4,FALSE),0),45),
IF(Formular!$G$7=STG!$A$4,LEFT(TEXT(VLOOKUP(J60,Mechatronics!$A$4:$E$1991,2,FALSE),0)
&amp;"/"&amp;TEXT(VLOOKUP(J60,Mechatronics!$A$4:$E$1991,3,FALSE),0)
&amp;"/"&amp;TEXT(VLOOKUP(J60,Mechatronics!$A$4:$E$1991,4,FALSE),0),45),
IF(Formular!$G$7=STG!$A$5,LEFT(TEXT(VLOOKUP(J60,'General Mechanical Engineering'!$A$4:$E$1972,2,FALSE),0)
&amp;"/"&amp;TEXT(VLOOKUP(J60,'General Mechanical Engineering'!$A$4:$E$1972,3,FALSE),0)
&amp;"/"&amp;TEXT(VLOOKUP(J60,'General Mechanical Engineering'!$A$4:$E$1972,4,FALSE),0),45),
IF(Formular!$G$7=STG!$A$6,LEFT(TEXT(VLOOKUP(J60,'Energy and Environmental Eng.'!$A$4:$E$1938,2,FALSE),0)
&amp;"/"&amp;TEXT(VLOOKUP(J60,'Energy and Environmental Eng.'!$A$4:$E$1938,3,FALSE),0)
&amp;"/"&amp;TEXT(VLOOKUP(J60,'Energy and Environmental Eng.'!$A$4:$E$1938,4,FALSE),0),45),
IF(Formular!$G$7=STG!$A$7,LEFT(TEXT(VLOOKUP(J60,'Sustainable and Autonomous Mari'!$A$4:$E$1944,2,FALSE),0)
&amp;"/"&amp;TEXT(VLOOKUP(J60,'Maritime Systems Safety'!$A$4:$E$1873,3,FALSE),0)
&amp;"/"&amp;TEXT(VLOOKUP(J60,'Maritime Systems Safety'!$A$4:$E$1873,4,FALSE),0),45),
IF(Formular!$G$7=STG!$A$8,LEFT(TEXT(VLOOKUP(J60,'Maritime Systems Safety'!$A$4:$E$1873,2,FALSE),0)
&amp;"/"&amp;TEXT(VLOOKUP(J60,'Maritime Systems Safety'!$A$4:$E$1873,3,FALSE),0)
&amp;"/"&amp;TEXT(VLOOKUP(J60,'Maritime Systems Safety'!$A$4:$E$1873,4,FALSE),0),45),
IF(Formular!$G$7=STG!$A$9,LEFT(TEXT(VLOOKUP(J60,Turbomachinery!$A$4:$E$1936,2,FALSE),0)
&amp;"/"&amp;TEXT(VLOOKUP(J60,Turbomachinery!$A$4:$E$1936,3,FALSE),0)
&amp;"/"&amp;TEXT(VLOOKUP(J60,Turbomachinery!$A$4:$E$1936,4,FALSE),0),45)
))))))),"")</f>
        <v/>
      </c>
      <c r="L60" s="37" t="s">
        <v>16</v>
      </c>
      <c r="M60" s="130" t="str">
        <f>IF(OR(J60="",L60="A",L60="B",L60="C",L60="D"),"",
IF(J60&gt;0,IF(Formular!$G$7=STG!$A$3,VLOOKUP(Formular!J60,'Production and Logistics'!$A$5:$E$987,5,FALSE),
IF(Formular!$G$7=STG!$A$4,VLOOKUP(Formular!J60,Mechatronics!$A$5:$E$997,5,FALSE),
IF(Formular!$G$7=STG!$A$5,VLOOKUP(Formular!J60,'General Mechanical Engineering'!$A$5:$E$978,5,FALSE),
IF(Formular!$G$7=STG!$A$6,VLOOKUP(Formular!J60,'Energy and Environmental Eng.'!$A$5:$E$944,5,FALSE),
IF(Formular!$G$7=STG!$A$7,VLOOKUP(Formular!J60,'Sustainable and Autonomous Mari'!$A$5:$E$950,5,FALSE),
IF(Formular!$G$7=STG!$A$8,VLOOKUP(Formular!J60,'Maritime Systems Safety'!$A$5:$E$879,5,FALSE),
IF(Formular!$G$7=STG!$A$9,VLOOKUP(Formular!J60,Turbomachinery!$A$5:$E$942,5,FALSE)
))))))),""))</f>
        <v/>
      </c>
      <c r="N60" s="35"/>
      <c r="O60" s="2"/>
    </row>
    <row r="61" spans="2:15" x14ac:dyDescent="0.25">
      <c r="B61" s="179"/>
      <c r="C61" s="180"/>
      <c r="D61" s="37"/>
      <c r="E61" s="7"/>
      <c r="F61" s="8"/>
      <c r="G61" s="34"/>
      <c r="H61" s="33"/>
      <c r="I61" s="12" t="str">
        <f>IF(H61&gt;0,
IF(Formular!$G$7=STG!$A$3,VLOOKUP(Formular!H61,'Production and Logistics'!$A$5:$E$989,4,FALSE),
IF(Formular!$G$7=STG!$A$4,VLOOKUP(Formular!H61,Mechatronics!$A$5:$E$997,4,FALSE),
IF(Formular!$G$7=STG!$A$5,VLOOKUP(Formular!H61,'General Mechanical Engineering'!$A$5:$E$978,4,FALSE),
IF(Formular!$G$7=STG!$A$6,VLOOKUP(Formular!H61,'Energy and Environmental Eng.'!$A$5:$E$944,4,FALSE),
IF(Formular!$G$7=STG!$A$7,VLOOKUP(Formular!H61,'Sustainable and Autonomous Mari'!$A$5:$E$950,4,FALSE),
IF(Formular!$G$7=STG!$A$8,VLOOKUP(Formular!H61,'Maritime Systems Safety'!$A$5:$E$879,4,FALSE),
IF(Formular!$G$7=STG!$A$9,VLOOKUP(Formular!H61,Turbomachinery!$A$5:$E$942,4,FALSE)
))))))),"")</f>
        <v/>
      </c>
      <c r="J61" s="9"/>
      <c r="K61" s="12" t="str">
        <f>IF(J61&gt;0,
IF(Formular!$G$7=STG!$A$3,LEFT(TEXT(VLOOKUP(J61,'Production and Logistics'!$A$4:$E$1981,2,FALSE),0)
&amp;"/"&amp;TEXT(VLOOKUP(J61,'Production and Logistics'!$A$4:$E$1981,3,FALSE),0)
&amp;"/"&amp;TEXT(VLOOKUP(J61,'Production and Logistics'!$A$4:$E$1981,4,FALSE),0),45),
IF(Formular!$G$7=STG!$A$4,LEFT(TEXT(VLOOKUP(J61,Mechatronics!$A$4:$E$1991,2,FALSE),0)
&amp;"/"&amp;TEXT(VLOOKUP(J61,Mechatronics!$A$4:$E$1991,3,FALSE),0)
&amp;"/"&amp;TEXT(VLOOKUP(J61,Mechatronics!$A$4:$E$1991,4,FALSE),0),45),
IF(Formular!$G$7=STG!$A$5,LEFT(TEXT(VLOOKUP(J61,'General Mechanical Engineering'!$A$4:$E$1972,2,FALSE),0)
&amp;"/"&amp;TEXT(VLOOKUP(J61,'General Mechanical Engineering'!$A$4:$E$1972,3,FALSE),0)
&amp;"/"&amp;TEXT(VLOOKUP(J61,'General Mechanical Engineering'!$A$4:$E$1972,4,FALSE),0),45),
IF(Formular!$G$7=STG!$A$6,LEFT(TEXT(VLOOKUP(J61,'Energy and Environmental Eng.'!$A$4:$E$1938,2,FALSE),0)
&amp;"/"&amp;TEXT(VLOOKUP(J61,'Energy and Environmental Eng.'!$A$4:$E$1938,3,FALSE),0)
&amp;"/"&amp;TEXT(VLOOKUP(J61,'Energy and Environmental Eng.'!$A$4:$E$1938,4,FALSE),0),45),
IF(Formular!$G$7=STG!$A$7,LEFT(TEXT(VLOOKUP(J61,'Sustainable and Autonomous Mari'!$A$4:$E$1944,2,FALSE),0)
&amp;"/"&amp;TEXT(VLOOKUP(J61,'Maritime Systems Safety'!$A$4:$E$1873,3,FALSE),0)
&amp;"/"&amp;TEXT(VLOOKUP(J61,'Maritime Systems Safety'!$A$4:$E$1873,4,FALSE),0),45),
IF(Formular!$G$7=STG!$A$8,LEFT(TEXT(VLOOKUP(J61,'Maritime Systems Safety'!$A$4:$E$1873,2,FALSE),0)
&amp;"/"&amp;TEXT(VLOOKUP(J61,'Maritime Systems Safety'!$A$4:$E$1873,3,FALSE),0)
&amp;"/"&amp;TEXT(VLOOKUP(J61,'Maritime Systems Safety'!$A$4:$E$1873,4,FALSE),0),45),
IF(Formular!$G$7=STG!$A$9,LEFT(TEXT(VLOOKUP(J61,Turbomachinery!$A$4:$E$1936,2,FALSE),0)
&amp;"/"&amp;TEXT(VLOOKUP(J61,Turbomachinery!$A$4:$E$1936,3,FALSE),0)
&amp;"/"&amp;TEXT(VLOOKUP(J61,Turbomachinery!$A$4:$E$1936,4,FALSE),0),45)
))))))),"")</f>
        <v/>
      </c>
      <c r="L61" s="37" t="s">
        <v>16</v>
      </c>
      <c r="M61" s="130" t="str">
        <f>IF(OR(J61="",L61="A",L61="B",L61="C",L61="D"),"",
IF(J61&gt;0,IF(Formular!$G$7=STG!$A$3,VLOOKUP(Formular!J61,'Production and Logistics'!$A$5:$E$987,5,FALSE),
IF(Formular!$G$7=STG!$A$4,VLOOKUP(Formular!J61,Mechatronics!$A$5:$E$997,5,FALSE),
IF(Formular!$G$7=STG!$A$5,VLOOKUP(Formular!J61,'General Mechanical Engineering'!$A$5:$E$978,5,FALSE),
IF(Formular!$G$7=STG!$A$6,VLOOKUP(Formular!J61,'Energy and Environmental Eng.'!$A$5:$E$944,5,FALSE),
IF(Formular!$G$7=STG!$A$7,VLOOKUP(Formular!J61,'Sustainable and Autonomous Mari'!$A$5:$E$950,5,FALSE),
IF(Formular!$G$7=STG!$A$8,VLOOKUP(Formular!J61,'Maritime Systems Safety'!$A$5:$E$879,5,FALSE),
IF(Formular!$G$7=STG!$A$9,VLOOKUP(Formular!J61,Turbomachinery!$A$5:$E$942,5,FALSE)
))))))),""))</f>
        <v/>
      </c>
      <c r="N61" s="35"/>
      <c r="O61" s="2"/>
    </row>
    <row r="62" spans="2:15" x14ac:dyDescent="0.25">
      <c r="B62" s="179"/>
      <c r="C62" s="180"/>
      <c r="D62" s="37"/>
      <c r="E62" s="7"/>
      <c r="F62" s="8"/>
      <c r="G62" s="34"/>
      <c r="H62" s="33"/>
      <c r="I62" s="12" t="str">
        <f>IF(H62&gt;0,
IF(Formular!$G$7=STG!$A$3,VLOOKUP(Formular!H62,'Production and Logistics'!$A$5:$E$989,4,FALSE),
IF(Formular!$G$7=STG!$A$4,VLOOKUP(Formular!H62,Mechatronics!$A$5:$E$997,4,FALSE),
IF(Formular!$G$7=STG!$A$5,VLOOKUP(Formular!H62,'General Mechanical Engineering'!$A$5:$E$978,4,FALSE),
IF(Formular!$G$7=STG!$A$6,VLOOKUP(Formular!H62,'Energy and Environmental Eng.'!$A$5:$E$944,4,FALSE),
IF(Formular!$G$7=STG!$A$7,VLOOKUP(Formular!H62,'Sustainable and Autonomous Mari'!$A$5:$E$950,4,FALSE),
IF(Formular!$G$7=STG!$A$8,VLOOKUP(Formular!H62,'Maritime Systems Safety'!$A$5:$E$879,4,FALSE),
IF(Formular!$G$7=STG!$A$9,VLOOKUP(Formular!H62,Turbomachinery!$A$5:$E$942,4,FALSE)
))))))),"")</f>
        <v/>
      </c>
      <c r="J62" s="9"/>
      <c r="K62" s="12" t="str">
        <f>IF(J62&gt;0,
IF(Formular!$G$7=STG!$A$3,LEFT(TEXT(VLOOKUP(J62,'Production and Logistics'!$A$4:$E$1981,2,FALSE),0)
&amp;"/"&amp;TEXT(VLOOKUP(J62,'Production and Logistics'!$A$4:$E$1981,3,FALSE),0)
&amp;"/"&amp;TEXT(VLOOKUP(J62,'Production and Logistics'!$A$4:$E$1981,4,FALSE),0),45),
IF(Formular!$G$7=STG!$A$4,LEFT(TEXT(VLOOKUP(J62,Mechatronics!$A$4:$E$1991,2,FALSE),0)
&amp;"/"&amp;TEXT(VLOOKUP(J62,Mechatronics!$A$4:$E$1991,3,FALSE),0)
&amp;"/"&amp;TEXT(VLOOKUP(J62,Mechatronics!$A$4:$E$1991,4,FALSE),0),45),
IF(Formular!$G$7=STG!$A$5,LEFT(TEXT(VLOOKUP(J62,'General Mechanical Engineering'!$A$4:$E$1972,2,FALSE),0)
&amp;"/"&amp;TEXT(VLOOKUP(J62,'General Mechanical Engineering'!$A$4:$E$1972,3,FALSE),0)
&amp;"/"&amp;TEXT(VLOOKUP(J62,'General Mechanical Engineering'!$A$4:$E$1972,4,FALSE),0),45),
IF(Formular!$G$7=STG!$A$6,LEFT(TEXT(VLOOKUP(J62,'Energy and Environmental Eng.'!$A$4:$E$1938,2,FALSE),0)
&amp;"/"&amp;TEXT(VLOOKUP(J62,'Energy and Environmental Eng.'!$A$4:$E$1938,3,FALSE),0)
&amp;"/"&amp;TEXT(VLOOKUP(J62,'Energy and Environmental Eng.'!$A$4:$E$1938,4,FALSE),0),45),
IF(Formular!$G$7=STG!$A$7,LEFT(TEXT(VLOOKUP(J62,'Sustainable and Autonomous Mari'!$A$4:$E$1944,2,FALSE),0)
&amp;"/"&amp;TEXT(VLOOKUP(J62,'Maritime Systems Safety'!$A$4:$E$1873,3,FALSE),0)
&amp;"/"&amp;TEXT(VLOOKUP(J62,'Maritime Systems Safety'!$A$4:$E$1873,4,FALSE),0),45),
IF(Formular!$G$7=STG!$A$8,LEFT(TEXT(VLOOKUP(J62,'Maritime Systems Safety'!$A$4:$E$1873,2,FALSE),0)
&amp;"/"&amp;TEXT(VLOOKUP(J62,'Maritime Systems Safety'!$A$4:$E$1873,3,FALSE),0)
&amp;"/"&amp;TEXT(VLOOKUP(J62,'Maritime Systems Safety'!$A$4:$E$1873,4,FALSE),0),45),
IF(Formular!$G$7=STG!$A$9,LEFT(TEXT(VLOOKUP(J62,Turbomachinery!$A$4:$E$1936,2,FALSE),0)
&amp;"/"&amp;TEXT(VLOOKUP(J62,Turbomachinery!$A$4:$E$1936,3,FALSE),0)
&amp;"/"&amp;TEXT(VLOOKUP(J62,Turbomachinery!$A$4:$E$1936,4,FALSE),0),45)
))))))),"")</f>
        <v/>
      </c>
      <c r="L62" s="37" t="s">
        <v>16</v>
      </c>
      <c r="M62" s="130" t="str">
        <f>IF(OR(J62="",L62="A",L62="B",L62="C",L62="D"),"",
IF(J62&gt;0,IF(Formular!$G$7=STG!$A$3,VLOOKUP(Formular!J62,'Production and Logistics'!$A$5:$E$987,5,FALSE),
IF(Formular!$G$7=STG!$A$4,VLOOKUP(Formular!J62,Mechatronics!$A$5:$E$997,5,FALSE),
IF(Formular!$G$7=STG!$A$5,VLOOKUP(Formular!J62,'General Mechanical Engineering'!$A$5:$E$978,5,FALSE),
IF(Formular!$G$7=STG!$A$6,VLOOKUP(Formular!J62,'Energy and Environmental Eng.'!$A$5:$E$944,5,FALSE),
IF(Formular!$G$7=STG!$A$7,VLOOKUP(Formular!J62,'Sustainable and Autonomous Mari'!$A$5:$E$950,5,FALSE),
IF(Formular!$G$7=STG!$A$8,VLOOKUP(Formular!J62,'Maritime Systems Safety'!$A$5:$E$879,5,FALSE),
IF(Formular!$G$7=STG!$A$9,VLOOKUP(Formular!J62,Turbomachinery!$A$5:$E$942,5,FALSE)
))))))),""))</f>
        <v/>
      </c>
      <c r="N62" s="35"/>
      <c r="O62" s="2"/>
    </row>
    <row r="63" spans="2:15" ht="16.5" thickBot="1" x14ac:dyDescent="0.3">
      <c r="B63" s="179"/>
      <c r="C63" s="180"/>
      <c r="D63" s="37"/>
      <c r="E63" s="7"/>
      <c r="F63" s="8"/>
      <c r="G63" s="34"/>
      <c r="H63" s="33"/>
      <c r="I63" s="12" t="str">
        <f>IF(H63&gt;0,
IF(Formular!$G$7=STG!$A$3,VLOOKUP(Formular!H63,'Production and Logistics'!$A$5:$E$989,4,FALSE),
IF(Formular!$G$7=STG!$A$4,VLOOKUP(Formular!H63,Mechatronics!$A$5:$E$997,4,FALSE),
IF(Formular!$G$7=STG!$A$5,VLOOKUP(Formular!H63,'General Mechanical Engineering'!$A$5:$E$978,4,FALSE),
IF(Formular!$G$7=STG!$A$6,VLOOKUP(Formular!H63,'Energy and Environmental Eng.'!$A$5:$E$944,4,FALSE),
IF(Formular!$G$7=STG!$A$7,VLOOKUP(Formular!H63,'Sustainable and Autonomous Mari'!$A$5:$E$950,4,FALSE),
IF(Formular!$G$7=STG!$A$8,VLOOKUP(Formular!H63,'Maritime Systems Safety'!$A$5:$E$879,4,FALSE),
IF(Formular!$G$7=STG!$A$9,VLOOKUP(Formular!H63,Turbomachinery!$A$5:$E$942,4,FALSE)
))))))),"")</f>
        <v/>
      </c>
      <c r="J63" s="10"/>
      <c r="K63" s="12" t="str">
        <f>IF(J63&gt;0,
IF(Formular!$G$7=STG!$A$3,LEFT(TEXT(VLOOKUP(J63,'Production and Logistics'!$A$4:$E$1981,2,FALSE),0)
&amp;"/"&amp;TEXT(VLOOKUP(J63,'Production and Logistics'!$A$4:$E$1981,3,FALSE),0)
&amp;"/"&amp;TEXT(VLOOKUP(J63,'Production and Logistics'!$A$4:$E$1981,4,FALSE),0),45),
IF(Formular!$G$7=STG!$A$4,LEFT(TEXT(VLOOKUP(J63,Mechatronics!$A$4:$E$1991,2,FALSE),0)
&amp;"/"&amp;TEXT(VLOOKUP(J63,Mechatronics!$A$4:$E$1991,3,FALSE),0)
&amp;"/"&amp;TEXT(VLOOKUP(J63,Mechatronics!$A$4:$E$1991,4,FALSE),0),45),
IF(Formular!$G$7=STG!$A$5,LEFT(TEXT(VLOOKUP(J63,'General Mechanical Engineering'!$A$4:$E$1972,2,FALSE),0)
&amp;"/"&amp;TEXT(VLOOKUP(J63,'General Mechanical Engineering'!$A$4:$E$1972,3,FALSE),0)
&amp;"/"&amp;TEXT(VLOOKUP(J63,'General Mechanical Engineering'!$A$4:$E$1972,4,FALSE),0),45),
IF(Formular!$G$7=STG!$A$6,LEFT(TEXT(VLOOKUP(J63,'Energy and Environmental Eng.'!$A$4:$E$1938,2,FALSE),0)
&amp;"/"&amp;TEXT(VLOOKUP(J63,'Energy and Environmental Eng.'!$A$4:$E$1938,3,FALSE),0)
&amp;"/"&amp;TEXT(VLOOKUP(J63,'Energy and Environmental Eng.'!$A$4:$E$1938,4,FALSE),0),45),
IF(Formular!$G$7=STG!$A$7,LEFT(TEXT(VLOOKUP(J63,'Sustainable and Autonomous Mari'!$A$4:$E$1944,2,FALSE),0)
&amp;"/"&amp;TEXT(VLOOKUP(J63,'Maritime Systems Safety'!$A$4:$E$1873,3,FALSE),0)
&amp;"/"&amp;TEXT(VLOOKUP(J63,'Maritime Systems Safety'!$A$4:$E$1873,4,FALSE),0),45),
IF(Formular!$G$7=STG!$A$8,LEFT(TEXT(VLOOKUP(J63,'Maritime Systems Safety'!$A$4:$E$1873,2,FALSE),0)
&amp;"/"&amp;TEXT(VLOOKUP(J63,'Maritime Systems Safety'!$A$4:$E$1873,3,FALSE),0)
&amp;"/"&amp;TEXT(VLOOKUP(J63,'Maritime Systems Safety'!$A$4:$E$1873,4,FALSE),0),45),
IF(Formular!$G$7=STG!$A$9,LEFT(TEXT(VLOOKUP(J63,Turbomachinery!$A$4:$E$1936,2,FALSE),0)
&amp;"/"&amp;TEXT(VLOOKUP(J63,Turbomachinery!$A$4:$E$1936,3,FALSE),0)
&amp;"/"&amp;TEXT(VLOOKUP(J63,Turbomachinery!$A$4:$E$1936,4,FALSE),0),45)
))))))),"")</f>
        <v/>
      </c>
      <c r="L63" s="37" t="s">
        <v>16</v>
      </c>
      <c r="M63" s="130" t="str">
        <f>IF(OR(J63="",L63="A",L63="B",L63="C",L63="D"),"",
IF(J63&gt;0,IF(Formular!$G$7=STG!$A$3,VLOOKUP(Formular!J63,'Production and Logistics'!$A$5:$E$987,5,FALSE),
IF(Formular!$G$7=STG!$A$4,VLOOKUP(Formular!J63,Mechatronics!$A$5:$E$997,5,FALSE),
IF(Formular!$G$7=STG!$A$5,VLOOKUP(Formular!J63,'General Mechanical Engineering'!$A$5:$E$978,5,FALSE),
IF(Formular!$G$7=STG!$A$6,VLOOKUP(Formular!J63,'Energy and Environmental Eng.'!$A$5:$E$944,5,FALSE),
IF(Formular!$G$7=STG!$A$7,VLOOKUP(Formular!J63,'Sustainable and Autonomous Mari'!$A$5:$E$950,5,FALSE),
IF(Formular!$G$7=STG!$A$8,VLOOKUP(Formular!J63,'Maritime Systems Safety'!$A$5:$E$879,5,FALSE),
IF(Formular!$G$7=STG!$A$9,VLOOKUP(Formular!J63,Turbomachinery!$A$5:$E$942,5,FALSE)
))))))),""))</f>
        <v/>
      </c>
      <c r="N63" s="36"/>
      <c r="O63" s="11"/>
    </row>
    <row r="64" spans="2:15" ht="53.25" customHeight="1" x14ac:dyDescent="0.25">
      <c r="B64" s="215" t="s">
        <v>91</v>
      </c>
      <c r="C64" s="216"/>
      <c r="D64" s="216"/>
      <c r="E64" s="216"/>
      <c r="F64" s="216"/>
      <c r="G64" s="216"/>
      <c r="H64" s="216"/>
      <c r="I64" s="217"/>
      <c r="J64" s="225" t="s">
        <v>92</v>
      </c>
      <c r="K64" s="226"/>
      <c r="L64" s="226"/>
      <c r="M64" s="21">
        <f>SUMIF($L$11:$L$63,"Ja",$M$11:$M$63)</f>
        <v>0</v>
      </c>
      <c r="N64" s="227" t="s">
        <v>93</v>
      </c>
      <c r="O64" s="228"/>
    </row>
    <row r="65" spans="2:15" ht="53.25" customHeight="1" x14ac:dyDescent="0.25">
      <c r="B65" s="218"/>
      <c r="C65" s="219"/>
      <c r="D65" s="219"/>
      <c r="E65" s="219"/>
      <c r="F65" s="219"/>
      <c r="G65" s="219"/>
      <c r="H65" s="219"/>
      <c r="I65" s="220"/>
      <c r="J65" s="207" t="s">
        <v>94</v>
      </c>
      <c r="K65" s="208"/>
      <c r="L65" s="209" t="str">
        <f>IF(M64*7/210&lt;0.5,"Bewerbung/Einschreibung in das 1. Fachsemester möglich.
Application/matriculation for the 1st semester.",IF(M64*7/210&lt;1.5,"Bewerbung/Einschreibung in das 2. Fachsemester möglich.
Application/matriculation for the 2nd semester.",IF(M64*7/210&lt;2.5,"Bewerbung/Einschreibung in das 3. Fachsemester möglich.
Application/matriculation for the 3rd semester.",IF(M64*7/210&lt;3.5,"Bewerbung/Einschreibung in das 4. Fachsemester möglich.
Application/matriculation for the 4th semester.",IF(M64*7/210&lt;4.5,"Bewerbung/Einschreibung in das 5. Fachsemester möglich.
Application/matriculation for the 5th semester.",IF(M64*7/210&lt;5.5,"Bewerbung/Einschreibung in das 6. Fachsemester möglich.
Application/matriculation for the 6th semester.",IF(M64*7/210&lt;6.5,"Bewerbung/Einschreibung in das 7. Fachsemester möglich.
Application/matriculation for the 7th semester.")))))))</f>
        <v>Bewerbung/Einschreibung in das 1. Fachsemester möglich.
Application/matriculation for the 1st semester.</v>
      </c>
      <c r="M65" s="210"/>
      <c r="N65" s="210"/>
      <c r="O65" s="211"/>
    </row>
    <row r="66" spans="2:15" ht="33" customHeight="1" thickBot="1" x14ac:dyDescent="0.3">
      <c r="B66" s="229" t="s">
        <v>111</v>
      </c>
      <c r="C66" s="230"/>
      <c r="D66" s="230"/>
      <c r="E66" s="230"/>
      <c r="F66" s="230"/>
      <c r="G66" s="230"/>
      <c r="H66" s="230"/>
      <c r="I66" s="231"/>
      <c r="J66" s="223" t="str">
        <f>+TEXT(M64,"0")&amp;" x "&amp;TEXT(O7,"0")&amp;" : "&amp;TEXT(O7*30,"000")&amp;" = "&amp;TEXT(M64/30,"0,0")&amp;" Semester"</f>
        <v>0 x 4 : 120 = 0,0 Semester</v>
      </c>
      <c r="K66" s="224"/>
      <c r="L66" s="212"/>
      <c r="M66" s="213"/>
      <c r="N66" s="213"/>
      <c r="O66" s="214"/>
    </row>
    <row r="67" spans="2:15" ht="12.6" customHeight="1" x14ac:dyDescent="0.25">
      <c r="B67" s="22"/>
      <c r="E67" s="22"/>
      <c r="F67" s="22"/>
      <c r="G67" s="22"/>
      <c r="H67" s="22"/>
      <c r="I67" s="22"/>
      <c r="J67" s="19"/>
      <c r="K67" s="19"/>
      <c r="L67" s="18"/>
      <c r="M67" s="18"/>
      <c r="N67" s="18"/>
      <c r="O67" s="18"/>
    </row>
    <row r="68" spans="2:15" ht="15" customHeight="1" x14ac:dyDescent="0.25">
      <c r="B68" s="202" t="s">
        <v>112</v>
      </c>
      <c r="C68" s="202"/>
      <c r="D68" s="202"/>
      <c r="E68" s="202"/>
      <c r="F68" s="202"/>
      <c r="G68" s="202"/>
      <c r="H68" s="202"/>
      <c r="I68" s="202"/>
      <c r="J68" s="202"/>
      <c r="K68" s="202"/>
      <c r="L68" s="202"/>
      <c r="M68" s="202"/>
      <c r="N68" s="202"/>
      <c r="O68" s="202"/>
    </row>
    <row r="69" spans="2:15" ht="15" customHeight="1" x14ac:dyDescent="0.25">
      <c r="B69" s="202"/>
      <c r="C69" s="202"/>
      <c r="D69" s="202"/>
      <c r="E69" s="202"/>
      <c r="F69" s="202"/>
      <c r="G69" s="202"/>
      <c r="H69" s="202"/>
      <c r="I69" s="202"/>
      <c r="J69" s="202"/>
      <c r="K69" s="202"/>
      <c r="L69" s="202"/>
      <c r="M69" s="202"/>
      <c r="N69" s="202"/>
      <c r="O69" s="202"/>
    </row>
    <row r="70" spans="2:15" ht="15" customHeight="1" x14ac:dyDescent="0.25">
      <c r="B70" s="203" t="s">
        <v>113</v>
      </c>
      <c r="C70" s="203"/>
      <c r="D70" s="203"/>
      <c r="E70" s="203"/>
      <c r="F70" s="203"/>
      <c r="G70" s="203"/>
      <c r="H70" s="203"/>
      <c r="I70" s="203"/>
      <c r="J70" s="203"/>
      <c r="K70" s="203"/>
      <c r="L70" s="203"/>
      <c r="M70" s="203"/>
      <c r="N70" s="203"/>
      <c r="O70" s="203"/>
    </row>
    <row r="71" spans="2:15" x14ac:dyDescent="0.25">
      <c r="B71" s="203"/>
      <c r="C71" s="203"/>
      <c r="D71" s="203"/>
      <c r="E71" s="203"/>
      <c r="F71" s="203"/>
      <c r="G71" s="203"/>
      <c r="H71" s="203"/>
      <c r="I71" s="203"/>
      <c r="J71" s="203"/>
      <c r="K71" s="203"/>
      <c r="L71" s="203"/>
      <c r="M71" s="203"/>
      <c r="N71" s="203"/>
      <c r="O71" s="203"/>
    </row>
    <row r="72" spans="2:15" x14ac:dyDescent="0.25">
      <c r="B72" s="131"/>
      <c r="C72" s="131"/>
      <c r="D72" s="131"/>
      <c r="E72" s="131"/>
      <c r="F72" s="131"/>
      <c r="G72" s="131"/>
      <c r="H72" s="131"/>
      <c r="I72" s="131"/>
      <c r="J72" s="131"/>
      <c r="K72" s="131"/>
      <c r="L72" s="131"/>
      <c r="M72" s="131"/>
      <c r="N72" s="131"/>
      <c r="O72" s="131"/>
    </row>
    <row r="73" spans="2:15" x14ac:dyDescent="0.25">
      <c r="B73" s="237" t="s">
        <v>114</v>
      </c>
      <c r="C73" s="237"/>
      <c r="D73" s="237"/>
      <c r="E73" s="237"/>
      <c r="F73" s="131"/>
      <c r="G73" s="131"/>
      <c r="H73" s="132"/>
      <c r="I73" s="132"/>
      <c r="J73" s="132"/>
      <c r="K73" s="132"/>
      <c r="L73" s="131"/>
      <c r="M73" s="131"/>
      <c r="N73" s="131"/>
      <c r="O73" s="131"/>
    </row>
    <row r="74" spans="2:15" x14ac:dyDescent="0.25">
      <c r="B74" s="236" t="s">
        <v>122</v>
      </c>
      <c r="C74" s="236"/>
      <c r="D74" s="236"/>
      <c r="E74" s="236"/>
      <c r="F74" s="236"/>
      <c r="G74" s="236"/>
      <c r="H74" s="236"/>
      <c r="I74" s="236"/>
      <c r="J74" s="236"/>
      <c r="K74" s="236"/>
      <c r="L74" s="236"/>
      <c r="M74" s="236"/>
      <c r="N74" s="236"/>
      <c r="O74" s="236"/>
    </row>
    <row r="76" spans="2:15" x14ac:dyDescent="0.25">
      <c r="B76" s="238" t="s">
        <v>115</v>
      </c>
      <c r="C76" s="238"/>
      <c r="D76" s="238"/>
      <c r="E76" s="238"/>
    </row>
    <row r="77" spans="2:15" x14ac:dyDescent="0.25">
      <c r="B77" s="239" t="s">
        <v>123</v>
      </c>
      <c r="C77" s="239"/>
      <c r="D77" s="239"/>
      <c r="E77" s="239"/>
      <c r="F77" s="239"/>
      <c r="G77" s="239"/>
      <c r="H77" s="239"/>
      <c r="I77" s="239"/>
      <c r="J77" s="239"/>
      <c r="K77" s="239"/>
      <c r="L77" s="239"/>
      <c r="M77" s="239"/>
      <c r="N77" s="239"/>
      <c r="O77" s="239"/>
    </row>
    <row r="78" spans="2:15" x14ac:dyDescent="0.25">
      <c r="B78" s="122"/>
    </row>
    <row r="79" spans="2:15" x14ac:dyDescent="0.25">
      <c r="B79" s="27" t="s">
        <v>116</v>
      </c>
      <c r="C79" s="27"/>
      <c r="D79" s="27"/>
      <c r="E79" s="26"/>
      <c r="F79" s="26"/>
      <c r="G79" s="26"/>
      <c r="H79" s="26"/>
      <c r="J79" s="204" t="s">
        <v>117</v>
      </c>
      <c r="K79" s="204"/>
      <c r="L79" s="204"/>
      <c r="M79" s="204"/>
      <c r="N79" s="204"/>
      <c r="O79" s="204"/>
    </row>
    <row r="80" spans="2:15" x14ac:dyDescent="0.25">
      <c r="B80" s="236" t="s">
        <v>5</v>
      </c>
      <c r="C80" s="236"/>
      <c r="D80" s="236"/>
      <c r="E80" s="236"/>
      <c r="F80" s="236"/>
      <c r="G80" s="236"/>
      <c r="H80" s="236"/>
      <c r="J80" s="235" t="s">
        <v>95</v>
      </c>
      <c r="K80" s="235"/>
      <c r="L80" s="235"/>
      <c r="M80" s="235"/>
      <c r="N80" s="235"/>
      <c r="O80" s="235"/>
    </row>
    <row r="81" spans="2:15" x14ac:dyDescent="0.25">
      <c r="B81" s="236" t="s">
        <v>6</v>
      </c>
      <c r="C81" s="236"/>
      <c r="D81" s="236"/>
      <c r="E81" s="236"/>
      <c r="F81" s="236"/>
      <c r="G81" s="236"/>
      <c r="H81" s="236"/>
      <c r="J81" s="235" t="s">
        <v>96</v>
      </c>
      <c r="K81" s="235"/>
      <c r="L81" s="235"/>
      <c r="M81" s="235"/>
      <c r="N81" s="235"/>
      <c r="O81" s="235"/>
    </row>
    <row r="82" spans="2:15" x14ac:dyDescent="0.25">
      <c r="B82" s="236" t="s">
        <v>13</v>
      </c>
      <c r="C82" s="236"/>
      <c r="D82" s="236"/>
      <c r="E82" s="236"/>
      <c r="F82" s="236"/>
      <c r="G82" s="236"/>
      <c r="H82" s="236"/>
      <c r="J82" s="235" t="s">
        <v>97</v>
      </c>
      <c r="K82" s="235"/>
      <c r="L82" s="235"/>
      <c r="M82" s="235"/>
      <c r="N82" s="235"/>
      <c r="O82" s="235"/>
    </row>
    <row r="83" spans="2:15" x14ac:dyDescent="0.25">
      <c r="B83" s="236" t="s">
        <v>7</v>
      </c>
      <c r="C83" s="236"/>
      <c r="D83" s="236"/>
      <c r="E83" s="236"/>
      <c r="F83" s="236"/>
      <c r="G83" s="236"/>
      <c r="H83" s="236"/>
      <c r="J83" s="235" t="s">
        <v>98</v>
      </c>
      <c r="K83" s="235"/>
      <c r="L83" s="235"/>
      <c r="M83" s="235"/>
      <c r="N83" s="235"/>
      <c r="O83" s="235"/>
    </row>
    <row r="84" spans="2:15" x14ac:dyDescent="0.25">
      <c r="B84" s="3"/>
      <c r="C84" s="3"/>
      <c r="D84" s="3"/>
      <c r="E84" s="3"/>
      <c r="F84" s="3"/>
      <c r="G84" s="3"/>
      <c r="H84" s="3"/>
      <c r="I84" s="3"/>
      <c r="J84" s="3"/>
      <c r="K84" s="3"/>
      <c r="L84" s="3"/>
      <c r="M84" s="3"/>
      <c r="N84" s="3"/>
      <c r="O84" s="3"/>
    </row>
    <row r="85" spans="2:15" ht="54" x14ac:dyDescent="0.25">
      <c r="B85" s="20" t="s">
        <v>118</v>
      </c>
      <c r="C85" s="20" t="s">
        <v>119</v>
      </c>
      <c r="D85" s="240" t="s">
        <v>120</v>
      </c>
      <c r="E85" s="241"/>
      <c r="F85" s="241"/>
      <c r="G85" s="241"/>
      <c r="H85" s="241"/>
      <c r="I85" s="241"/>
      <c r="J85" s="241"/>
      <c r="K85" s="241"/>
      <c r="L85" s="241"/>
      <c r="M85" s="241"/>
      <c r="N85" s="241"/>
      <c r="O85" s="242"/>
    </row>
    <row r="86" spans="2:15" x14ac:dyDescent="0.25">
      <c r="B86" s="25"/>
      <c r="C86" s="20" t="str">
        <f>IF(A86&gt;0,VLOOKUP(A86,$I$11:$K$63,3,FALSE),"")</f>
        <v/>
      </c>
      <c r="D86" s="168"/>
      <c r="E86" s="169"/>
      <c r="F86" s="169"/>
      <c r="G86" s="169"/>
      <c r="H86" s="169"/>
      <c r="I86" s="169"/>
      <c r="J86" s="169"/>
      <c r="K86" s="169"/>
      <c r="L86" s="169"/>
      <c r="M86" s="169"/>
      <c r="N86" s="169"/>
      <c r="O86" s="170"/>
    </row>
    <row r="87" spans="2:15" x14ac:dyDescent="0.25">
      <c r="B87" s="25"/>
      <c r="C87" s="20" t="str">
        <f t="shared" ref="C87:C96" si="0">IF(A87&gt;0,VLOOKUP(A87,$I$11:$K$63,3,FALSE),"")</f>
        <v/>
      </c>
      <c r="D87" s="168"/>
      <c r="E87" s="169"/>
      <c r="F87" s="169"/>
      <c r="G87" s="169"/>
      <c r="H87" s="169"/>
      <c r="I87" s="169"/>
      <c r="J87" s="169"/>
      <c r="K87" s="169"/>
      <c r="L87" s="169"/>
      <c r="M87" s="169"/>
      <c r="N87" s="169"/>
      <c r="O87" s="170"/>
    </row>
    <row r="88" spans="2:15" x14ac:dyDescent="0.25">
      <c r="B88" s="25"/>
      <c r="C88" s="20" t="str">
        <f t="shared" si="0"/>
        <v/>
      </c>
      <c r="D88" s="168"/>
      <c r="E88" s="169"/>
      <c r="F88" s="169"/>
      <c r="G88" s="169"/>
      <c r="H88" s="169"/>
      <c r="I88" s="169"/>
      <c r="J88" s="169"/>
      <c r="K88" s="169"/>
      <c r="L88" s="169"/>
      <c r="M88" s="169"/>
      <c r="N88" s="169"/>
      <c r="O88" s="170"/>
    </row>
    <row r="89" spans="2:15" x14ac:dyDescent="0.25">
      <c r="B89" s="25"/>
      <c r="C89" s="20" t="str">
        <f t="shared" si="0"/>
        <v/>
      </c>
      <c r="D89" s="168"/>
      <c r="E89" s="169"/>
      <c r="F89" s="169"/>
      <c r="G89" s="169"/>
      <c r="H89" s="169"/>
      <c r="I89" s="169"/>
      <c r="J89" s="169"/>
      <c r="K89" s="169"/>
      <c r="L89" s="169"/>
      <c r="M89" s="169"/>
      <c r="N89" s="169"/>
      <c r="O89" s="170"/>
    </row>
    <row r="90" spans="2:15" x14ac:dyDescent="0.25">
      <c r="B90" s="25"/>
      <c r="C90" s="20" t="str">
        <f t="shared" si="0"/>
        <v/>
      </c>
      <c r="D90" s="168"/>
      <c r="E90" s="169"/>
      <c r="F90" s="169"/>
      <c r="G90" s="169"/>
      <c r="H90" s="169"/>
      <c r="I90" s="169"/>
      <c r="J90" s="169"/>
      <c r="K90" s="169"/>
      <c r="L90" s="169"/>
      <c r="M90" s="169"/>
      <c r="N90" s="169"/>
      <c r="O90" s="170"/>
    </row>
    <row r="91" spans="2:15" x14ac:dyDescent="0.25">
      <c r="B91" s="25"/>
      <c r="C91" s="20" t="str">
        <f t="shared" si="0"/>
        <v/>
      </c>
      <c r="D91" s="168"/>
      <c r="E91" s="169"/>
      <c r="F91" s="169"/>
      <c r="G91" s="169"/>
      <c r="H91" s="169"/>
      <c r="I91" s="169"/>
      <c r="J91" s="169"/>
      <c r="K91" s="169"/>
      <c r="L91" s="169"/>
      <c r="M91" s="169"/>
      <c r="N91" s="169"/>
      <c r="O91" s="170"/>
    </row>
    <row r="92" spans="2:15" x14ac:dyDescent="0.25">
      <c r="B92" s="25"/>
      <c r="C92" s="20" t="str">
        <f t="shared" si="0"/>
        <v/>
      </c>
      <c r="D92" s="168"/>
      <c r="E92" s="169"/>
      <c r="F92" s="169"/>
      <c r="G92" s="169"/>
      <c r="H92" s="169"/>
      <c r="I92" s="169"/>
      <c r="J92" s="169"/>
      <c r="K92" s="169"/>
      <c r="L92" s="169"/>
      <c r="M92" s="169"/>
      <c r="N92" s="169"/>
      <c r="O92" s="170"/>
    </row>
    <row r="93" spans="2:15" x14ac:dyDescent="0.25">
      <c r="B93" s="25"/>
      <c r="C93" s="20" t="str">
        <f t="shared" si="0"/>
        <v/>
      </c>
      <c r="D93" s="168"/>
      <c r="E93" s="169"/>
      <c r="F93" s="169"/>
      <c r="G93" s="169"/>
      <c r="H93" s="169"/>
      <c r="I93" s="169"/>
      <c r="J93" s="169"/>
      <c r="K93" s="169"/>
      <c r="L93" s="169"/>
      <c r="M93" s="169"/>
      <c r="N93" s="169"/>
      <c r="O93" s="170"/>
    </row>
    <row r="94" spans="2:15" x14ac:dyDescent="0.25">
      <c r="B94" s="25"/>
      <c r="C94" s="20" t="str">
        <f t="shared" si="0"/>
        <v/>
      </c>
      <c r="D94" s="168"/>
      <c r="E94" s="169"/>
      <c r="F94" s="169"/>
      <c r="G94" s="169"/>
      <c r="H94" s="169"/>
      <c r="I94" s="169"/>
      <c r="J94" s="169"/>
      <c r="K94" s="169"/>
      <c r="L94" s="169"/>
      <c r="M94" s="169"/>
      <c r="N94" s="169"/>
      <c r="O94" s="170"/>
    </row>
    <row r="95" spans="2:15" x14ac:dyDescent="0.25">
      <c r="B95" s="25"/>
      <c r="C95" s="20" t="str">
        <f t="shared" si="0"/>
        <v/>
      </c>
      <c r="D95" s="168"/>
      <c r="E95" s="169"/>
      <c r="F95" s="169"/>
      <c r="G95" s="169"/>
      <c r="H95" s="169"/>
      <c r="I95" s="169"/>
      <c r="J95" s="169"/>
      <c r="K95" s="169"/>
      <c r="L95" s="169"/>
      <c r="M95" s="169"/>
      <c r="N95" s="169"/>
      <c r="O95" s="170"/>
    </row>
    <row r="96" spans="2:15" x14ac:dyDescent="0.25">
      <c r="B96" s="25"/>
      <c r="C96" s="20" t="str">
        <f t="shared" si="0"/>
        <v/>
      </c>
      <c r="D96" s="168"/>
      <c r="E96" s="169"/>
      <c r="F96" s="169"/>
      <c r="G96" s="169"/>
      <c r="H96" s="169"/>
      <c r="I96" s="169"/>
      <c r="J96" s="169"/>
      <c r="K96" s="169"/>
      <c r="L96" s="169"/>
      <c r="M96" s="169"/>
      <c r="N96" s="169"/>
      <c r="O96" s="170"/>
    </row>
    <row r="97" spans="2:15" x14ac:dyDescent="0.25">
      <c r="B97" s="23"/>
      <c r="C97" s="23"/>
      <c r="D97" s="23"/>
      <c r="E97" s="24"/>
      <c r="F97" s="24"/>
      <c r="G97" s="24"/>
      <c r="H97" s="24"/>
      <c r="I97" s="24"/>
      <c r="J97" s="24"/>
      <c r="K97" s="24"/>
      <c r="L97" s="24"/>
      <c r="M97" s="24"/>
      <c r="N97" s="24"/>
      <c r="O97" s="24"/>
    </row>
    <row r="98" spans="2:15" x14ac:dyDescent="0.25">
      <c r="B98" s="4" t="s">
        <v>17</v>
      </c>
      <c r="C98" s="4"/>
      <c r="D98" s="4"/>
      <c r="F98" s="4"/>
      <c r="G98" s="4"/>
      <c r="H98" s="4"/>
      <c r="I98" s="4"/>
      <c r="J98" s="4"/>
      <c r="K98" s="4"/>
      <c r="L98" s="4"/>
      <c r="M98" s="4"/>
      <c r="N98" s="4"/>
      <c r="O98" s="4"/>
    </row>
    <row r="99" spans="2:15" x14ac:dyDescent="0.25">
      <c r="B99" s="123" t="s">
        <v>99</v>
      </c>
      <c r="C99" s="4"/>
      <c r="D99" s="4"/>
      <c r="E99" s="4"/>
      <c r="F99" s="4"/>
      <c r="G99" s="4"/>
      <c r="H99" s="4"/>
      <c r="I99" s="4"/>
      <c r="J99" s="4"/>
      <c r="K99" s="4"/>
      <c r="L99" s="4"/>
      <c r="M99" s="4"/>
      <c r="N99" s="4"/>
      <c r="O99" s="4"/>
    </row>
    <row r="100" spans="2:15" s="16" customFormat="1" ht="15.75" customHeight="1" x14ac:dyDescent="0.2">
      <c r="B100" s="4"/>
      <c r="C100" s="4"/>
      <c r="D100" s="4"/>
      <c r="E100" s="4"/>
      <c r="F100" s="4"/>
      <c r="G100" s="4"/>
      <c r="H100" s="4"/>
      <c r="I100" s="4"/>
      <c r="J100" s="4"/>
      <c r="K100" s="4"/>
      <c r="L100" s="4"/>
      <c r="M100" s="4"/>
      <c r="N100" s="4"/>
      <c r="O100" s="4"/>
    </row>
    <row r="101" spans="2:15" x14ac:dyDescent="0.25">
      <c r="B101" s="175" t="s">
        <v>100</v>
      </c>
      <c r="C101" s="175"/>
      <c r="D101" s="175"/>
      <c r="E101" s="175"/>
      <c r="F101" s="175"/>
      <c r="G101" s="175"/>
      <c r="H101" s="175"/>
      <c r="I101" s="175"/>
      <c r="J101" s="175"/>
      <c r="K101" s="175"/>
      <c r="L101" s="175"/>
      <c r="M101" s="175"/>
      <c r="N101" s="175"/>
      <c r="O101" s="175"/>
    </row>
    <row r="102" spans="2:15" x14ac:dyDescent="0.25">
      <c r="B102" s="175"/>
      <c r="C102" s="175"/>
      <c r="D102" s="175"/>
      <c r="E102" s="175"/>
      <c r="F102" s="175"/>
      <c r="G102" s="175"/>
      <c r="H102" s="175"/>
      <c r="I102" s="175"/>
      <c r="J102" s="175"/>
      <c r="K102" s="175"/>
      <c r="L102" s="175"/>
      <c r="M102" s="175"/>
      <c r="N102" s="175"/>
      <c r="O102" s="175"/>
    </row>
    <row r="103" spans="2:15" x14ac:dyDescent="0.25">
      <c r="B103" s="176" t="s">
        <v>101</v>
      </c>
      <c r="C103" s="176"/>
      <c r="D103" s="176"/>
      <c r="E103" s="176"/>
      <c r="F103" s="176"/>
      <c r="G103" s="176"/>
      <c r="H103" s="176"/>
      <c r="I103" s="176"/>
      <c r="J103" s="176"/>
      <c r="K103" s="176"/>
      <c r="L103" s="176"/>
      <c r="M103" s="176"/>
      <c r="N103" s="176"/>
      <c r="O103" s="176"/>
    </row>
    <row r="104" spans="2:15" ht="15.75" customHeight="1" x14ac:dyDescent="0.25">
      <c r="B104" s="176"/>
      <c r="C104" s="176"/>
      <c r="D104" s="176"/>
      <c r="E104" s="176"/>
      <c r="F104" s="176"/>
      <c r="G104" s="176"/>
      <c r="H104" s="176"/>
      <c r="I104" s="176"/>
      <c r="J104" s="176"/>
      <c r="K104" s="176"/>
      <c r="L104" s="176"/>
      <c r="M104" s="176"/>
      <c r="N104" s="176"/>
      <c r="O104" s="176"/>
    </row>
    <row r="105" spans="2:15" x14ac:dyDescent="0.25">
      <c r="B105" s="119"/>
      <c r="C105" s="119"/>
      <c r="D105" s="127"/>
      <c r="E105" s="119"/>
      <c r="F105" s="119"/>
      <c r="G105" s="119"/>
      <c r="H105" s="119"/>
      <c r="I105" s="119"/>
      <c r="J105" s="119"/>
      <c r="K105" s="119"/>
      <c r="L105" s="119"/>
      <c r="M105" s="119"/>
      <c r="N105" s="119"/>
      <c r="O105" s="119"/>
    </row>
    <row r="106" spans="2:15" x14ac:dyDescent="0.25">
      <c r="B106" s="5" t="s">
        <v>18</v>
      </c>
      <c r="C106" s="119"/>
      <c r="D106" s="127"/>
      <c r="E106" s="119"/>
      <c r="F106" s="119"/>
      <c r="G106" s="119"/>
      <c r="H106" s="119"/>
      <c r="I106" s="119"/>
      <c r="J106" s="119"/>
      <c r="K106" s="119"/>
      <c r="L106" s="119"/>
      <c r="M106" s="119"/>
      <c r="N106" s="119"/>
      <c r="O106" s="119"/>
    </row>
    <row r="107" spans="2:15" x14ac:dyDescent="0.25">
      <c r="B107" s="124" t="s">
        <v>102</v>
      </c>
      <c r="C107" s="119"/>
      <c r="D107" s="127"/>
      <c r="E107" s="119"/>
      <c r="F107" s="119"/>
      <c r="G107" s="119"/>
      <c r="H107" s="119"/>
      <c r="I107" s="119"/>
      <c r="J107" s="119"/>
      <c r="K107" s="119"/>
      <c r="L107" s="119"/>
      <c r="M107" s="119"/>
      <c r="N107" s="119"/>
      <c r="O107" s="119"/>
    </row>
    <row r="108" spans="2:15" x14ac:dyDescent="0.25">
      <c r="B108" s="177" t="s">
        <v>103</v>
      </c>
      <c r="C108" s="177"/>
      <c r="D108" s="177"/>
      <c r="E108" s="177"/>
      <c r="F108" s="177"/>
      <c r="G108" s="177"/>
      <c r="H108" s="177"/>
      <c r="I108" s="177"/>
      <c r="J108" s="177"/>
      <c r="K108" s="177"/>
      <c r="L108" s="177"/>
      <c r="M108" s="177"/>
      <c r="N108" s="177"/>
      <c r="O108" s="177"/>
    </row>
    <row r="109" spans="2:15" x14ac:dyDescent="0.25">
      <c r="B109" s="177"/>
      <c r="C109" s="177"/>
      <c r="D109" s="177"/>
      <c r="E109" s="177"/>
      <c r="F109" s="177"/>
      <c r="G109" s="177"/>
      <c r="H109" s="177"/>
      <c r="I109" s="177"/>
      <c r="J109" s="177"/>
      <c r="K109" s="177"/>
      <c r="L109" s="177"/>
      <c r="M109" s="177"/>
      <c r="N109" s="177"/>
      <c r="O109" s="177"/>
    </row>
    <row r="110" spans="2:15" x14ac:dyDescent="0.25">
      <c r="B110" s="177"/>
      <c r="C110" s="177"/>
      <c r="D110" s="177"/>
      <c r="E110" s="177"/>
      <c r="F110" s="177"/>
      <c r="G110" s="177"/>
      <c r="H110" s="177"/>
      <c r="I110" s="177"/>
      <c r="J110" s="177"/>
      <c r="K110" s="177"/>
      <c r="L110" s="177"/>
      <c r="M110" s="177"/>
      <c r="N110" s="177"/>
      <c r="O110" s="177"/>
    </row>
    <row r="111" spans="2:15" x14ac:dyDescent="0.25">
      <c r="B111" s="178" t="s">
        <v>104</v>
      </c>
      <c r="C111" s="178"/>
      <c r="D111" s="178"/>
      <c r="E111" s="178"/>
      <c r="F111" s="178"/>
      <c r="G111" s="178"/>
      <c r="H111" s="178"/>
      <c r="I111" s="178"/>
      <c r="J111" s="178"/>
      <c r="K111" s="178"/>
      <c r="L111" s="178"/>
      <c r="M111" s="178"/>
      <c r="N111" s="178"/>
      <c r="O111" s="178"/>
    </row>
    <row r="112" spans="2:15" x14ac:dyDescent="0.25">
      <c r="B112" s="178"/>
      <c r="C112" s="178"/>
      <c r="D112" s="178"/>
      <c r="E112" s="178"/>
      <c r="F112" s="178"/>
      <c r="G112" s="178"/>
      <c r="H112" s="178"/>
      <c r="I112" s="178"/>
      <c r="J112" s="178"/>
      <c r="K112" s="178"/>
      <c r="L112" s="178"/>
      <c r="M112" s="178"/>
      <c r="N112" s="178"/>
      <c r="O112" s="178"/>
    </row>
    <row r="113" spans="2:15" x14ac:dyDescent="0.25">
      <c r="B113" s="120"/>
      <c r="C113" s="120"/>
      <c r="D113" s="128"/>
      <c r="E113" s="120"/>
      <c r="F113" s="120"/>
      <c r="G113" s="120"/>
      <c r="H113" s="120"/>
      <c r="I113" s="120"/>
      <c r="J113" s="120"/>
      <c r="K113" s="120"/>
      <c r="L113" s="120"/>
      <c r="M113" s="120"/>
      <c r="N113" s="120"/>
      <c r="O113" s="120"/>
    </row>
    <row r="114" spans="2:15" x14ac:dyDescent="0.25">
      <c r="C114" s="4"/>
      <c r="D114" s="4"/>
      <c r="E114" s="4"/>
      <c r="F114" s="4"/>
      <c r="G114" s="4"/>
      <c r="H114" s="4"/>
      <c r="I114" s="4"/>
      <c r="J114" s="4"/>
      <c r="K114" s="4"/>
      <c r="L114" s="4"/>
      <c r="M114" s="4"/>
      <c r="N114" s="4"/>
      <c r="O114" s="4"/>
    </row>
    <row r="115" spans="2:15" x14ac:dyDescent="0.25">
      <c r="C115" s="4"/>
      <c r="D115" s="4"/>
      <c r="E115" s="4"/>
      <c r="F115" s="4"/>
      <c r="G115" s="4"/>
      <c r="H115" s="4"/>
      <c r="I115" s="4"/>
      <c r="J115" s="4"/>
      <c r="K115" s="4"/>
      <c r="L115" s="4"/>
      <c r="M115" s="4"/>
      <c r="N115" s="4"/>
      <c r="O115" s="4"/>
    </row>
    <row r="116" spans="2:15" x14ac:dyDescent="0.25">
      <c r="B116" s="171" t="s">
        <v>8</v>
      </c>
      <c r="C116" s="171"/>
      <c r="D116" s="171"/>
      <c r="E116" s="171"/>
      <c r="F116" s="171"/>
      <c r="G116" s="4"/>
      <c r="H116" s="4"/>
      <c r="I116" s="4"/>
      <c r="J116" s="4"/>
      <c r="K116" s="4"/>
      <c r="L116" s="4"/>
      <c r="M116" s="4"/>
      <c r="N116" s="4"/>
      <c r="O116" s="4"/>
    </row>
    <row r="117" spans="2:15" x14ac:dyDescent="0.25">
      <c r="B117" s="173" t="s">
        <v>105</v>
      </c>
      <c r="C117" s="173"/>
      <c r="D117" s="173"/>
      <c r="E117" s="173"/>
      <c r="F117" s="173"/>
      <c r="G117" s="4"/>
      <c r="H117" s="4"/>
      <c r="I117" s="4"/>
      <c r="J117" s="4"/>
      <c r="K117" s="4"/>
      <c r="L117" s="4"/>
      <c r="M117" s="4"/>
      <c r="N117" s="4"/>
      <c r="O117" s="4"/>
    </row>
    <row r="118" spans="2:15" x14ac:dyDescent="0.25">
      <c r="B118" s="174" t="s">
        <v>9</v>
      </c>
      <c r="C118" s="174"/>
      <c r="D118" s="174"/>
      <c r="E118" s="174"/>
      <c r="F118" s="174"/>
      <c r="G118" s="4"/>
      <c r="H118" s="4"/>
      <c r="I118" s="4"/>
      <c r="J118" s="4"/>
      <c r="K118" s="4"/>
      <c r="L118" s="4"/>
      <c r="M118" s="4"/>
      <c r="N118" s="4"/>
      <c r="O118" s="4"/>
    </row>
    <row r="119" spans="2:15" x14ac:dyDescent="0.25">
      <c r="B119" s="172" t="s">
        <v>106</v>
      </c>
      <c r="C119" s="172"/>
      <c r="D119" s="172"/>
      <c r="E119" s="172"/>
      <c r="F119" s="172"/>
      <c r="G119" s="4"/>
      <c r="H119" s="4"/>
      <c r="I119" s="4"/>
      <c r="J119" s="4"/>
      <c r="K119" s="4"/>
      <c r="L119" s="4"/>
      <c r="M119" s="4"/>
      <c r="N119" s="4"/>
      <c r="O119" s="4"/>
    </row>
    <row r="120" spans="2:15" x14ac:dyDescent="0.25">
      <c r="B120" s="171"/>
      <c r="C120" s="171"/>
      <c r="D120" s="171"/>
      <c r="E120" s="171"/>
      <c r="F120" s="171"/>
      <c r="G120" s="4"/>
      <c r="H120" s="4"/>
      <c r="I120" s="4"/>
      <c r="J120" s="4"/>
      <c r="K120" s="4"/>
      <c r="L120" s="4"/>
      <c r="M120" s="4"/>
      <c r="N120" s="4"/>
      <c r="O120" s="4"/>
    </row>
    <row r="121" spans="2:15" x14ac:dyDescent="0.25">
      <c r="B121" s="171" t="s">
        <v>10</v>
      </c>
      <c r="C121" s="171"/>
      <c r="D121" s="171"/>
      <c r="E121" s="171"/>
      <c r="F121" s="171"/>
      <c r="G121" s="4"/>
      <c r="H121" s="4"/>
      <c r="I121" s="4"/>
      <c r="J121" s="4"/>
      <c r="K121" s="4"/>
      <c r="L121" s="4"/>
      <c r="M121" s="4"/>
      <c r="N121" s="4"/>
      <c r="O121" s="4"/>
    </row>
    <row r="122" spans="2:15" x14ac:dyDescent="0.25">
      <c r="B122" s="172" t="s">
        <v>107</v>
      </c>
      <c r="C122" s="172"/>
      <c r="D122" s="172"/>
      <c r="E122" s="172"/>
      <c r="F122" s="172"/>
      <c r="G122" s="4"/>
      <c r="H122" s="4"/>
      <c r="I122" s="4"/>
      <c r="J122" s="4"/>
      <c r="K122" s="4"/>
      <c r="L122" s="4"/>
      <c r="M122" s="4"/>
      <c r="N122" s="4"/>
      <c r="O122" s="4"/>
    </row>
    <row r="123" spans="2:15" x14ac:dyDescent="0.25">
      <c r="B123" s="172"/>
      <c r="C123" s="172"/>
      <c r="D123" s="172"/>
      <c r="E123" s="172"/>
      <c r="F123" s="172"/>
      <c r="G123" s="4"/>
      <c r="H123" s="4"/>
      <c r="I123" s="4"/>
      <c r="J123" s="4"/>
      <c r="K123" s="4"/>
      <c r="L123" s="4"/>
      <c r="M123" s="4"/>
      <c r="N123" s="4"/>
      <c r="O123" s="4"/>
    </row>
    <row r="124" spans="2:15" x14ac:dyDescent="0.25">
      <c r="B124" s="171"/>
      <c r="C124" s="171"/>
      <c r="D124" s="171"/>
      <c r="E124" s="171"/>
      <c r="F124" s="171"/>
      <c r="G124" s="4"/>
      <c r="H124" s="4"/>
      <c r="I124" s="4"/>
      <c r="J124" s="4"/>
      <c r="K124" s="4"/>
      <c r="L124" s="4"/>
      <c r="M124" s="4"/>
      <c r="N124" s="4"/>
      <c r="O124" s="4"/>
    </row>
    <row r="125" spans="2:15" x14ac:dyDescent="0.25">
      <c r="B125" s="171" t="s">
        <v>11</v>
      </c>
      <c r="C125" s="171"/>
      <c r="D125" s="171"/>
      <c r="E125" s="171"/>
      <c r="F125" s="171"/>
      <c r="G125" s="4"/>
      <c r="H125" s="4"/>
      <c r="I125" s="4"/>
      <c r="J125" s="4"/>
      <c r="K125" s="4"/>
      <c r="L125" s="4"/>
      <c r="M125" s="4"/>
      <c r="N125" s="4"/>
      <c r="O125" s="4"/>
    </row>
    <row r="126" spans="2:15" x14ac:dyDescent="0.25">
      <c r="B126" s="171"/>
      <c r="C126" s="171"/>
      <c r="D126" s="171"/>
      <c r="E126" s="171"/>
      <c r="F126" s="171"/>
    </row>
    <row r="127" spans="2:15" x14ac:dyDescent="0.25">
      <c r="B127" s="171" t="s">
        <v>12</v>
      </c>
      <c r="C127" s="171"/>
      <c r="D127" s="171"/>
      <c r="E127" s="171"/>
      <c r="F127" s="171"/>
    </row>
    <row r="128" spans="2:15" x14ac:dyDescent="0.25">
      <c r="B128" s="172" t="s">
        <v>108</v>
      </c>
      <c r="C128" s="172"/>
      <c r="D128" s="172"/>
      <c r="E128" s="172"/>
      <c r="F128" s="172"/>
    </row>
  </sheetData>
  <sheetProtection algorithmName="SHA-512" hashValue="CnKqO03Y2eLdj8BCOxHCBVGoT6TS+gnDMwdhtPanlPopedXYGcSl8tyaalHcqCKsRR7UYp3fWOmT0pP+wRVu+A==" saltValue="aRHpqfRdZMnF5mYGRm+oRg==" spinCount="100000" sheet="1" selectLockedCells="1"/>
  <protectedRanges>
    <protectedRange sqref="G7:I7 O7 I11:I63 K11:K63 M11:M63" name="Seite 1"/>
    <protectedRange sqref="B3:D6" name="Seite 1_1"/>
    <protectedRange sqref="B1" name="Seite 1_2"/>
    <protectedRange sqref="B2" name="Seite 1_4"/>
    <protectedRange sqref="B7:F7" name="Seite 1_1_1"/>
    <protectedRange sqref="K7" name="Seite 1_3"/>
    <protectedRange sqref="J7 N7" name="Seite 1_6"/>
    <protectedRange sqref="B9:G9" name="Seite 1_5"/>
    <protectedRange sqref="B8:I8" name="Seite 1_8"/>
    <protectedRange sqref="H9:I9" name="Seite 1_3_1"/>
    <protectedRange sqref="J8:O9" name="Seite 1_7"/>
    <protectedRange sqref="E10:K10 M10:O10" name="Seite 1_10"/>
    <protectedRange sqref="B67:O67 L65:O65 M64 J66:O66" name="Seite 2_4"/>
    <protectedRange sqref="B64:I65" name="Seite 2_3_1"/>
    <protectedRange sqref="J64:L64" name="Seite 2_5_1"/>
    <protectedRange sqref="N64:O64" name="Seite 2_7_1"/>
    <protectedRange sqref="J65:K65" name="Seite 2_9_1"/>
    <protectedRange sqref="B10:C10" name="Seite 1_9"/>
    <protectedRange sqref="L10" name="Seite 1_11"/>
    <protectedRange sqref="B66:I66" name="Seite 2"/>
    <protectedRange sqref="D10" name="Seite 1_1_1_1"/>
    <protectedRange sqref="B82:E83 B68:O68 J82:K83 L82:M82 B79:H81 J79:O81" name="Seite 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122">
    <mergeCell ref="D85:O85"/>
    <mergeCell ref="D86:O86"/>
    <mergeCell ref="J7:N7"/>
    <mergeCell ref="J8:O9"/>
    <mergeCell ref="B9:G9"/>
    <mergeCell ref="H9:I9"/>
    <mergeCell ref="B28:C28"/>
    <mergeCell ref="B29:C29"/>
    <mergeCell ref="B30:C30"/>
    <mergeCell ref="B12:C12"/>
    <mergeCell ref="B11:C11"/>
    <mergeCell ref="B10:C10"/>
    <mergeCell ref="B39:C39"/>
    <mergeCell ref="B36:C36"/>
    <mergeCell ref="B34:C34"/>
    <mergeCell ref="B16:C16"/>
    <mergeCell ref="B15:C15"/>
    <mergeCell ref="B14:C14"/>
    <mergeCell ref="B17:C17"/>
    <mergeCell ref="B18:C18"/>
    <mergeCell ref="B19:C19"/>
    <mergeCell ref="B20:C20"/>
    <mergeCell ref="B21:C21"/>
    <mergeCell ref="B80:H80"/>
    <mergeCell ref="J80:O80"/>
    <mergeCell ref="B81:H81"/>
    <mergeCell ref="J81:O81"/>
    <mergeCell ref="B82:H82"/>
    <mergeCell ref="J82:O82"/>
    <mergeCell ref="B83:H83"/>
    <mergeCell ref="J83:O83"/>
    <mergeCell ref="B73:E73"/>
    <mergeCell ref="B74:O74"/>
    <mergeCell ref="B76:E76"/>
    <mergeCell ref="B77:O77"/>
    <mergeCell ref="B1:O1"/>
    <mergeCell ref="J66:K66"/>
    <mergeCell ref="J64:L64"/>
    <mergeCell ref="N64:O64"/>
    <mergeCell ref="B13:C13"/>
    <mergeCell ref="B31:C31"/>
    <mergeCell ref="B32:C32"/>
    <mergeCell ref="B33:C33"/>
    <mergeCell ref="B26:C26"/>
    <mergeCell ref="B24:C24"/>
    <mergeCell ref="B25:C25"/>
    <mergeCell ref="B66:I66"/>
    <mergeCell ref="B40:C40"/>
    <mergeCell ref="B41:C41"/>
    <mergeCell ref="B42:C42"/>
    <mergeCell ref="B53:C53"/>
    <mergeCell ref="B63:C63"/>
    <mergeCell ref="B54:C54"/>
    <mergeCell ref="B37:C37"/>
    <mergeCell ref="B38:C38"/>
    <mergeCell ref="B44:C44"/>
    <mergeCell ref="B35:C35"/>
    <mergeCell ref="B27:C27"/>
    <mergeCell ref="B8:I8"/>
    <mergeCell ref="B2:O2"/>
    <mergeCell ref="B55:C55"/>
    <mergeCell ref="B62:C62"/>
    <mergeCell ref="B43:C43"/>
    <mergeCell ref="J65:K65"/>
    <mergeCell ref="L65:O66"/>
    <mergeCell ref="B64:I65"/>
    <mergeCell ref="B45:C45"/>
    <mergeCell ref="B46:C46"/>
    <mergeCell ref="B47:C47"/>
    <mergeCell ref="B48:C48"/>
    <mergeCell ref="B49:C49"/>
    <mergeCell ref="B50:C50"/>
    <mergeCell ref="B51:C51"/>
    <mergeCell ref="B52:C52"/>
    <mergeCell ref="B22:C22"/>
    <mergeCell ref="B23:C23"/>
    <mergeCell ref="B101:O102"/>
    <mergeCell ref="B103:O104"/>
    <mergeCell ref="B108:O110"/>
    <mergeCell ref="B111:O112"/>
    <mergeCell ref="B116:F116"/>
    <mergeCell ref="B61:C61"/>
    <mergeCell ref="B3:F3"/>
    <mergeCell ref="G3:O3"/>
    <mergeCell ref="B4:F4"/>
    <mergeCell ref="G4:O4"/>
    <mergeCell ref="B5:F5"/>
    <mergeCell ref="G5:O5"/>
    <mergeCell ref="B6:F6"/>
    <mergeCell ref="G6:O6"/>
    <mergeCell ref="B7:F7"/>
    <mergeCell ref="G7:I7"/>
    <mergeCell ref="B56:C56"/>
    <mergeCell ref="B57:C57"/>
    <mergeCell ref="B58:C58"/>
    <mergeCell ref="B59:C59"/>
    <mergeCell ref="B60:C60"/>
    <mergeCell ref="B68:O69"/>
    <mergeCell ref="B70:O71"/>
    <mergeCell ref="J79:O79"/>
    <mergeCell ref="B127:F127"/>
    <mergeCell ref="B128:F128"/>
    <mergeCell ref="B122:F122"/>
    <mergeCell ref="B123:F123"/>
    <mergeCell ref="B124:F124"/>
    <mergeCell ref="B125:F125"/>
    <mergeCell ref="B126:F126"/>
    <mergeCell ref="B117:F117"/>
    <mergeCell ref="B118:F118"/>
    <mergeCell ref="B119:F119"/>
    <mergeCell ref="B120:F120"/>
    <mergeCell ref="B121:F121"/>
    <mergeCell ref="D96:O96"/>
    <mergeCell ref="D87:O87"/>
    <mergeCell ref="D88:O88"/>
    <mergeCell ref="D89:O89"/>
    <mergeCell ref="D90:O90"/>
    <mergeCell ref="D91:O91"/>
    <mergeCell ref="D92:O92"/>
    <mergeCell ref="D93:O93"/>
    <mergeCell ref="D94:O94"/>
    <mergeCell ref="D95:O95"/>
  </mergeCells>
  <dataValidations count="2">
    <dataValidation type="list" showInputMessage="1" showErrorMessage="1" sqref="L11:L63" xr:uid="{00000000-0002-0000-0000-000000000000}">
      <formula1>"Ja,A,B,C,D,'"</formula1>
    </dataValidation>
    <dataValidation type="list" showInputMessage="1" sqref="D11:D63" xr:uid="{00000000-0002-0000-0000-000001000000}">
      <formula1>"I,A,B"</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rowBreaks count="1" manualBreakCount="1">
    <brk id="96" min="1" max="13" man="1"/>
  </rowBreaks>
  <drawing r:id="rId3"/>
  <legacyDrawing r:id="rId4"/>
  <mc:AlternateContent xmlns:mc="http://schemas.openxmlformats.org/markup-compatibility/2006">
    <mc:Choice Requires="x14">
      <controls>
        <mc:AlternateContent xmlns:mc="http://schemas.openxmlformats.org/markup-compatibility/2006">
          <mc:Choice Requires="x14">
            <control shapeId="1033" r:id="rId5" name="Option Button 9">
              <controlPr defaultSize="0" autoFill="0" autoLine="0" autoPict="0" altText=" Nein">
                <anchor moveWithCells="1">
                  <from>
                    <xdr:col>8</xdr:col>
                    <xdr:colOff>552450</xdr:colOff>
                    <xdr:row>65</xdr:row>
                    <xdr:rowOff>76200</xdr:rowOff>
                  </from>
                  <to>
                    <xdr:col>8</xdr:col>
                    <xdr:colOff>1295400</xdr:colOff>
                    <xdr:row>65</xdr:row>
                    <xdr:rowOff>333375</xdr:rowOff>
                  </to>
                </anchor>
              </controlPr>
            </control>
          </mc:Choice>
        </mc:AlternateContent>
        <mc:AlternateContent xmlns:mc="http://schemas.openxmlformats.org/markup-compatibility/2006">
          <mc:Choice Requires="x14">
            <control shapeId="1034" r:id="rId6" name="Option Button 10">
              <controlPr defaultSize="0" autoFill="0" autoLine="0" autoPict="0" altText=" Ja">
                <anchor moveWithCells="1">
                  <from>
                    <xdr:col>7</xdr:col>
                    <xdr:colOff>57150</xdr:colOff>
                    <xdr:row>65</xdr:row>
                    <xdr:rowOff>85725</xdr:rowOff>
                  </from>
                  <to>
                    <xdr:col>8</xdr:col>
                    <xdr:colOff>504825</xdr:colOff>
                    <xdr:row>65</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STG!$A$1:$A$9</xm:f>
          </x14:formula1>
          <xm:sqref>G7:I7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56"/>
  <sheetViews>
    <sheetView zoomScaleNormal="100" workbookViewId="0">
      <pane ySplit="4" topLeftCell="A5" activePane="bottomLeft" state="frozen"/>
      <selection pane="bottomLeft" activeCell="E129" sqref="E129"/>
    </sheetView>
  </sheetViews>
  <sheetFormatPr baseColWidth="10" defaultColWidth="11" defaultRowHeight="15" customHeight="1" x14ac:dyDescent="0.25"/>
  <cols>
    <col min="1" max="1" width="6.5" style="39" bestFit="1" customWidth="1"/>
    <col min="2" max="2" width="4.375" style="40" bestFit="1" customWidth="1"/>
    <col min="3" max="3" width="7" style="41" bestFit="1" customWidth="1"/>
    <col min="4" max="4" width="64.875" style="42" customWidth="1"/>
    <col min="5" max="5" width="6.375" style="39" bestFit="1" customWidth="1"/>
    <col min="6" max="6" width="11" style="42"/>
    <col min="7" max="7" width="14.625" style="42" bestFit="1" customWidth="1"/>
    <col min="8" max="16384" width="11" style="42"/>
  </cols>
  <sheetData>
    <row r="1" spans="1:8" s="28" customFormat="1" ht="15" customHeight="1" x14ac:dyDescent="0.25">
      <c r="A1" s="261" t="s">
        <v>64</v>
      </c>
      <c r="B1" s="261"/>
      <c r="C1" s="261"/>
      <c r="D1" s="261"/>
      <c r="E1" s="261"/>
      <c r="G1" s="29" t="s">
        <v>15</v>
      </c>
      <c r="H1" s="31" t="s">
        <v>158</v>
      </c>
    </row>
    <row r="2" spans="1:8" s="28" customFormat="1" ht="15" customHeight="1" x14ac:dyDescent="0.25">
      <c r="A2" s="261"/>
      <c r="B2" s="261"/>
      <c r="C2" s="261"/>
      <c r="D2" s="261"/>
      <c r="E2" s="261"/>
      <c r="G2" s="29" t="s">
        <v>14</v>
      </c>
      <c r="H2" s="32">
        <v>4</v>
      </c>
    </row>
    <row r="3" spans="1:8" s="28" customFormat="1" ht="15" customHeight="1" x14ac:dyDescent="0.25">
      <c r="A3" s="262"/>
      <c r="B3" s="262"/>
      <c r="C3" s="262"/>
      <c r="D3" s="262"/>
      <c r="E3" s="262"/>
    </row>
    <row r="4" spans="1:8" s="28" customFormat="1" x14ac:dyDescent="0.25">
      <c r="A4" s="81" t="s">
        <v>0</v>
      </c>
      <c r="B4" s="81" t="s">
        <v>1</v>
      </c>
      <c r="C4" s="81" t="s">
        <v>2</v>
      </c>
      <c r="D4" s="82" t="s">
        <v>3</v>
      </c>
      <c r="E4" s="81" t="s">
        <v>4</v>
      </c>
    </row>
    <row r="5" spans="1:8" s="28" customFormat="1" ht="15" customHeight="1" x14ac:dyDescent="0.25">
      <c r="A5" s="87">
        <v>995</v>
      </c>
      <c r="B5" s="83" t="s">
        <v>19</v>
      </c>
      <c r="C5" s="84" t="s">
        <v>19</v>
      </c>
      <c r="D5" s="85" t="s">
        <v>20</v>
      </c>
      <c r="E5" s="86"/>
    </row>
    <row r="6" spans="1:8" s="43" customFormat="1" ht="20.25" customHeight="1" x14ac:dyDescent="0.25">
      <c r="A6" s="258" t="s">
        <v>54</v>
      </c>
      <c r="B6" s="259"/>
      <c r="C6" s="259"/>
      <c r="D6" s="259"/>
      <c r="E6" s="260"/>
    </row>
    <row r="7" spans="1:8" s="43" customFormat="1" x14ac:dyDescent="0.25">
      <c r="A7" s="143">
        <v>1</v>
      </c>
      <c r="B7" s="136" t="s">
        <v>21</v>
      </c>
      <c r="C7" s="137">
        <v>40121</v>
      </c>
      <c r="D7" s="140" t="s">
        <v>39</v>
      </c>
      <c r="E7" s="138">
        <v>5</v>
      </c>
    </row>
    <row r="8" spans="1:8" s="43" customFormat="1" x14ac:dyDescent="0.25">
      <c r="A8" s="143">
        <v>2</v>
      </c>
      <c r="B8" s="136" t="s">
        <v>21</v>
      </c>
      <c r="C8" s="137">
        <v>40023</v>
      </c>
      <c r="D8" s="146" t="s">
        <v>131</v>
      </c>
      <c r="E8" s="138">
        <v>4</v>
      </c>
    </row>
    <row r="9" spans="1:8" s="43" customFormat="1" x14ac:dyDescent="0.25">
      <c r="A9" s="143">
        <v>3</v>
      </c>
      <c r="B9" s="136" t="s">
        <v>160</v>
      </c>
      <c r="C9" s="137">
        <v>10013</v>
      </c>
      <c r="D9" s="146" t="s">
        <v>159</v>
      </c>
      <c r="E9" s="138">
        <v>1</v>
      </c>
    </row>
    <row r="10" spans="1:8" s="43" customFormat="1" x14ac:dyDescent="0.25">
      <c r="A10" s="143">
        <v>4</v>
      </c>
      <c r="B10" s="136" t="s">
        <v>21</v>
      </c>
      <c r="C10" s="137">
        <v>40374</v>
      </c>
      <c r="D10" s="146" t="s">
        <v>128</v>
      </c>
      <c r="E10" s="138">
        <v>5</v>
      </c>
    </row>
    <row r="11" spans="1:8" s="43" customFormat="1" x14ac:dyDescent="0.25">
      <c r="A11" s="143">
        <v>5</v>
      </c>
      <c r="B11" s="136" t="s">
        <v>21</v>
      </c>
      <c r="C11" s="137">
        <v>40459</v>
      </c>
      <c r="D11" s="146" t="s">
        <v>56</v>
      </c>
      <c r="E11" s="138">
        <v>5</v>
      </c>
    </row>
    <row r="12" spans="1:8" s="43" customFormat="1" x14ac:dyDescent="0.25">
      <c r="A12" s="143">
        <v>6</v>
      </c>
      <c r="B12" s="136" t="s">
        <v>21</v>
      </c>
      <c r="C12" s="137">
        <v>40185</v>
      </c>
      <c r="D12" s="146" t="s">
        <v>127</v>
      </c>
      <c r="E12" s="138">
        <v>5</v>
      </c>
    </row>
    <row r="13" spans="1:8" s="43" customFormat="1" ht="15" customHeight="1" x14ac:dyDescent="0.25">
      <c r="A13" s="258" t="s">
        <v>219</v>
      </c>
      <c r="B13" s="259"/>
      <c r="C13" s="259"/>
      <c r="D13" s="259"/>
      <c r="E13" s="260"/>
    </row>
    <row r="14" spans="1:8" s="43" customFormat="1" ht="15" customHeight="1" x14ac:dyDescent="0.25">
      <c r="A14" s="263" t="s">
        <v>59</v>
      </c>
      <c r="B14" s="264"/>
      <c r="C14" s="264"/>
      <c r="D14" s="264"/>
      <c r="E14" s="265"/>
    </row>
    <row r="15" spans="1:8" s="43" customFormat="1" x14ac:dyDescent="0.25">
      <c r="A15" s="266"/>
      <c r="B15" s="267"/>
      <c r="C15" s="267"/>
      <c r="D15" s="267"/>
      <c r="E15" s="268"/>
    </row>
    <row r="16" spans="1:8" s="43" customFormat="1" x14ac:dyDescent="0.25">
      <c r="A16" s="269"/>
      <c r="B16" s="270"/>
      <c r="C16" s="270"/>
      <c r="D16" s="270"/>
      <c r="E16" s="271"/>
    </row>
    <row r="17" spans="1:5" s="43" customFormat="1" x14ac:dyDescent="0.25">
      <c r="A17" s="143">
        <v>7</v>
      </c>
      <c r="B17" s="153" t="s">
        <v>161</v>
      </c>
      <c r="C17" s="154">
        <v>40126</v>
      </c>
      <c r="D17" s="155" t="s">
        <v>124</v>
      </c>
      <c r="E17" s="156">
        <v>3</v>
      </c>
    </row>
    <row r="18" spans="1:5" s="43" customFormat="1" x14ac:dyDescent="0.25">
      <c r="A18" s="143">
        <v>8</v>
      </c>
      <c r="B18" s="157" t="s">
        <v>160</v>
      </c>
      <c r="C18" s="158">
        <v>10011</v>
      </c>
      <c r="D18" s="155" t="s">
        <v>170</v>
      </c>
      <c r="E18" s="156">
        <v>2</v>
      </c>
    </row>
    <row r="19" spans="1:5" s="43" customFormat="1" x14ac:dyDescent="0.25">
      <c r="A19" s="143">
        <v>9</v>
      </c>
      <c r="B19" s="153" t="s">
        <v>161</v>
      </c>
      <c r="C19" s="154">
        <v>40127</v>
      </c>
      <c r="D19" s="155" t="s">
        <v>166</v>
      </c>
      <c r="E19" s="156">
        <v>4</v>
      </c>
    </row>
    <row r="20" spans="1:5" s="43" customFormat="1" x14ac:dyDescent="0.25">
      <c r="A20" s="143">
        <v>10</v>
      </c>
      <c r="B20" s="153" t="s">
        <v>161</v>
      </c>
      <c r="C20" s="154">
        <v>10021</v>
      </c>
      <c r="D20" s="155" t="s">
        <v>167</v>
      </c>
      <c r="E20" s="156">
        <v>1</v>
      </c>
    </row>
    <row r="21" spans="1:5" s="43" customFormat="1" x14ac:dyDescent="0.25">
      <c r="A21" s="143">
        <v>11</v>
      </c>
      <c r="B21" s="153" t="s">
        <v>161</v>
      </c>
      <c r="C21" s="154">
        <v>40285</v>
      </c>
      <c r="D21" s="155" t="s">
        <v>33</v>
      </c>
      <c r="E21" s="156">
        <v>5</v>
      </c>
    </row>
    <row r="22" spans="1:5" s="43" customFormat="1" x14ac:dyDescent="0.25">
      <c r="A22" s="143">
        <v>14</v>
      </c>
      <c r="B22" s="153" t="s">
        <v>161</v>
      </c>
      <c r="C22" s="154">
        <v>40309</v>
      </c>
      <c r="D22" s="155" t="s">
        <v>34</v>
      </c>
      <c r="E22" s="156">
        <v>5</v>
      </c>
    </row>
    <row r="23" spans="1:5" s="43" customFormat="1" x14ac:dyDescent="0.25">
      <c r="A23" s="143">
        <v>15</v>
      </c>
      <c r="B23" s="153" t="s">
        <v>161</v>
      </c>
      <c r="C23" s="154">
        <v>40453</v>
      </c>
      <c r="D23" s="155" t="s">
        <v>162</v>
      </c>
      <c r="E23" s="156">
        <v>5</v>
      </c>
    </row>
    <row r="24" spans="1:5" s="43" customFormat="1" x14ac:dyDescent="0.25">
      <c r="A24" s="143">
        <v>16</v>
      </c>
      <c r="B24" s="153" t="s">
        <v>161</v>
      </c>
      <c r="C24" s="154">
        <v>40182</v>
      </c>
      <c r="D24" s="155" t="s">
        <v>171</v>
      </c>
      <c r="E24" s="156">
        <v>5</v>
      </c>
    </row>
    <row r="25" spans="1:5" s="43" customFormat="1" ht="15.75" x14ac:dyDescent="0.25">
      <c r="A25" s="143">
        <v>17</v>
      </c>
      <c r="B25" s="153" t="s">
        <v>21</v>
      </c>
      <c r="C25" s="154">
        <v>40330</v>
      </c>
      <c r="D25" s="147" t="s">
        <v>35</v>
      </c>
      <c r="E25" s="156">
        <v>5</v>
      </c>
    </row>
    <row r="26" spans="1:5" s="43" customFormat="1" x14ac:dyDescent="0.25">
      <c r="A26" s="143">
        <v>18</v>
      </c>
      <c r="B26" s="153" t="s">
        <v>161</v>
      </c>
      <c r="C26" s="154">
        <v>94126</v>
      </c>
      <c r="D26" s="155" t="s">
        <v>172</v>
      </c>
      <c r="E26" s="156">
        <v>4</v>
      </c>
    </row>
    <row r="27" spans="1:5" s="43" customFormat="1" x14ac:dyDescent="0.25">
      <c r="A27" s="143">
        <v>19</v>
      </c>
      <c r="B27" s="157" t="s">
        <v>160</v>
      </c>
      <c r="C27" s="154">
        <v>10012</v>
      </c>
      <c r="D27" s="155" t="s">
        <v>173</v>
      </c>
      <c r="E27" s="156">
        <v>1</v>
      </c>
    </row>
    <row r="28" spans="1:5" s="43" customFormat="1" ht="15.75" x14ac:dyDescent="0.25">
      <c r="A28" s="143">
        <v>20</v>
      </c>
      <c r="B28" s="153" t="s">
        <v>21</v>
      </c>
      <c r="C28" s="154">
        <v>10116</v>
      </c>
      <c r="D28" s="147" t="s">
        <v>175</v>
      </c>
      <c r="E28" s="156">
        <v>5</v>
      </c>
    </row>
    <row r="29" spans="1:5" s="43" customFormat="1" x14ac:dyDescent="0.25">
      <c r="A29" s="143">
        <v>21</v>
      </c>
      <c r="B29" s="153" t="s">
        <v>161</v>
      </c>
      <c r="C29" s="154">
        <v>40454</v>
      </c>
      <c r="D29" s="155" t="s">
        <v>174</v>
      </c>
      <c r="E29" s="156">
        <v>5</v>
      </c>
    </row>
    <row r="30" spans="1:5" s="43" customFormat="1" x14ac:dyDescent="0.25">
      <c r="A30" s="143">
        <v>22</v>
      </c>
      <c r="B30" s="153" t="s">
        <v>21</v>
      </c>
      <c r="C30" s="154">
        <v>40463</v>
      </c>
      <c r="D30" s="155" t="s">
        <v>192</v>
      </c>
      <c r="E30" s="156">
        <v>4</v>
      </c>
    </row>
    <row r="31" spans="1:5" s="43" customFormat="1" x14ac:dyDescent="0.25">
      <c r="A31" s="143">
        <v>23</v>
      </c>
      <c r="B31" s="153" t="s">
        <v>160</v>
      </c>
      <c r="C31" s="154">
        <v>10002</v>
      </c>
      <c r="D31" s="155" t="s">
        <v>193</v>
      </c>
      <c r="E31" s="156">
        <v>1</v>
      </c>
    </row>
    <row r="32" spans="1:5" s="43" customFormat="1" ht="15.75" x14ac:dyDescent="0.25">
      <c r="A32" s="143">
        <v>24</v>
      </c>
      <c r="B32" s="153" t="s">
        <v>21</v>
      </c>
      <c r="C32" s="154">
        <v>40328</v>
      </c>
      <c r="D32" s="147" t="s">
        <v>36</v>
      </c>
      <c r="E32" s="156">
        <v>5</v>
      </c>
    </row>
    <row r="33" spans="1:5" s="43" customFormat="1" ht="15.75" x14ac:dyDescent="0.25">
      <c r="A33" s="143">
        <v>25</v>
      </c>
      <c r="B33" s="153" t="s">
        <v>21</v>
      </c>
      <c r="C33" s="154">
        <v>40198</v>
      </c>
      <c r="D33" s="147" t="s">
        <v>23</v>
      </c>
      <c r="E33" s="156">
        <v>5</v>
      </c>
    </row>
    <row r="34" spans="1:5" s="43" customFormat="1" x14ac:dyDescent="0.25">
      <c r="A34" s="143">
        <v>26</v>
      </c>
      <c r="B34" s="153" t="s">
        <v>21</v>
      </c>
      <c r="C34" s="154">
        <v>40479</v>
      </c>
      <c r="D34" s="155" t="s">
        <v>211</v>
      </c>
      <c r="E34" s="156">
        <v>5</v>
      </c>
    </row>
    <row r="35" spans="1:5" s="43" customFormat="1" x14ac:dyDescent="0.25">
      <c r="A35" s="143">
        <v>27</v>
      </c>
      <c r="B35" s="153" t="s">
        <v>21</v>
      </c>
      <c r="C35" s="154">
        <v>10117</v>
      </c>
      <c r="D35" s="155" t="s">
        <v>176</v>
      </c>
      <c r="E35" s="156">
        <v>5</v>
      </c>
    </row>
    <row r="36" spans="1:5" s="43" customFormat="1" x14ac:dyDescent="0.25">
      <c r="A36" s="143">
        <v>28</v>
      </c>
      <c r="B36" s="153" t="s">
        <v>21</v>
      </c>
      <c r="C36" s="154">
        <v>10118</v>
      </c>
      <c r="D36" s="155" t="s">
        <v>194</v>
      </c>
      <c r="E36" s="156">
        <v>5</v>
      </c>
    </row>
    <row r="37" spans="1:5" s="43" customFormat="1" ht="15.75" x14ac:dyDescent="0.25">
      <c r="A37" s="143">
        <v>29</v>
      </c>
      <c r="B37" s="153" t="s">
        <v>21</v>
      </c>
      <c r="C37" s="159">
        <v>10112</v>
      </c>
      <c r="D37" s="147" t="s">
        <v>224</v>
      </c>
      <c r="E37" s="160">
        <v>5</v>
      </c>
    </row>
    <row r="38" spans="1:5" s="43" customFormat="1" ht="15.75" x14ac:dyDescent="0.25">
      <c r="A38" s="143">
        <v>30</v>
      </c>
      <c r="B38" s="153" t="s">
        <v>21</v>
      </c>
      <c r="C38" s="154">
        <v>40258</v>
      </c>
      <c r="D38" s="147" t="s">
        <v>136</v>
      </c>
      <c r="E38" s="156">
        <v>5</v>
      </c>
    </row>
    <row r="39" spans="1:5" s="43" customFormat="1" ht="15.75" x14ac:dyDescent="0.25">
      <c r="A39" s="143">
        <v>31</v>
      </c>
      <c r="B39" s="153" t="s">
        <v>21</v>
      </c>
      <c r="C39" s="154">
        <v>40111</v>
      </c>
      <c r="D39" s="147" t="s">
        <v>203</v>
      </c>
      <c r="E39" s="156">
        <v>5</v>
      </c>
    </row>
    <row r="40" spans="1:5" s="43" customFormat="1" ht="15.75" x14ac:dyDescent="0.25">
      <c r="A40" s="143">
        <v>32</v>
      </c>
      <c r="B40" s="153" t="s">
        <v>21</v>
      </c>
      <c r="C40" s="154">
        <v>40145</v>
      </c>
      <c r="D40" s="147" t="s">
        <v>195</v>
      </c>
      <c r="E40" s="156">
        <v>5</v>
      </c>
    </row>
    <row r="41" spans="1:5" s="43" customFormat="1" x14ac:dyDescent="0.25">
      <c r="A41" s="143">
        <v>33</v>
      </c>
      <c r="B41" s="153" t="s">
        <v>21</v>
      </c>
      <c r="C41" s="154">
        <v>40464</v>
      </c>
      <c r="D41" s="155" t="s">
        <v>217</v>
      </c>
      <c r="E41" s="156">
        <v>5</v>
      </c>
    </row>
    <row r="42" spans="1:5" s="43" customFormat="1" x14ac:dyDescent="0.25">
      <c r="A42" s="143">
        <v>34</v>
      </c>
      <c r="B42" s="153" t="s">
        <v>21</v>
      </c>
      <c r="C42" s="154">
        <v>40242</v>
      </c>
      <c r="D42" s="155" t="s">
        <v>37</v>
      </c>
      <c r="E42" s="156">
        <v>4</v>
      </c>
    </row>
    <row r="43" spans="1:5" s="43" customFormat="1" x14ac:dyDescent="0.25">
      <c r="A43" s="143">
        <v>35</v>
      </c>
      <c r="B43" s="157" t="s">
        <v>160</v>
      </c>
      <c r="C43" s="154">
        <v>10016</v>
      </c>
      <c r="D43" s="155" t="s">
        <v>196</v>
      </c>
      <c r="E43" s="156">
        <v>1</v>
      </c>
    </row>
    <row r="44" spans="1:5" s="43" customFormat="1" ht="15.75" x14ac:dyDescent="0.25">
      <c r="A44" s="143">
        <v>36</v>
      </c>
      <c r="B44" s="153" t="s">
        <v>21</v>
      </c>
      <c r="C44" s="154">
        <v>40480</v>
      </c>
      <c r="D44" s="155" t="s">
        <v>177</v>
      </c>
      <c r="E44" s="161">
        <v>4</v>
      </c>
    </row>
    <row r="45" spans="1:5" s="43" customFormat="1" x14ac:dyDescent="0.25">
      <c r="A45" s="143">
        <v>37</v>
      </c>
      <c r="B45" s="153" t="s">
        <v>160</v>
      </c>
      <c r="C45" s="154">
        <v>10006</v>
      </c>
      <c r="D45" s="155" t="s">
        <v>178</v>
      </c>
      <c r="E45" s="156">
        <v>1</v>
      </c>
    </row>
    <row r="46" spans="1:5" s="43" customFormat="1" x14ac:dyDescent="0.25">
      <c r="A46" s="143">
        <v>38</v>
      </c>
      <c r="B46" s="153" t="s">
        <v>21</v>
      </c>
      <c r="C46" s="154">
        <v>41132</v>
      </c>
      <c r="D46" s="155" t="s">
        <v>212</v>
      </c>
      <c r="E46" s="156">
        <v>5</v>
      </c>
    </row>
    <row r="47" spans="1:5" s="43" customFormat="1" ht="15.75" x14ac:dyDescent="0.25">
      <c r="A47" s="143">
        <v>39</v>
      </c>
      <c r="B47" s="153" t="s">
        <v>21</v>
      </c>
      <c r="C47" s="154">
        <v>40465</v>
      </c>
      <c r="D47" s="147" t="s">
        <v>197</v>
      </c>
      <c r="E47" s="156">
        <v>5</v>
      </c>
    </row>
    <row r="48" spans="1:5" s="43" customFormat="1" x14ac:dyDescent="0.25">
      <c r="A48" s="143">
        <v>40</v>
      </c>
      <c r="B48" s="153" t="s">
        <v>21</v>
      </c>
      <c r="C48" s="154">
        <v>40466</v>
      </c>
      <c r="D48" s="155" t="s">
        <v>213</v>
      </c>
      <c r="E48" s="156">
        <v>5</v>
      </c>
    </row>
    <row r="49" spans="1:5" s="43" customFormat="1" x14ac:dyDescent="0.25">
      <c r="A49" s="143">
        <v>41</v>
      </c>
      <c r="B49" s="153" t="s">
        <v>21</v>
      </c>
      <c r="C49" s="154">
        <v>10150</v>
      </c>
      <c r="D49" s="155" t="s">
        <v>218</v>
      </c>
      <c r="E49" s="156">
        <v>5</v>
      </c>
    </row>
    <row r="50" spans="1:5" s="43" customFormat="1" x14ac:dyDescent="0.25">
      <c r="A50" s="143">
        <v>42</v>
      </c>
      <c r="B50" s="153" t="s">
        <v>161</v>
      </c>
      <c r="C50" s="139">
        <v>40337</v>
      </c>
      <c r="D50" s="155" t="s">
        <v>38</v>
      </c>
      <c r="E50" s="135">
        <v>5</v>
      </c>
    </row>
    <row r="51" spans="1:5" s="43" customFormat="1" ht="15.75" x14ac:dyDescent="0.25">
      <c r="A51" s="143">
        <v>43</v>
      </c>
      <c r="B51" s="153" t="s">
        <v>21</v>
      </c>
      <c r="C51" s="154">
        <v>40219</v>
      </c>
      <c r="D51" s="147" t="s">
        <v>204</v>
      </c>
      <c r="E51" s="156">
        <v>5</v>
      </c>
    </row>
    <row r="52" spans="1:5" s="43" customFormat="1" ht="15.75" x14ac:dyDescent="0.25">
      <c r="A52" s="143">
        <v>44</v>
      </c>
      <c r="B52" s="153" t="s">
        <v>21</v>
      </c>
      <c r="C52" s="154">
        <v>40233</v>
      </c>
      <c r="D52" s="147" t="s">
        <v>25</v>
      </c>
      <c r="E52" s="156">
        <v>5</v>
      </c>
    </row>
    <row r="53" spans="1:5" s="43" customFormat="1" x14ac:dyDescent="0.25">
      <c r="A53" s="143">
        <v>45</v>
      </c>
      <c r="B53" s="162" t="s">
        <v>135</v>
      </c>
      <c r="C53" s="159">
        <v>41132</v>
      </c>
      <c r="D53" s="163" t="s">
        <v>140</v>
      </c>
      <c r="E53" s="160">
        <v>5</v>
      </c>
    </row>
    <row r="54" spans="1:5" s="43" customFormat="1" ht="15.75" x14ac:dyDescent="0.25">
      <c r="A54" s="143">
        <v>46</v>
      </c>
      <c r="B54" s="153" t="s">
        <v>21</v>
      </c>
      <c r="C54" s="154">
        <v>40257</v>
      </c>
      <c r="D54" s="147" t="s">
        <v>132</v>
      </c>
      <c r="E54" s="156">
        <v>5</v>
      </c>
    </row>
    <row r="55" spans="1:5" s="43" customFormat="1" x14ac:dyDescent="0.25">
      <c r="A55" s="143">
        <v>47</v>
      </c>
      <c r="B55" s="153" t="s">
        <v>21</v>
      </c>
      <c r="C55" s="154">
        <v>40467</v>
      </c>
      <c r="D55" s="155" t="s">
        <v>214</v>
      </c>
      <c r="E55" s="156">
        <v>5</v>
      </c>
    </row>
    <row r="56" spans="1:5" s="43" customFormat="1" ht="15.75" x14ac:dyDescent="0.25">
      <c r="A56" s="143">
        <v>48</v>
      </c>
      <c r="B56" s="153" t="s">
        <v>21</v>
      </c>
      <c r="C56" s="154">
        <v>40478</v>
      </c>
      <c r="D56" s="147" t="s">
        <v>205</v>
      </c>
      <c r="E56" s="156">
        <v>5</v>
      </c>
    </row>
    <row r="57" spans="1:5" s="43" customFormat="1" ht="15.75" x14ac:dyDescent="0.25">
      <c r="A57" s="143">
        <v>49</v>
      </c>
      <c r="B57" s="162" t="s">
        <v>21</v>
      </c>
      <c r="C57" s="159">
        <v>10120</v>
      </c>
      <c r="D57" s="147" t="s">
        <v>229</v>
      </c>
      <c r="E57" s="160">
        <v>5</v>
      </c>
    </row>
    <row r="58" spans="1:5" s="43" customFormat="1" x14ac:dyDescent="0.25">
      <c r="A58" s="143">
        <v>50</v>
      </c>
      <c r="B58" s="153" t="s">
        <v>161</v>
      </c>
      <c r="C58" s="139">
        <v>40334</v>
      </c>
      <c r="D58" s="155" t="s">
        <v>40</v>
      </c>
      <c r="E58" s="135">
        <v>5</v>
      </c>
    </row>
    <row r="59" spans="1:5" s="43" customFormat="1" x14ac:dyDescent="0.25">
      <c r="A59" s="143">
        <v>51</v>
      </c>
      <c r="B59" s="153" t="s">
        <v>21</v>
      </c>
      <c r="C59" s="154">
        <v>40468</v>
      </c>
      <c r="D59" s="155" t="s">
        <v>179</v>
      </c>
      <c r="E59" s="156">
        <v>5</v>
      </c>
    </row>
    <row r="60" spans="1:5" s="43" customFormat="1" x14ac:dyDescent="0.25">
      <c r="A60" s="143">
        <v>52</v>
      </c>
      <c r="B60" s="153" t="s">
        <v>161</v>
      </c>
      <c r="C60" s="154">
        <v>40123</v>
      </c>
      <c r="D60" s="155" t="s">
        <v>163</v>
      </c>
      <c r="E60" s="156">
        <v>5</v>
      </c>
    </row>
    <row r="61" spans="1:5" s="43" customFormat="1" ht="15.75" x14ac:dyDescent="0.25">
      <c r="A61" s="143">
        <v>53</v>
      </c>
      <c r="B61" s="153" t="s">
        <v>21</v>
      </c>
      <c r="C61" s="139">
        <v>40461</v>
      </c>
      <c r="D61" s="147" t="s">
        <v>41</v>
      </c>
      <c r="E61" s="135">
        <v>5</v>
      </c>
    </row>
    <row r="62" spans="1:5" s="43" customFormat="1" ht="15.75" x14ac:dyDescent="0.25">
      <c r="A62" s="143">
        <v>54</v>
      </c>
      <c r="B62" s="153" t="s">
        <v>21</v>
      </c>
      <c r="C62" s="154">
        <v>40261</v>
      </c>
      <c r="D62" s="147" t="s">
        <v>206</v>
      </c>
      <c r="E62" s="156">
        <v>5</v>
      </c>
    </row>
    <row r="63" spans="1:5" s="43" customFormat="1" x14ac:dyDescent="0.25">
      <c r="A63" s="143">
        <v>55</v>
      </c>
      <c r="B63" s="153" t="s">
        <v>21</v>
      </c>
      <c r="C63" s="154">
        <v>40470</v>
      </c>
      <c r="D63" s="155" t="s">
        <v>180</v>
      </c>
      <c r="E63" s="156">
        <v>4</v>
      </c>
    </row>
    <row r="64" spans="1:5" s="43" customFormat="1" ht="15.75" x14ac:dyDescent="0.25">
      <c r="A64" s="143">
        <v>56</v>
      </c>
      <c r="B64" s="153" t="s">
        <v>160</v>
      </c>
      <c r="C64" s="154">
        <v>10003</v>
      </c>
      <c r="D64" s="147" t="s">
        <v>181</v>
      </c>
      <c r="E64" s="156">
        <v>1</v>
      </c>
    </row>
    <row r="65" spans="1:5" s="43" customFormat="1" x14ac:dyDescent="0.25">
      <c r="A65" s="143">
        <v>57</v>
      </c>
      <c r="B65" s="153" t="s">
        <v>21</v>
      </c>
      <c r="C65" s="154">
        <v>40122</v>
      </c>
      <c r="D65" s="155" t="s">
        <v>126</v>
      </c>
      <c r="E65" s="156">
        <v>5</v>
      </c>
    </row>
    <row r="66" spans="1:5" s="43" customFormat="1" x14ac:dyDescent="0.25">
      <c r="A66" s="143">
        <v>58</v>
      </c>
      <c r="B66" s="153" t="s">
        <v>161</v>
      </c>
      <c r="C66" s="154">
        <v>40210</v>
      </c>
      <c r="D66" s="155" t="s">
        <v>129</v>
      </c>
      <c r="E66" s="156">
        <v>5</v>
      </c>
    </row>
    <row r="67" spans="1:5" s="43" customFormat="1" x14ac:dyDescent="0.25">
      <c r="A67" s="143">
        <v>59</v>
      </c>
      <c r="B67" s="153" t="s">
        <v>161</v>
      </c>
      <c r="C67" s="154">
        <v>40211</v>
      </c>
      <c r="D67" s="155" t="s">
        <v>130</v>
      </c>
      <c r="E67" s="156">
        <v>5</v>
      </c>
    </row>
    <row r="68" spans="1:5" s="43" customFormat="1" ht="15.75" x14ac:dyDescent="0.25">
      <c r="A68" s="143">
        <v>60</v>
      </c>
      <c r="B68" s="153" t="s">
        <v>161</v>
      </c>
      <c r="C68" s="139">
        <v>10140</v>
      </c>
      <c r="D68" s="147" t="s">
        <v>164</v>
      </c>
      <c r="E68" s="135">
        <v>5</v>
      </c>
    </row>
    <row r="69" spans="1:5" s="43" customFormat="1" ht="15.75" x14ac:dyDescent="0.25">
      <c r="A69" s="143">
        <v>61</v>
      </c>
      <c r="B69" s="153" t="s">
        <v>21</v>
      </c>
      <c r="C69" s="139">
        <v>40475</v>
      </c>
      <c r="D69" s="147" t="s">
        <v>207</v>
      </c>
      <c r="E69" s="135">
        <v>5</v>
      </c>
    </row>
    <row r="70" spans="1:5" s="43" customFormat="1" x14ac:dyDescent="0.25">
      <c r="A70" s="143">
        <v>62</v>
      </c>
      <c r="B70" s="153" t="s">
        <v>21</v>
      </c>
      <c r="C70" s="154">
        <v>40229</v>
      </c>
      <c r="D70" s="157" t="s">
        <v>208</v>
      </c>
      <c r="E70" s="156">
        <v>5</v>
      </c>
    </row>
    <row r="71" spans="1:5" s="43" customFormat="1" x14ac:dyDescent="0.25">
      <c r="A71" s="143">
        <v>63</v>
      </c>
      <c r="B71" s="153" t="s">
        <v>21</v>
      </c>
      <c r="C71" s="154">
        <v>40485</v>
      </c>
      <c r="D71" s="155" t="s">
        <v>215</v>
      </c>
      <c r="E71" s="156">
        <v>5</v>
      </c>
    </row>
    <row r="72" spans="1:5" s="43" customFormat="1" x14ac:dyDescent="0.25">
      <c r="A72" s="143">
        <v>64</v>
      </c>
      <c r="B72" s="153" t="s">
        <v>32</v>
      </c>
      <c r="C72" s="154">
        <v>90010</v>
      </c>
      <c r="D72" s="155" t="s">
        <v>60</v>
      </c>
      <c r="E72" s="156">
        <v>5</v>
      </c>
    </row>
    <row r="73" spans="1:5" s="43" customFormat="1" x14ac:dyDescent="0.25">
      <c r="A73" s="143">
        <v>65</v>
      </c>
      <c r="B73" s="153" t="s">
        <v>21</v>
      </c>
      <c r="C73" s="154">
        <v>40537</v>
      </c>
      <c r="D73" s="155" t="s">
        <v>42</v>
      </c>
      <c r="E73" s="156">
        <v>5</v>
      </c>
    </row>
    <row r="74" spans="1:5" s="43" customFormat="1" x14ac:dyDescent="0.25">
      <c r="A74" s="143">
        <v>66</v>
      </c>
      <c r="B74" s="153" t="s">
        <v>161</v>
      </c>
      <c r="C74" s="139">
        <v>40190</v>
      </c>
      <c r="D74" s="155" t="s">
        <v>43</v>
      </c>
      <c r="E74" s="135">
        <v>5</v>
      </c>
    </row>
    <row r="75" spans="1:5" s="43" customFormat="1" x14ac:dyDescent="0.25">
      <c r="A75" s="143">
        <v>67</v>
      </c>
      <c r="B75" s="153" t="s">
        <v>21</v>
      </c>
      <c r="C75" s="154">
        <v>41986</v>
      </c>
      <c r="D75" s="155" t="s">
        <v>44</v>
      </c>
      <c r="E75" s="156">
        <v>5</v>
      </c>
    </row>
    <row r="76" spans="1:5" s="43" customFormat="1" x14ac:dyDescent="0.25">
      <c r="A76" s="143">
        <v>68</v>
      </c>
      <c r="B76" s="153" t="s">
        <v>21</v>
      </c>
      <c r="C76" s="154">
        <v>10121</v>
      </c>
      <c r="D76" s="155" t="s">
        <v>198</v>
      </c>
      <c r="E76" s="156">
        <v>5</v>
      </c>
    </row>
    <row r="77" spans="1:5" s="43" customFormat="1" ht="15.75" x14ac:dyDescent="0.25">
      <c r="A77" s="143">
        <v>69</v>
      </c>
      <c r="B77" s="153" t="s">
        <v>21</v>
      </c>
      <c r="C77" s="159">
        <v>10113</v>
      </c>
      <c r="D77" s="147" t="s">
        <v>225</v>
      </c>
      <c r="E77" s="160">
        <v>5</v>
      </c>
    </row>
    <row r="78" spans="1:5" s="43" customFormat="1" ht="15.75" x14ac:dyDescent="0.25">
      <c r="A78" s="143">
        <v>70</v>
      </c>
      <c r="B78" s="153" t="s">
        <v>21</v>
      </c>
      <c r="C78" s="154">
        <v>40072</v>
      </c>
      <c r="D78" s="147" t="s">
        <v>143</v>
      </c>
      <c r="E78" s="156">
        <v>5</v>
      </c>
    </row>
    <row r="79" spans="1:5" s="43" customFormat="1" x14ac:dyDescent="0.25">
      <c r="A79" s="143">
        <v>71</v>
      </c>
      <c r="B79" s="153" t="s">
        <v>21</v>
      </c>
      <c r="C79" s="154">
        <v>40481</v>
      </c>
      <c r="D79" s="155" t="s">
        <v>182</v>
      </c>
      <c r="E79" s="156">
        <v>5</v>
      </c>
    </row>
    <row r="80" spans="1:5" s="43" customFormat="1" x14ac:dyDescent="0.25">
      <c r="A80" s="143">
        <v>72</v>
      </c>
      <c r="B80" s="153" t="s">
        <v>21</v>
      </c>
      <c r="C80" s="154">
        <v>10122</v>
      </c>
      <c r="D80" s="155" t="s">
        <v>199</v>
      </c>
      <c r="E80" s="156">
        <v>5</v>
      </c>
    </row>
    <row r="81" spans="1:5" s="43" customFormat="1" ht="15.75" x14ac:dyDescent="0.25">
      <c r="A81" s="143">
        <v>73</v>
      </c>
      <c r="B81" s="162" t="s">
        <v>21</v>
      </c>
      <c r="C81" s="164">
        <v>10151</v>
      </c>
      <c r="D81" s="147" t="s">
        <v>231</v>
      </c>
      <c r="E81" s="160">
        <v>5</v>
      </c>
    </row>
    <row r="82" spans="1:5" s="43" customFormat="1" x14ac:dyDescent="0.25">
      <c r="A82" s="143">
        <v>75</v>
      </c>
      <c r="B82" s="153" t="s">
        <v>21</v>
      </c>
      <c r="C82" s="154">
        <v>40311</v>
      </c>
      <c r="D82" s="155" t="s">
        <v>183</v>
      </c>
      <c r="E82" s="156">
        <v>5</v>
      </c>
    </row>
    <row r="83" spans="1:5" s="43" customFormat="1" x14ac:dyDescent="0.25">
      <c r="A83" s="143">
        <v>76</v>
      </c>
      <c r="B83" s="153" t="s">
        <v>21</v>
      </c>
      <c r="C83" s="154">
        <v>40077</v>
      </c>
      <c r="D83" s="155" t="s">
        <v>144</v>
      </c>
      <c r="E83" s="156">
        <v>4</v>
      </c>
    </row>
    <row r="84" spans="1:5" s="43" customFormat="1" x14ac:dyDescent="0.25">
      <c r="A84" s="143">
        <v>77</v>
      </c>
      <c r="B84" s="153" t="s">
        <v>160</v>
      </c>
      <c r="C84" s="154">
        <v>10026</v>
      </c>
      <c r="D84" s="155" t="s">
        <v>209</v>
      </c>
      <c r="E84" s="156">
        <v>1</v>
      </c>
    </row>
    <row r="85" spans="1:5" s="43" customFormat="1" x14ac:dyDescent="0.25">
      <c r="A85" s="143">
        <v>78</v>
      </c>
      <c r="B85" s="153" t="s">
        <v>21</v>
      </c>
      <c r="C85" s="154">
        <v>40312</v>
      </c>
      <c r="D85" s="155" t="s">
        <v>184</v>
      </c>
      <c r="E85" s="156">
        <v>5</v>
      </c>
    </row>
    <row r="86" spans="1:5" s="43" customFormat="1" x14ac:dyDescent="0.25">
      <c r="A86" s="143">
        <v>79</v>
      </c>
      <c r="B86" s="153" t="s">
        <v>161</v>
      </c>
      <c r="C86" s="154">
        <v>40192</v>
      </c>
      <c r="D86" s="155" t="s">
        <v>141</v>
      </c>
      <c r="E86" s="156">
        <v>4</v>
      </c>
    </row>
    <row r="87" spans="1:5" s="43" customFormat="1" x14ac:dyDescent="0.25">
      <c r="A87" s="143">
        <v>80</v>
      </c>
      <c r="B87" s="153" t="s">
        <v>160</v>
      </c>
      <c r="C87" s="154">
        <v>10014</v>
      </c>
      <c r="D87" s="155" t="s">
        <v>168</v>
      </c>
      <c r="E87" s="156">
        <v>1</v>
      </c>
    </row>
    <row r="88" spans="1:5" s="43" customFormat="1" ht="15.75" x14ac:dyDescent="0.25">
      <c r="A88" s="143">
        <v>81</v>
      </c>
      <c r="B88" s="153" t="s">
        <v>21</v>
      </c>
      <c r="C88" s="154">
        <v>40097</v>
      </c>
      <c r="D88" s="147" t="s">
        <v>133</v>
      </c>
      <c r="E88" s="156">
        <v>5</v>
      </c>
    </row>
    <row r="89" spans="1:5" s="43" customFormat="1" ht="15.75" x14ac:dyDescent="0.25">
      <c r="A89" s="143">
        <v>82</v>
      </c>
      <c r="B89" s="153" t="s">
        <v>21</v>
      </c>
      <c r="C89" s="154">
        <v>40333</v>
      </c>
      <c r="D89" s="147" t="s">
        <v>61</v>
      </c>
      <c r="E89" s="156">
        <v>5</v>
      </c>
    </row>
    <row r="90" spans="1:5" s="43" customFormat="1" ht="15.75" x14ac:dyDescent="0.25">
      <c r="A90" s="143">
        <v>83</v>
      </c>
      <c r="B90" s="153" t="s">
        <v>21</v>
      </c>
      <c r="C90" s="154">
        <v>40332</v>
      </c>
      <c r="D90" s="147" t="s">
        <v>210</v>
      </c>
      <c r="E90" s="156">
        <v>5</v>
      </c>
    </row>
    <row r="91" spans="1:5" s="43" customFormat="1" x14ac:dyDescent="0.25">
      <c r="A91" s="143">
        <v>84</v>
      </c>
      <c r="B91" s="153" t="s">
        <v>21</v>
      </c>
      <c r="C91" s="154">
        <v>10123</v>
      </c>
      <c r="D91" s="155" t="s">
        <v>200</v>
      </c>
      <c r="E91" s="156">
        <v>5</v>
      </c>
    </row>
    <row r="92" spans="1:5" s="43" customFormat="1" x14ac:dyDescent="0.25">
      <c r="A92" s="143">
        <v>85</v>
      </c>
      <c r="B92" s="153" t="s">
        <v>21</v>
      </c>
      <c r="C92" s="154">
        <v>40482</v>
      </c>
      <c r="D92" s="155" t="s">
        <v>185</v>
      </c>
      <c r="E92" s="156">
        <v>5</v>
      </c>
    </row>
    <row r="93" spans="1:5" s="43" customFormat="1" x14ac:dyDescent="0.25">
      <c r="A93" s="143">
        <v>86</v>
      </c>
      <c r="B93" s="153" t="s">
        <v>21</v>
      </c>
      <c r="C93" s="154">
        <v>40074</v>
      </c>
      <c r="D93" s="155" t="s">
        <v>57</v>
      </c>
      <c r="E93" s="156">
        <v>5</v>
      </c>
    </row>
    <row r="94" spans="1:5" s="43" customFormat="1" x14ac:dyDescent="0.25">
      <c r="A94" s="143">
        <v>87</v>
      </c>
      <c r="B94" s="153" t="s">
        <v>21</v>
      </c>
      <c r="C94" s="154">
        <v>40204</v>
      </c>
      <c r="D94" s="155" t="s">
        <v>62</v>
      </c>
      <c r="E94" s="156">
        <v>4</v>
      </c>
    </row>
    <row r="95" spans="1:5" s="43" customFormat="1" ht="15.75" x14ac:dyDescent="0.25">
      <c r="A95" s="143">
        <v>88</v>
      </c>
      <c r="B95" s="153" t="s">
        <v>21</v>
      </c>
      <c r="C95" s="154">
        <v>40360</v>
      </c>
      <c r="D95" s="155" t="s">
        <v>186</v>
      </c>
      <c r="E95" s="161">
        <v>1</v>
      </c>
    </row>
    <row r="96" spans="1:5" s="43" customFormat="1" ht="15.75" x14ac:dyDescent="0.25">
      <c r="A96" s="143">
        <v>89</v>
      </c>
      <c r="B96" s="153" t="s">
        <v>21</v>
      </c>
      <c r="C96" s="159">
        <v>40458</v>
      </c>
      <c r="D96" s="147" t="s">
        <v>137</v>
      </c>
      <c r="E96" s="160">
        <v>4</v>
      </c>
    </row>
    <row r="97" spans="1:5" s="43" customFormat="1" ht="15.75" x14ac:dyDescent="0.25">
      <c r="A97" s="143">
        <v>90</v>
      </c>
      <c r="B97" s="153" t="s">
        <v>21</v>
      </c>
      <c r="C97" s="159">
        <v>40410</v>
      </c>
      <c r="D97" s="147" t="s">
        <v>226</v>
      </c>
      <c r="E97" s="160">
        <v>1</v>
      </c>
    </row>
    <row r="98" spans="1:5" s="43" customFormat="1" ht="15.75" x14ac:dyDescent="0.25">
      <c r="A98" s="143">
        <v>91</v>
      </c>
      <c r="B98" s="153" t="s">
        <v>21</v>
      </c>
      <c r="C98" s="154">
        <v>40230</v>
      </c>
      <c r="D98" s="147" t="s">
        <v>26</v>
      </c>
      <c r="E98" s="156">
        <v>5</v>
      </c>
    </row>
    <row r="99" spans="1:5" s="43" customFormat="1" x14ac:dyDescent="0.25">
      <c r="A99" s="143">
        <v>92</v>
      </c>
      <c r="B99" s="153" t="s">
        <v>21</v>
      </c>
      <c r="C99" s="154">
        <v>40253</v>
      </c>
      <c r="D99" s="155" t="s">
        <v>139</v>
      </c>
      <c r="E99" s="156">
        <v>5</v>
      </c>
    </row>
    <row r="100" spans="1:5" s="43" customFormat="1" ht="15.75" x14ac:dyDescent="0.25">
      <c r="A100" s="143">
        <v>93</v>
      </c>
      <c r="B100" s="153" t="s">
        <v>21</v>
      </c>
      <c r="C100" s="159">
        <v>10114</v>
      </c>
      <c r="D100" s="147" t="s">
        <v>227</v>
      </c>
      <c r="E100" s="160">
        <v>5</v>
      </c>
    </row>
    <row r="101" spans="1:5" s="43" customFormat="1" x14ac:dyDescent="0.25">
      <c r="A101" s="143">
        <v>94</v>
      </c>
      <c r="B101" s="153" t="s">
        <v>21</v>
      </c>
      <c r="C101" s="154">
        <v>40113</v>
      </c>
      <c r="D101" s="155" t="s">
        <v>45</v>
      </c>
      <c r="E101" s="156">
        <v>5</v>
      </c>
    </row>
    <row r="102" spans="1:5" s="43" customFormat="1" ht="15.75" x14ac:dyDescent="0.25">
      <c r="A102" s="143">
        <v>95</v>
      </c>
      <c r="B102" s="162" t="s">
        <v>21</v>
      </c>
      <c r="C102" s="159">
        <v>40347</v>
      </c>
      <c r="D102" s="147" t="s">
        <v>230</v>
      </c>
      <c r="E102" s="160">
        <v>5</v>
      </c>
    </row>
    <row r="103" spans="1:5" s="43" customFormat="1" x14ac:dyDescent="0.25">
      <c r="A103" s="143">
        <v>96</v>
      </c>
      <c r="B103" s="153" t="s">
        <v>21</v>
      </c>
      <c r="C103" s="154">
        <v>10124</v>
      </c>
      <c r="D103" s="155" t="s">
        <v>201</v>
      </c>
      <c r="E103" s="156">
        <v>4</v>
      </c>
    </row>
    <row r="104" spans="1:5" s="43" customFormat="1" x14ac:dyDescent="0.25">
      <c r="A104" s="143">
        <v>97</v>
      </c>
      <c r="B104" s="153" t="s">
        <v>160</v>
      </c>
      <c r="C104" s="154">
        <v>10023</v>
      </c>
      <c r="D104" s="155" t="s">
        <v>202</v>
      </c>
      <c r="E104" s="156">
        <v>1</v>
      </c>
    </row>
    <row r="105" spans="1:5" s="43" customFormat="1" x14ac:dyDescent="0.25">
      <c r="A105" s="143">
        <v>98</v>
      </c>
      <c r="B105" s="153" t="s">
        <v>21</v>
      </c>
      <c r="C105" s="154">
        <v>40483</v>
      </c>
      <c r="D105" s="155" t="s">
        <v>187</v>
      </c>
      <c r="E105" s="156">
        <v>5</v>
      </c>
    </row>
    <row r="106" spans="1:5" s="43" customFormat="1" ht="15.75" x14ac:dyDescent="0.25">
      <c r="A106" s="143">
        <v>99</v>
      </c>
      <c r="B106" s="162" t="s">
        <v>21</v>
      </c>
      <c r="C106" s="159">
        <v>41123</v>
      </c>
      <c r="D106" s="147" t="s">
        <v>142</v>
      </c>
      <c r="E106" s="160">
        <v>5</v>
      </c>
    </row>
    <row r="107" spans="1:5" s="43" customFormat="1" x14ac:dyDescent="0.25">
      <c r="A107" s="143">
        <v>100</v>
      </c>
      <c r="B107" s="153" t="s">
        <v>21</v>
      </c>
      <c r="C107" s="154">
        <v>40313</v>
      </c>
      <c r="D107" s="155" t="s">
        <v>188</v>
      </c>
      <c r="E107" s="156">
        <v>5</v>
      </c>
    </row>
    <row r="108" spans="1:5" s="43" customFormat="1" ht="17.25" customHeight="1" x14ac:dyDescent="0.25">
      <c r="A108" s="143">
        <v>101</v>
      </c>
      <c r="B108" s="153" t="s">
        <v>21</v>
      </c>
      <c r="C108" s="159">
        <v>10115</v>
      </c>
      <c r="D108" s="147" t="s">
        <v>228</v>
      </c>
      <c r="E108" s="160">
        <v>5</v>
      </c>
    </row>
    <row r="109" spans="1:5" s="43" customFormat="1" ht="15.75" x14ac:dyDescent="0.25">
      <c r="A109" s="143">
        <v>102</v>
      </c>
      <c r="B109" s="153" t="s">
        <v>21</v>
      </c>
      <c r="C109" s="139">
        <v>40325</v>
      </c>
      <c r="D109" s="147" t="s">
        <v>58</v>
      </c>
      <c r="E109" s="135">
        <v>5</v>
      </c>
    </row>
    <row r="110" spans="1:5" s="43" customFormat="1" ht="15.75" x14ac:dyDescent="0.25">
      <c r="A110" s="143">
        <v>103</v>
      </c>
      <c r="B110" s="153" t="s">
        <v>21</v>
      </c>
      <c r="C110" s="154">
        <v>40252</v>
      </c>
      <c r="D110" s="147" t="s">
        <v>138</v>
      </c>
      <c r="E110" s="156">
        <v>5</v>
      </c>
    </row>
    <row r="111" spans="1:5" s="43" customFormat="1" x14ac:dyDescent="0.25">
      <c r="A111" s="143">
        <v>104</v>
      </c>
      <c r="B111" s="153" t="s">
        <v>21</v>
      </c>
      <c r="C111" s="154">
        <v>40010</v>
      </c>
      <c r="D111" s="155" t="s">
        <v>46</v>
      </c>
      <c r="E111" s="156">
        <v>4</v>
      </c>
    </row>
    <row r="112" spans="1:5" s="43" customFormat="1" x14ac:dyDescent="0.25">
      <c r="A112" s="143">
        <v>105</v>
      </c>
      <c r="B112" s="153" t="s">
        <v>160</v>
      </c>
      <c r="C112" s="154">
        <v>10022</v>
      </c>
      <c r="D112" s="155" t="s">
        <v>169</v>
      </c>
      <c r="E112" s="156">
        <v>1</v>
      </c>
    </row>
    <row r="113" spans="1:5" s="43" customFormat="1" x14ac:dyDescent="0.25">
      <c r="A113" s="143">
        <v>107</v>
      </c>
      <c r="B113" s="153" t="s">
        <v>21</v>
      </c>
      <c r="C113" s="154">
        <v>40381</v>
      </c>
      <c r="D113" s="155" t="s">
        <v>47</v>
      </c>
      <c r="E113" s="156">
        <v>5</v>
      </c>
    </row>
    <row r="114" spans="1:5" s="43" customFormat="1" x14ac:dyDescent="0.25">
      <c r="A114" s="143">
        <v>108</v>
      </c>
      <c r="B114" s="153" t="s">
        <v>21</v>
      </c>
      <c r="C114" s="154">
        <v>40076</v>
      </c>
      <c r="D114" s="157" t="s">
        <v>221</v>
      </c>
      <c r="E114" s="156">
        <v>5</v>
      </c>
    </row>
    <row r="115" spans="1:5" s="43" customFormat="1" x14ac:dyDescent="0.25">
      <c r="A115" s="143">
        <v>109</v>
      </c>
      <c r="B115" s="153" t="s">
        <v>21</v>
      </c>
      <c r="C115" s="154">
        <v>40484</v>
      </c>
      <c r="D115" s="155" t="s">
        <v>189</v>
      </c>
      <c r="E115" s="156">
        <v>5</v>
      </c>
    </row>
    <row r="116" spans="1:5" s="43" customFormat="1" x14ac:dyDescent="0.25">
      <c r="A116" s="143">
        <v>110</v>
      </c>
      <c r="B116" s="153" t="s">
        <v>21</v>
      </c>
      <c r="C116" s="154">
        <v>40462</v>
      </c>
      <c r="D116" s="155" t="s">
        <v>216</v>
      </c>
      <c r="E116" s="156">
        <v>5</v>
      </c>
    </row>
    <row r="117" spans="1:5" s="43" customFormat="1" x14ac:dyDescent="0.25">
      <c r="A117" s="143">
        <v>111</v>
      </c>
      <c r="B117" s="153" t="s">
        <v>21</v>
      </c>
      <c r="C117" s="154">
        <v>40308</v>
      </c>
      <c r="D117" s="155" t="s">
        <v>48</v>
      </c>
      <c r="E117" s="156">
        <v>5</v>
      </c>
    </row>
    <row r="118" spans="1:5" s="43" customFormat="1" x14ac:dyDescent="0.25">
      <c r="A118" s="143">
        <v>112</v>
      </c>
      <c r="B118" s="153" t="s">
        <v>21</v>
      </c>
      <c r="C118" s="154">
        <v>40396</v>
      </c>
      <c r="D118" s="155" t="s">
        <v>190</v>
      </c>
      <c r="E118" s="156">
        <v>5</v>
      </c>
    </row>
    <row r="119" spans="1:5" s="43" customFormat="1" x14ac:dyDescent="0.25">
      <c r="A119" s="143">
        <v>113</v>
      </c>
      <c r="B119" s="153" t="s">
        <v>161</v>
      </c>
      <c r="C119" s="154">
        <v>94125</v>
      </c>
      <c r="D119" s="155" t="s">
        <v>125</v>
      </c>
      <c r="E119" s="156">
        <v>4</v>
      </c>
    </row>
    <row r="120" spans="1:5" s="43" customFormat="1" x14ac:dyDescent="0.25">
      <c r="A120" s="143">
        <v>114</v>
      </c>
      <c r="B120" s="153" t="s">
        <v>160</v>
      </c>
      <c r="C120" s="154">
        <v>10015</v>
      </c>
      <c r="D120" s="155" t="s">
        <v>165</v>
      </c>
      <c r="E120" s="156">
        <v>1</v>
      </c>
    </row>
    <row r="121" spans="1:5" s="43" customFormat="1" x14ac:dyDescent="0.25">
      <c r="A121" s="143">
        <v>115</v>
      </c>
      <c r="B121" s="157" t="s">
        <v>161</v>
      </c>
      <c r="C121" s="154">
        <v>40216</v>
      </c>
      <c r="D121" s="155" t="s">
        <v>49</v>
      </c>
      <c r="E121" s="156">
        <v>5</v>
      </c>
    </row>
    <row r="122" spans="1:5" s="43" customFormat="1" x14ac:dyDescent="0.25">
      <c r="A122" s="143">
        <v>116</v>
      </c>
      <c r="B122" s="157" t="s">
        <v>21</v>
      </c>
      <c r="C122" s="154">
        <v>40070</v>
      </c>
      <c r="D122" s="157" t="s">
        <v>50</v>
      </c>
      <c r="E122" s="156">
        <v>5</v>
      </c>
    </row>
    <row r="123" spans="1:5" s="43" customFormat="1" x14ac:dyDescent="0.25">
      <c r="A123" s="143">
        <v>117</v>
      </c>
      <c r="B123" s="153" t="s">
        <v>21</v>
      </c>
      <c r="C123" s="154">
        <v>40177</v>
      </c>
      <c r="D123" s="155" t="s">
        <v>51</v>
      </c>
      <c r="E123" s="156">
        <v>5</v>
      </c>
    </row>
    <row r="124" spans="1:5" s="43" customFormat="1" x14ac:dyDescent="0.25">
      <c r="A124" s="143">
        <v>118</v>
      </c>
      <c r="B124" s="153" t="s">
        <v>21</v>
      </c>
      <c r="C124" s="154">
        <v>40363</v>
      </c>
      <c r="D124" s="155" t="s">
        <v>52</v>
      </c>
      <c r="E124" s="156">
        <v>5</v>
      </c>
    </row>
    <row r="125" spans="1:5" s="43" customFormat="1" x14ac:dyDescent="0.25">
      <c r="A125" s="143">
        <v>119</v>
      </c>
      <c r="B125" s="153" t="s">
        <v>21</v>
      </c>
      <c r="C125" s="154">
        <v>40536</v>
      </c>
      <c r="D125" s="155" t="s">
        <v>191</v>
      </c>
      <c r="E125" s="156">
        <v>5</v>
      </c>
    </row>
    <row r="126" spans="1:5" s="43" customFormat="1" ht="15.75" x14ac:dyDescent="0.25">
      <c r="A126" s="143">
        <v>120</v>
      </c>
      <c r="B126" s="162" t="s">
        <v>21</v>
      </c>
      <c r="C126" s="159">
        <v>40233</v>
      </c>
      <c r="D126" s="147" t="s">
        <v>63</v>
      </c>
      <c r="E126" s="160">
        <v>5</v>
      </c>
    </row>
    <row r="127" spans="1:5" s="43" customFormat="1" x14ac:dyDescent="0.25">
      <c r="A127" s="143">
        <v>121</v>
      </c>
      <c r="B127" s="153" t="s">
        <v>21</v>
      </c>
      <c r="C127" s="154">
        <v>40244</v>
      </c>
      <c r="D127" s="155" t="s">
        <v>53</v>
      </c>
      <c r="E127" s="156">
        <v>5</v>
      </c>
    </row>
    <row r="128" spans="1:5" s="43" customFormat="1" ht="15" customHeight="1" x14ac:dyDescent="0.25">
      <c r="A128" s="258" t="s">
        <v>27</v>
      </c>
      <c r="B128" s="259"/>
      <c r="C128" s="259"/>
      <c r="D128" s="259"/>
      <c r="E128" s="260"/>
    </row>
    <row r="129" spans="1:5" s="43" customFormat="1" x14ac:dyDescent="0.25">
      <c r="A129" s="145">
        <v>122</v>
      </c>
      <c r="B129" s="76" t="s">
        <v>22</v>
      </c>
      <c r="C129" s="77">
        <v>19101</v>
      </c>
      <c r="D129" s="78" t="s">
        <v>28</v>
      </c>
      <c r="E129" s="79"/>
    </row>
    <row r="130" spans="1:5" s="43" customFormat="1" x14ac:dyDescent="0.25">
      <c r="A130" s="145">
        <v>123</v>
      </c>
      <c r="B130" s="76" t="s">
        <v>22</v>
      </c>
      <c r="C130" s="77">
        <v>19102</v>
      </c>
      <c r="D130" s="78" t="s">
        <v>28</v>
      </c>
      <c r="E130" s="79"/>
    </row>
    <row r="131" spans="1:5" s="43" customFormat="1" x14ac:dyDescent="0.25">
      <c r="A131" s="145">
        <v>124</v>
      </c>
      <c r="B131" s="76" t="s">
        <v>22</v>
      </c>
      <c r="C131" s="77">
        <v>19103</v>
      </c>
      <c r="D131" s="78" t="s">
        <v>28</v>
      </c>
      <c r="E131" s="79"/>
    </row>
    <row r="132" spans="1:5" s="43" customFormat="1" x14ac:dyDescent="0.25">
      <c r="A132" s="145">
        <v>125</v>
      </c>
      <c r="B132" s="76" t="s">
        <v>22</v>
      </c>
      <c r="C132" s="77">
        <v>39101</v>
      </c>
      <c r="D132" s="78" t="s">
        <v>29</v>
      </c>
      <c r="E132" s="79"/>
    </row>
    <row r="133" spans="1:5" s="43" customFormat="1" x14ac:dyDescent="0.25">
      <c r="A133" s="145">
        <v>126</v>
      </c>
      <c r="B133" s="76" t="s">
        <v>22</v>
      </c>
      <c r="C133" s="77">
        <v>39102</v>
      </c>
      <c r="D133" s="78" t="s">
        <v>29</v>
      </c>
      <c r="E133" s="79"/>
    </row>
    <row r="134" spans="1:5" s="43" customFormat="1" x14ac:dyDescent="0.25">
      <c r="A134" s="145">
        <v>127</v>
      </c>
      <c r="B134" s="76" t="s">
        <v>22</v>
      </c>
      <c r="C134" s="77">
        <v>39103</v>
      </c>
      <c r="D134" s="78" t="s">
        <v>29</v>
      </c>
      <c r="E134" s="79"/>
    </row>
    <row r="135" spans="1:5" s="43" customFormat="1" ht="15" customHeight="1" x14ac:dyDescent="0.25">
      <c r="A135" s="258" t="s">
        <v>30</v>
      </c>
      <c r="B135" s="259"/>
      <c r="C135" s="259"/>
      <c r="D135" s="259"/>
      <c r="E135" s="260"/>
    </row>
    <row r="136" spans="1:5" s="43" customFormat="1" x14ac:dyDescent="0.25">
      <c r="A136" s="145">
        <v>128</v>
      </c>
      <c r="B136" s="88" t="s">
        <v>19</v>
      </c>
      <c r="C136" s="77">
        <v>9800</v>
      </c>
      <c r="D136" s="78" t="s">
        <v>31</v>
      </c>
      <c r="E136" s="145">
        <v>30</v>
      </c>
    </row>
    <row r="137" spans="1:5" s="43" customFormat="1" ht="15.75" x14ac:dyDescent="0.25">
      <c r="A137" s="111">
        <v>129</v>
      </c>
      <c r="B137" s="112"/>
      <c r="C137" s="113">
        <v>510</v>
      </c>
      <c r="D137" s="113" t="s">
        <v>70</v>
      </c>
      <c r="E137" s="113"/>
    </row>
    <row r="138" spans="1:5" s="38" customFormat="1" ht="15" customHeight="1" x14ac:dyDescent="0.25">
      <c r="A138" s="53"/>
      <c r="B138" s="54"/>
      <c r="C138" s="55"/>
      <c r="D138" s="54"/>
      <c r="E138" s="53"/>
    </row>
    <row r="139" spans="1:5" s="38" customFormat="1" ht="15" customHeight="1" x14ac:dyDescent="0.25">
      <c r="A139" s="53"/>
      <c r="B139" s="54"/>
      <c r="C139" s="55"/>
      <c r="D139" s="54"/>
      <c r="E139" s="53"/>
    </row>
    <row r="140" spans="1:5" s="38" customFormat="1" ht="15" customHeight="1" x14ac:dyDescent="0.25">
      <c r="A140" s="53"/>
      <c r="B140" s="54"/>
      <c r="C140" s="55"/>
      <c r="D140" s="56"/>
      <c r="E140" s="53"/>
    </row>
    <row r="141" spans="1:5" s="38" customFormat="1" ht="15" customHeight="1" x14ac:dyDescent="0.25">
      <c r="A141" s="53"/>
      <c r="B141" s="54"/>
      <c r="C141" s="55"/>
      <c r="D141" s="54"/>
      <c r="E141" s="53"/>
    </row>
    <row r="142" spans="1:5" s="38" customFormat="1" ht="15" customHeight="1" x14ac:dyDescent="0.25">
      <c r="A142" s="53"/>
      <c r="B142" s="54"/>
      <c r="C142" s="55"/>
      <c r="D142" s="54"/>
      <c r="E142" s="53"/>
    </row>
    <row r="143" spans="1:5" s="38" customFormat="1" ht="15" customHeight="1" x14ac:dyDescent="0.25">
      <c r="A143" s="53"/>
      <c r="B143" s="54"/>
      <c r="C143" s="55"/>
      <c r="D143" s="54"/>
      <c r="E143" s="53"/>
    </row>
    <row r="144" spans="1:5" s="38" customFormat="1" ht="15" customHeight="1" x14ac:dyDescent="0.25">
      <c r="A144" s="53"/>
      <c r="B144" s="54"/>
      <c r="C144" s="55"/>
      <c r="D144" s="54"/>
      <c r="E144" s="53"/>
    </row>
    <row r="145" spans="1:5" s="38" customFormat="1" ht="15" customHeight="1" x14ac:dyDescent="0.25">
      <c r="A145" s="53"/>
      <c r="B145" s="54"/>
      <c r="C145" s="55"/>
      <c r="D145" s="56"/>
      <c r="E145" s="53"/>
    </row>
    <row r="146" spans="1:5" s="38" customFormat="1" ht="15" customHeight="1" x14ac:dyDescent="0.25">
      <c r="A146" s="53"/>
      <c r="B146" s="54"/>
      <c r="C146" s="55"/>
      <c r="D146" s="56"/>
      <c r="E146" s="53"/>
    </row>
    <row r="147" spans="1:5" s="38" customFormat="1" ht="15" customHeight="1" x14ac:dyDescent="0.25">
      <c r="A147" s="53"/>
      <c r="B147" s="56"/>
      <c r="C147" s="57"/>
      <c r="D147" s="56"/>
      <c r="E147" s="53"/>
    </row>
    <row r="148" spans="1:5" s="38" customFormat="1" ht="15" customHeight="1" x14ac:dyDescent="0.25">
      <c r="A148" s="53"/>
      <c r="B148" s="56"/>
      <c r="C148" s="57"/>
      <c r="D148" s="56"/>
      <c r="E148" s="53"/>
    </row>
    <row r="149" spans="1:5" s="38" customFormat="1" ht="15" customHeight="1" x14ac:dyDescent="0.25">
      <c r="A149" s="53"/>
      <c r="B149" s="54"/>
      <c r="C149" s="55"/>
      <c r="D149" s="54"/>
      <c r="E149" s="53"/>
    </row>
    <row r="150" spans="1:5" s="38" customFormat="1" ht="15" customHeight="1" x14ac:dyDescent="0.25">
      <c r="A150" s="53"/>
      <c r="B150" s="54"/>
      <c r="C150" s="55"/>
      <c r="D150" s="54"/>
      <c r="E150" s="53"/>
    </row>
    <row r="151" spans="1:5" s="38" customFormat="1" ht="15" customHeight="1" x14ac:dyDescent="0.25">
      <c r="A151" s="53"/>
      <c r="B151" s="54"/>
      <c r="C151" s="55"/>
      <c r="D151" s="54"/>
      <c r="E151" s="53"/>
    </row>
    <row r="152" spans="1:5" s="38" customFormat="1" ht="15" customHeight="1" x14ac:dyDescent="0.25">
      <c r="A152" s="53"/>
      <c r="B152" s="54"/>
      <c r="C152" s="55"/>
      <c r="D152" s="54"/>
      <c r="E152" s="53"/>
    </row>
    <row r="153" spans="1:5" s="38" customFormat="1" ht="15" customHeight="1" x14ac:dyDescent="0.25">
      <c r="A153" s="53"/>
      <c r="B153" s="54"/>
      <c r="C153" s="55"/>
      <c r="D153" s="54"/>
      <c r="E153" s="53"/>
    </row>
    <row r="154" spans="1:5" s="38" customFormat="1" ht="15" customHeight="1" x14ac:dyDescent="0.25">
      <c r="A154" s="53"/>
      <c r="B154" s="54"/>
      <c r="C154" s="55"/>
      <c r="D154" s="56"/>
      <c r="E154" s="53"/>
    </row>
    <row r="155" spans="1:5" s="38" customFormat="1" ht="15" customHeight="1" x14ac:dyDescent="0.25">
      <c r="A155" s="53"/>
      <c r="B155" s="54"/>
      <c r="C155" s="55"/>
      <c r="D155" s="54"/>
      <c r="E155" s="53"/>
    </row>
    <row r="156" spans="1:5" s="38" customFormat="1" ht="15" customHeight="1" x14ac:dyDescent="0.25">
      <c r="A156" s="53"/>
      <c r="B156" s="54"/>
      <c r="C156" s="55"/>
      <c r="D156" s="54"/>
      <c r="E156" s="53"/>
    </row>
    <row r="157" spans="1:5" s="38" customFormat="1" ht="15" customHeight="1" x14ac:dyDescent="0.25">
      <c r="A157" s="53"/>
      <c r="B157" s="54"/>
      <c r="C157" s="55"/>
      <c r="D157" s="54"/>
      <c r="E157" s="53"/>
    </row>
    <row r="158" spans="1:5" s="38" customFormat="1" ht="15" customHeight="1" x14ac:dyDescent="0.25">
      <c r="A158" s="53"/>
      <c r="B158" s="54"/>
      <c r="C158" s="55"/>
      <c r="D158" s="54"/>
      <c r="E158" s="53"/>
    </row>
    <row r="159" spans="1:5" s="38" customFormat="1" ht="15" customHeight="1" x14ac:dyDescent="0.25">
      <c r="A159" s="53"/>
      <c r="B159" s="54"/>
      <c r="C159" s="55"/>
      <c r="D159" s="54"/>
      <c r="E159" s="53"/>
    </row>
    <row r="160" spans="1:5" s="38" customFormat="1" ht="15" customHeight="1" x14ac:dyDescent="0.25">
      <c r="A160" s="53"/>
      <c r="B160" s="54"/>
      <c r="C160" s="55"/>
      <c r="D160" s="54"/>
      <c r="E160" s="53"/>
    </row>
    <row r="161" spans="1:5" s="38" customFormat="1" ht="15" customHeight="1" x14ac:dyDescent="0.25">
      <c r="A161" s="53"/>
      <c r="B161" s="54"/>
      <c r="C161" s="55"/>
      <c r="D161" s="54"/>
      <c r="E161" s="53"/>
    </row>
    <row r="162" spans="1:5" s="38" customFormat="1" ht="15" customHeight="1" x14ac:dyDescent="0.25">
      <c r="A162" s="53"/>
      <c r="B162" s="54"/>
      <c r="C162" s="55"/>
      <c r="D162" s="54"/>
      <c r="E162" s="53"/>
    </row>
    <row r="163" spans="1:5" s="38" customFormat="1" ht="15" customHeight="1" x14ac:dyDescent="0.25">
      <c r="A163" s="53"/>
      <c r="B163" s="54"/>
      <c r="C163" s="55"/>
      <c r="D163" s="54"/>
      <c r="E163" s="53"/>
    </row>
    <row r="164" spans="1:5" s="38" customFormat="1" ht="15" customHeight="1" x14ac:dyDescent="0.25">
      <c r="A164" s="53"/>
      <c r="B164" s="54"/>
      <c r="C164" s="55"/>
      <c r="D164" s="54"/>
      <c r="E164" s="53"/>
    </row>
    <row r="165" spans="1:5" s="38" customFormat="1" ht="15" customHeight="1" x14ac:dyDescent="0.25">
      <c r="A165" s="53"/>
      <c r="B165" s="54"/>
      <c r="C165" s="55"/>
      <c r="D165" s="54"/>
      <c r="E165" s="53"/>
    </row>
    <row r="166" spans="1:5" s="38" customFormat="1" ht="15" customHeight="1" x14ac:dyDescent="0.25">
      <c r="A166" s="53"/>
      <c r="B166" s="54"/>
      <c r="C166" s="55"/>
      <c r="D166" s="54"/>
      <c r="E166" s="53"/>
    </row>
    <row r="167" spans="1:5" s="38" customFormat="1" ht="15" customHeight="1" x14ac:dyDescent="0.25">
      <c r="A167" s="53"/>
      <c r="B167" s="54"/>
      <c r="C167" s="55"/>
      <c r="D167" s="54"/>
      <c r="E167" s="53"/>
    </row>
    <row r="168" spans="1:5" s="38" customFormat="1" ht="15" customHeight="1" x14ac:dyDescent="0.25">
      <c r="A168" s="53"/>
      <c r="B168" s="54"/>
      <c r="C168" s="55"/>
      <c r="D168" s="54"/>
      <c r="E168" s="53"/>
    </row>
    <row r="169" spans="1:5" s="38" customFormat="1" ht="15" customHeight="1" x14ac:dyDescent="0.25">
      <c r="A169" s="53"/>
      <c r="B169" s="54"/>
      <c r="C169" s="55"/>
      <c r="D169" s="54"/>
      <c r="E169" s="53"/>
    </row>
    <row r="170" spans="1:5" s="38" customFormat="1" ht="15" customHeight="1" x14ac:dyDescent="0.25">
      <c r="A170" s="53"/>
      <c r="B170" s="54"/>
      <c r="C170" s="55"/>
      <c r="D170" s="54"/>
      <c r="E170" s="53"/>
    </row>
    <row r="171" spans="1:5" s="38" customFormat="1" ht="15" customHeight="1" x14ac:dyDescent="0.25">
      <c r="A171" s="53"/>
      <c r="B171" s="54"/>
      <c r="C171" s="55"/>
      <c r="D171" s="54"/>
      <c r="E171" s="53"/>
    </row>
    <row r="172" spans="1:5" s="38" customFormat="1" ht="15" customHeight="1" x14ac:dyDescent="0.25">
      <c r="A172" s="53"/>
      <c r="B172" s="54"/>
      <c r="C172" s="55"/>
      <c r="D172" s="54"/>
      <c r="E172" s="53"/>
    </row>
    <row r="173" spans="1:5" s="38" customFormat="1" ht="15" customHeight="1" x14ac:dyDescent="0.25">
      <c r="A173" s="53"/>
      <c r="B173" s="54"/>
      <c r="C173" s="55"/>
      <c r="D173" s="54"/>
      <c r="E173" s="53"/>
    </row>
    <row r="174" spans="1:5" s="38" customFormat="1" ht="15" customHeight="1" x14ac:dyDescent="0.25">
      <c r="A174" s="53"/>
      <c r="B174" s="54"/>
      <c r="C174" s="55"/>
      <c r="D174" s="56"/>
      <c r="E174" s="53"/>
    </row>
    <row r="175" spans="1:5" s="38" customFormat="1" ht="15" customHeight="1" x14ac:dyDescent="0.25">
      <c r="A175" s="53"/>
      <c r="B175" s="54"/>
      <c r="C175" s="55"/>
      <c r="D175" s="54"/>
      <c r="E175" s="53"/>
    </row>
    <row r="176" spans="1:5" s="38" customFormat="1" ht="15" customHeight="1" x14ac:dyDescent="0.25">
      <c r="A176" s="53"/>
      <c r="B176" s="54"/>
      <c r="C176" s="55"/>
      <c r="D176" s="54"/>
      <c r="E176" s="53"/>
    </row>
    <row r="177" spans="1:5" s="38" customFormat="1" ht="15" customHeight="1" x14ac:dyDescent="0.25">
      <c r="A177" s="53"/>
      <c r="B177" s="54"/>
      <c r="C177" s="55"/>
      <c r="D177" s="54"/>
      <c r="E177" s="53"/>
    </row>
    <row r="178" spans="1:5" s="38" customFormat="1" ht="15" customHeight="1" x14ac:dyDescent="0.25">
      <c r="A178" s="53"/>
      <c r="B178" s="54"/>
      <c r="C178" s="55"/>
      <c r="D178" s="54"/>
      <c r="E178" s="53"/>
    </row>
    <row r="179" spans="1:5" s="38" customFormat="1" ht="15" customHeight="1" x14ac:dyDescent="0.25">
      <c r="A179" s="53"/>
      <c r="B179" s="54"/>
      <c r="C179" s="55"/>
      <c r="D179" s="54"/>
      <c r="E179" s="53"/>
    </row>
    <row r="180" spans="1:5" s="38" customFormat="1" ht="15" customHeight="1" x14ac:dyDescent="0.25">
      <c r="A180" s="53"/>
      <c r="B180" s="54"/>
      <c r="C180" s="55"/>
      <c r="D180" s="54"/>
      <c r="E180" s="53"/>
    </row>
    <row r="181" spans="1:5" s="38" customFormat="1" ht="15" customHeight="1" x14ac:dyDescent="0.25">
      <c r="A181" s="53"/>
      <c r="B181" s="54"/>
      <c r="C181" s="55"/>
      <c r="D181" s="54"/>
      <c r="E181" s="53"/>
    </row>
    <row r="182" spans="1:5" s="38" customFormat="1" ht="15" customHeight="1" x14ac:dyDescent="0.25">
      <c r="A182" s="53"/>
      <c r="B182" s="54"/>
      <c r="C182" s="55"/>
      <c r="D182" s="56"/>
      <c r="E182" s="53"/>
    </row>
    <row r="183" spans="1:5" s="38" customFormat="1" ht="15" customHeight="1" x14ac:dyDescent="0.25">
      <c r="A183" s="53"/>
      <c r="B183" s="54"/>
      <c r="C183" s="55"/>
      <c r="D183" s="54"/>
      <c r="E183" s="53"/>
    </row>
    <row r="184" spans="1:5" s="38" customFormat="1" ht="15" customHeight="1" x14ac:dyDescent="0.25">
      <c r="A184" s="53"/>
      <c r="B184" s="54"/>
      <c r="C184" s="55"/>
      <c r="D184" s="54"/>
      <c r="E184" s="53"/>
    </row>
    <row r="185" spans="1:5" s="38" customFormat="1" ht="15" customHeight="1" x14ac:dyDescent="0.25">
      <c r="A185" s="53"/>
      <c r="B185" s="54"/>
      <c r="C185" s="55"/>
      <c r="D185" s="54"/>
      <c r="E185" s="53"/>
    </row>
    <row r="186" spans="1:5" s="38" customFormat="1" ht="15" customHeight="1" x14ac:dyDescent="0.25">
      <c r="A186" s="53"/>
      <c r="B186" s="54"/>
      <c r="C186" s="55"/>
      <c r="D186" s="56"/>
      <c r="E186" s="53"/>
    </row>
    <row r="187" spans="1:5" s="38" customFormat="1" ht="15" customHeight="1" x14ac:dyDescent="0.25">
      <c r="A187" s="53"/>
      <c r="B187" s="54"/>
      <c r="C187" s="55"/>
      <c r="D187" s="54"/>
      <c r="E187" s="53"/>
    </row>
    <row r="188" spans="1:5" s="38" customFormat="1" ht="15" customHeight="1" x14ac:dyDescent="0.25">
      <c r="A188" s="53"/>
      <c r="B188" s="54"/>
      <c r="C188" s="55"/>
      <c r="D188" s="54"/>
      <c r="E188" s="53"/>
    </row>
    <row r="189" spans="1:5" s="38" customFormat="1" ht="15" customHeight="1" x14ac:dyDescent="0.25">
      <c r="A189" s="53"/>
      <c r="B189" s="54"/>
      <c r="C189" s="55"/>
      <c r="D189" s="54"/>
      <c r="E189" s="53"/>
    </row>
    <row r="190" spans="1:5" s="38" customFormat="1" ht="15" customHeight="1" x14ac:dyDescent="0.25">
      <c r="A190" s="53"/>
      <c r="B190" s="54"/>
      <c r="C190" s="55"/>
      <c r="D190" s="54"/>
      <c r="E190" s="53"/>
    </row>
    <row r="191" spans="1:5" s="38" customFormat="1" ht="15" customHeight="1" x14ac:dyDescent="0.25">
      <c r="A191" s="53"/>
      <c r="B191" s="54"/>
      <c r="C191" s="55"/>
      <c r="D191" s="54"/>
      <c r="E191" s="53"/>
    </row>
    <row r="192" spans="1:5" s="38" customFormat="1" ht="15" customHeight="1" x14ac:dyDescent="0.25">
      <c r="A192" s="53"/>
      <c r="B192" s="54"/>
      <c r="C192" s="55"/>
      <c r="D192" s="54"/>
      <c r="E192" s="53"/>
    </row>
    <row r="193" spans="1:5" s="38" customFormat="1" ht="15" customHeight="1" x14ac:dyDescent="0.25">
      <c r="A193" s="53"/>
      <c r="B193" s="54"/>
      <c r="C193" s="55"/>
      <c r="D193" s="54"/>
      <c r="E193" s="53"/>
    </row>
    <row r="194" spans="1:5" s="38" customFormat="1" ht="15" customHeight="1" x14ac:dyDescent="0.25">
      <c r="A194" s="53"/>
      <c r="B194" s="54"/>
      <c r="C194" s="55"/>
      <c r="D194" s="54"/>
      <c r="E194" s="53"/>
    </row>
    <row r="195" spans="1:5" s="38" customFormat="1" ht="15" customHeight="1" x14ac:dyDescent="0.25">
      <c r="A195" s="53"/>
      <c r="B195" s="54"/>
      <c r="C195" s="55"/>
      <c r="D195" s="54"/>
      <c r="E195" s="53"/>
    </row>
    <row r="196" spans="1:5" s="38" customFormat="1" ht="15" customHeight="1" x14ac:dyDescent="0.25">
      <c r="A196" s="53"/>
      <c r="B196" s="54"/>
      <c r="C196" s="55"/>
      <c r="D196" s="54"/>
      <c r="E196" s="53"/>
    </row>
    <row r="197" spans="1:5" s="38" customFormat="1" ht="15" customHeight="1" x14ac:dyDescent="0.25">
      <c r="A197" s="53"/>
      <c r="B197" s="54"/>
      <c r="C197" s="55"/>
      <c r="D197" s="54"/>
      <c r="E197" s="53"/>
    </row>
    <row r="198" spans="1:5" s="38" customFormat="1" ht="15" customHeight="1" x14ac:dyDescent="0.25">
      <c r="A198" s="53"/>
      <c r="B198" s="54"/>
      <c r="C198" s="55"/>
      <c r="D198" s="54"/>
      <c r="E198" s="53"/>
    </row>
    <row r="199" spans="1:5" s="38" customFormat="1" ht="15" customHeight="1" x14ac:dyDescent="0.25">
      <c r="A199" s="53"/>
      <c r="B199" s="54"/>
      <c r="C199" s="55"/>
      <c r="D199" s="54"/>
      <c r="E199" s="53"/>
    </row>
    <row r="200" spans="1:5" s="38" customFormat="1" ht="15" customHeight="1" x14ac:dyDescent="0.25">
      <c r="A200" s="53"/>
      <c r="B200" s="54"/>
      <c r="C200" s="55"/>
      <c r="D200" s="54"/>
      <c r="E200" s="53"/>
    </row>
    <row r="201" spans="1:5" s="38" customFormat="1" ht="15" customHeight="1" x14ac:dyDescent="0.25">
      <c r="A201" s="53"/>
      <c r="B201" s="54"/>
      <c r="C201" s="55"/>
      <c r="D201" s="54"/>
      <c r="E201" s="53"/>
    </row>
    <row r="202" spans="1:5" s="38" customFormat="1" ht="15" customHeight="1" x14ac:dyDescent="0.25">
      <c r="A202" s="53"/>
      <c r="B202" s="54"/>
      <c r="C202" s="55"/>
      <c r="D202" s="54"/>
      <c r="E202" s="53"/>
    </row>
    <row r="203" spans="1:5" s="38" customFormat="1" ht="15" customHeight="1" x14ac:dyDescent="0.25">
      <c r="A203" s="53"/>
      <c r="B203" s="54"/>
      <c r="C203" s="55"/>
      <c r="D203" s="54"/>
      <c r="E203" s="53"/>
    </row>
    <row r="204" spans="1:5" s="38" customFormat="1" ht="15" customHeight="1" x14ac:dyDescent="0.25">
      <c r="A204" s="53"/>
      <c r="B204" s="54"/>
      <c r="C204" s="55"/>
      <c r="D204" s="54"/>
      <c r="E204" s="53"/>
    </row>
    <row r="205" spans="1:5" s="38" customFormat="1" ht="15" customHeight="1" x14ac:dyDescent="0.25">
      <c r="A205" s="53"/>
      <c r="B205" s="54"/>
      <c r="C205" s="55"/>
      <c r="D205" s="54"/>
      <c r="E205" s="53"/>
    </row>
    <row r="206" spans="1:5" s="38" customFormat="1" ht="15" customHeight="1" x14ac:dyDescent="0.25">
      <c r="A206" s="53"/>
      <c r="B206" s="54"/>
      <c r="C206" s="55"/>
      <c r="D206" s="54"/>
      <c r="E206" s="53"/>
    </row>
    <row r="207" spans="1:5" s="38" customFormat="1" ht="15" customHeight="1" x14ac:dyDescent="0.25">
      <c r="A207" s="53"/>
      <c r="B207" s="54"/>
      <c r="C207" s="55"/>
      <c r="D207" s="54"/>
      <c r="E207" s="53"/>
    </row>
    <row r="208" spans="1:5" s="38" customFormat="1" ht="15" customHeight="1" x14ac:dyDescent="0.25">
      <c r="A208" s="53"/>
      <c r="B208" s="54"/>
      <c r="C208" s="55"/>
      <c r="D208" s="54"/>
      <c r="E208" s="53"/>
    </row>
    <row r="209" spans="1:5" s="38" customFormat="1" ht="15" customHeight="1" x14ac:dyDescent="0.25">
      <c r="A209" s="53"/>
      <c r="B209" s="54"/>
      <c r="C209" s="55"/>
      <c r="D209" s="54"/>
      <c r="E209" s="53"/>
    </row>
    <row r="210" spans="1:5" s="38" customFormat="1" ht="15" customHeight="1" x14ac:dyDescent="0.25">
      <c r="A210" s="53"/>
      <c r="B210" s="54"/>
      <c r="C210" s="55"/>
      <c r="D210" s="54"/>
      <c r="E210" s="53"/>
    </row>
    <row r="211" spans="1:5" s="38" customFormat="1" ht="15" customHeight="1" x14ac:dyDescent="0.25">
      <c r="A211" s="53"/>
      <c r="B211" s="54"/>
      <c r="C211" s="55"/>
      <c r="D211" s="56"/>
      <c r="E211" s="53"/>
    </row>
    <row r="212" spans="1:5" s="38" customFormat="1" ht="15" customHeight="1" x14ac:dyDescent="0.25">
      <c r="A212" s="53"/>
      <c r="B212" s="54"/>
      <c r="C212" s="55"/>
      <c r="D212" s="54"/>
      <c r="E212" s="53"/>
    </row>
    <row r="213" spans="1:5" s="38" customFormat="1" ht="15" customHeight="1" x14ac:dyDescent="0.25">
      <c r="A213" s="53"/>
      <c r="B213" s="54"/>
      <c r="C213" s="55"/>
      <c r="D213" s="54"/>
      <c r="E213" s="53"/>
    </row>
    <row r="214" spans="1:5" s="38" customFormat="1" ht="15" customHeight="1" x14ac:dyDescent="0.25">
      <c r="A214" s="53"/>
      <c r="B214" s="54"/>
      <c r="C214" s="55"/>
      <c r="D214" s="54"/>
      <c r="E214" s="53"/>
    </row>
    <row r="215" spans="1:5" s="38" customFormat="1" ht="15" customHeight="1" x14ac:dyDescent="0.25">
      <c r="A215" s="53"/>
      <c r="B215" s="61"/>
      <c r="C215" s="62"/>
      <c r="D215" s="61"/>
      <c r="E215" s="63"/>
    </row>
    <row r="216" spans="1:5" s="38" customFormat="1" ht="15" customHeight="1" x14ac:dyDescent="0.25">
      <c r="A216" s="53"/>
      <c r="B216" s="54"/>
      <c r="C216" s="55"/>
      <c r="D216" s="54"/>
      <c r="E216" s="53"/>
    </row>
    <row r="217" spans="1:5" s="38" customFormat="1" ht="15" customHeight="1" x14ac:dyDescent="0.25">
      <c r="A217" s="53"/>
      <c r="B217" s="54"/>
      <c r="C217" s="55"/>
      <c r="D217" s="54"/>
      <c r="E217" s="53"/>
    </row>
    <row r="218" spans="1:5" s="38" customFormat="1" ht="15" customHeight="1" x14ac:dyDescent="0.25">
      <c r="A218" s="53"/>
      <c r="B218" s="54"/>
      <c r="C218" s="55"/>
      <c r="D218" s="54"/>
      <c r="E218" s="53"/>
    </row>
    <row r="219" spans="1:5" s="52" customFormat="1" ht="15" customHeight="1" x14ac:dyDescent="0.25">
      <c r="A219" s="53"/>
      <c r="B219" s="54"/>
      <c r="C219" s="55"/>
      <c r="D219" s="54"/>
      <c r="E219" s="53"/>
    </row>
    <row r="220" spans="1:5" s="52" customFormat="1" ht="15" customHeight="1" x14ac:dyDescent="0.25">
      <c r="A220" s="53"/>
      <c r="B220" s="54"/>
      <c r="C220" s="55"/>
      <c r="D220" s="54"/>
      <c r="E220" s="53"/>
    </row>
    <row r="221" spans="1:5" s="52" customFormat="1" ht="15" customHeight="1" x14ac:dyDescent="0.25">
      <c r="A221" s="53"/>
      <c r="B221" s="54"/>
      <c r="C221" s="55"/>
      <c r="D221" s="54"/>
      <c r="E221" s="53"/>
    </row>
    <row r="222" spans="1:5" s="52" customFormat="1" ht="15" customHeight="1" x14ac:dyDescent="0.25">
      <c r="A222" s="53"/>
      <c r="B222" s="56"/>
      <c r="C222" s="57"/>
      <c r="D222" s="56"/>
      <c r="E222" s="53"/>
    </row>
    <row r="223" spans="1:5" s="52" customFormat="1" ht="15" customHeight="1" x14ac:dyDescent="0.25">
      <c r="A223" s="53"/>
      <c r="B223" s="54"/>
      <c r="C223" s="55"/>
      <c r="D223" s="54"/>
      <c r="E223" s="53"/>
    </row>
    <row r="224" spans="1:5" s="52" customFormat="1" ht="15" customHeight="1" x14ac:dyDescent="0.25">
      <c r="A224" s="53"/>
      <c r="B224" s="54"/>
      <c r="C224" s="55"/>
      <c r="D224" s="54"/>
      <c r="E224" s="53"/>
    </row>
    <row r="225" spans="1:5" s="52" customFormat="1" ht="15" customHeight="1" x14ac:dyDescent="0.25">
      <c r="A225" s="53"/>
      <c r="B225" s="54"/>
      <c r="C225" s="55"/>
      <c r="D225" s="54"/>
      <c r="E225" s="53"/>
    </row>
    <row r="226" spans="1:5" s="52" customFormat="1" ht="15" customHeight="1" x14ac:dyDescent="0.25">
      <c r="A226" s="53"/>
      <c r="B226" s="54"/>
      <c r="C226" s="55"/>
      <c r="D226" s="54"/>
      <c r="E226" s="53"/>
    </row>
    <row r="227" spans="1:5" s="52" customFormat="1" ht="15" customHeight="1" x14ac:dyDescent="0.25">
      <c r="A227" s="53"/>
      <c r="B227" s="54"/>
      <c r="C227" s="55"/>
      <c r="D227" s="54"/>
      <c r="E227" s="53"/>
    </row>
    <row r="228" spans="1:5" s="52" customFormat="1" ht="15" customHeight="1" x14ac:dyDescent="0.25">
      <c r="A228" s="53"/>
      <c r="B228" s="54"/>
      <c r="C228" s="55"/>
      <c r="D228" s="54"/>
      <c r="E228" s="53"/>
    </row>
    <row r="229" spans="1:5" s="52" customFormat="1" ht="15" customHeight="1" x14ac:dyDescent="0.25">
      <c r="A229" s="53"/>
      <c r="B229" s="54"/>
      <c r="C229" s="55"/>
      <c r="D229" s="54"/>
      <c r="E229" s="53"/>
    </row>
    <row r="230" spans="1:5" s="52" customFormat="1" ht="15" customHeight="1" x14ac:dyDescent="0.25">
      <c r="A230" s="53"/>
      <c r="B230" s="54"/>
      <c r="C230" s="55"/>
      <c r="D230" s="54"/>
      <c r="E230" s="53"/>
    </row>
    <row r="231" spans="1:5" s="52" customFormat="1" ht="15" customHeight="1" x14ac:dyDescent="0.25">
      <c r="A231" s="53"/>
      <c r="B231" s="54"/>
      <c r="C231" s="55"/>
      <c r="D231" s="54"/>
      <c r="E231" s="53"/>
    </row>
    <row r="232" spans="1:5" s="52" customFormat="1" ht="15" customHeight="1" x14ac:dyDescent="0.25">
      <c r="A232" s="53"/>
      <c r="B232" s="54"/>
      <c r="C232" s="55"/>
      <c r="D232" s="54"/>
      <c r="E232" s="53"/>
    </row>
    <row r="233" spans="1:5" s="52" customFormat="1" ht="15" customHeight="1" x14ac:dyDescent="0.25">
      <c r="A233" s="53"/>
      <c r="B233" s="54"/>
      <c r="C233" s="55"/>
      <c r="D233" s="54"/>
      <c r="E233" s="53"/>
    </row>
    <row r="234" spans="1:5" s="52" customFormat="1" ht="15" customHeight="1" x14ac:dyDescent="0.25">
      <c r="A234" s="53"/>
      <c r="B234" s="54"/>
      <c r="C234" s="55"/>
      <c r="D234" s="54"/>
      <c r="E234" s="53"/>
    </row>
    <row r="235" spans="1:5" s="52" customFormat="1" ht="15" customHeight="1" x14ac:dyDescent="0.25">
      <c r="A235" s="53"/>
      <c r="B235" s="54"/>
      <c r="C235" s="55"/>
      <c r="D235" s="54"/>
      <c r="E235" s="53"/>
    </row>
    <row r="236" spans="1:5" s="52" customFormat="1" ht="15" customHeight="1" x14ac:dyDescent="0.25">
      <c r="A236" s="53"/>
      <c r="B236" s="54"/>
      <c r="C236" s="55"/>
      <c r="D236" s="54"/>
      <c r="E236" s="53"/>
    </row>
    <row r="237" spans="1:5" s="52" customFormat="1" ht="15" customHeight="1" x14ac:dyDescent="0.25">
      <c r="A237" s="53"/>
      <c r="B237" s="54"/>
      <c r="C237" s="55"/>
      <c r="D237" s="54"/>
      <c r="E237" s="53"/>
    </row>
    <row r="238" spans="1:5" s="52" customFormat="1" ht="15" customHeight="1" x14ac:dyDescent="0.25">
      <c r="A238" s="53"/>
      <c r="B238" s="54"/>
      <c r="C238" s="55"/>
      <c r="D238" s="54"/>
      <c r="E238" s="53"/>
    </row>
    <row r="239" spans="1:5" s="52" customFormat="1" ht="15" customHeight="1" x14ac:dyDescent="0.25">
      <c r="A239" s="53"/>
      <c r="B239" s="54"/>
      <c r="C239" s="55"/>
      <c r="D239" s="54"/>
      <c r="E239" s="53"/>
    </row>
    <row r="240" spans="1:5" s="52" customFormat="1" ht="15" customHeight="1" x14ac:dyDescent="0.25">
      <c r="A240" s="53"/>
      <c r="B240" s="54"/>
      <c r="C240" s="55"/>
      <c r="D240" s="54"/>
      <c r="E240" s="53"/>
    </row>
    <row r="241" spans="1:5" s="52" customFormat="1" ht="15" customHeight="1" x14ac:dyDescent="0.25">
      <c r="A241" s="53"/>
      <c r="B241" s="54"/>
      <c r="C241" s="55"/>
      <c r="D241" s="54"/>
      <c r="E241" s="53"/>
    </row>
    <row r="242" spans="1:5" s="52" customFormat="1" ht="15" customHeight="1" x14ac:dyDescent="0.25">
      <c r="A242" s="53"/>
      <c r="B242" s="54"/>
      <c r="C242" s="55"/>
      <c r="D242" s="54"/>
      <c r="E242" s="53"/>
    </row>
    <row r="243" spans="1:5" s="52" customFormat="1" ht="15" customHeight="1" x14ac:dyDescent="0.25">
      <c r="A243" s="53"/>
      <c r="B243" s="56"/>
      <c r="C243" s="57"/>
      <c r="D243" s="56"/>
      <c r="E243" s="53"/>
    </row>
    <row r="244" spans="1:5" s="52" customFormat="1" ht="15" customHeight="1" x14ac:dyDescent="0.25">
      <c r="A244" s="53"/>
      <c r="B244" s="54"/>
      <c r="C244" s="55"/>
      <c r="D244" s="56"/>
      <c r="E244" s="53"/>
    </row>
    <row r="245" spans="1:5" s="52" customFormat="1" ht="15" customHeight="1" x14ac:dyDescent="0.25">
      <c r="A245" s="53"/>
      <c r="B245" s="54"/>
      <c r="C245" s="55"/>
      <c r="D245" s="56"/>
      <c r="E245" s="53"/>
    </row>
    <row r="246" spans="1:5" s="52" customFormat="1" ht="15" customHeight="1" x14ac:dyDescent="0.25">
      <c r="A246" s="53"/>
      <c r="B246" s="54"/>
      <c r="C246" s="55"/>
      <c r="D246" s="54"/>
      <c r="E246" s="53"/>
    </row>
    <row r="247" spans="1:5" s="52" customFormat="1" ht="15" customHeight="1" x14ac:dyDescent="0.25">
      <c r="A247" s="53"/>
      <c r="B247" s="54"/>
      <c r="C247" s="55"/>
      <c r="D247" s="54"/>
      <c r="E247" s="53"/>
    </row>
    <row r="248" spans="1:5" s="52" customFormat="1" ht="15" customHeight="1" x14ac:dyDescent="0.25">
      <c r="A248" s="53"/>
      <c r="B248" s="54"/>
      <c r="C248" s="55"/>
      <c r="D248" s="54"/>
      <c r="E248" s="53"/>
    </row>
    <row r="249" spans="1:5" s="52" customFormat="1" ht="15" customHeight="1" x14ac:dyDescent="0.25">
      <c r="A249" s="53"/>
      <c r="B249" s="54"/>
      <c r="C249" s="55"/>
      <c r="D249" s="54"/>
      <c r="E249" s="53"/>
    </row>
    <row r="250" spans="1:5" s="52" customFormat="1" ht="15" customHeight="1" x14ac:dyDescent="0.25">
      <c r="A250" s="53"/>
      <c r="B250" s="54"/>
      <c r="C250" s="55"/>
      <c r="D250" s="54"/>
      <c r="E250" s="53"/>
    </row>
    <row r="251" spans="1:5" s="52" customFormat="1" ht="15" customHeight="1" x14ac:dyDescent="0.25">
      <c r="A251" s="53"/>
      <c r="B251" s="54"/>
      <c r="C251" s="55"/>
      <c r="D251" s="54"/>
      <c r="E251" s="53"/>
    </row>
    <row r="252" spans="1:5" s="52" customFormat="1" ht="15" customHeight="1" x14ac:dyDescent="0.25">
      <c r="A252" s="53"/>
      <c r="B252" s="54"/>
      <c r="C252" s="55"/>
      <c r="D252" s="54"/>
      <c r="E252" s="53"/>
    </row>
    <row r="253" spans="1:5" s="52" customFormat="1" ht="15" customHeight="1" x14ac:dyDescent="0.25">
      <c r="A253" s="53"/>
      <c r="B253" s="54"/>
      <c r="C253" s="55"/>
      <c r="D253" s="54"/>
      <c r="E253" s="53"/>
    </row>
    <row r="254" spans="1:5" s="52" customFormat="1" ht="15" customHeight="1" x14ac:dyDescent="0.25">
      <c r="A254" s="53"/>
      <c r="B254" s="54"/>
      <c r="C254" s="55"/>
      <c r="D254" s="54"/>
      <c r="E254" s="53"/>
    </row>
    <row r="255" spans="1:5" s="52" customFormat="1" ht="15" customHeight="1" x14ac:dyDescent="0.25">
      <c r="A255" s="53"/>
      <c r="B255" s="54"/>
      <c r="C255" s="55"/>
      <c r="D255" s="54"/>
      <c r="E255" s="53"/>
    </row>
    <row r="256" spans="1:5" s="52" customFormat="1" ht="15" customHeight="1" x14ac:dyDescent="0.25">
      <c r="A256" s="53"/>
      <c r="B256" s="54"/>
      <c r="C256" s="55"/>
      <c r="D256" s="54"/>
      <c r="E256" s="53"/>
    </row>
    <row r="257" spans="1:5" s="52" customFormat="1" ht="15" customHeight="1" x14ac:dyDescent="0.25">
      <c r="A257" s="53"/>
      <c r="B257" s="54"/>
      <c r="C257" s="55"/>
      <c r="D257" s="54"/>
      <c r="E257" s="53"/>
    </row>
    <row r="258" spans="1:5" s="52" customFormat="1" ht="15" customHeight="1" x14ac:dyDescent="0.25">
      <c r="A258" s="53"/>
      <c r="B258" s="54"/>
      <c r="C258" s="55"/>
      <c r="D258" s="54"/>
      <c r="E258" s="53"/>
    </row>
    <row r="259" spans="1:5" s="52" customFormat="1" ht="15" customHeight="1" x14ac:dyDescent="0.25">
      <c r="A259" s="53"/>
      <c r="B259" s="54"/>
      <c r="C259" s="55"/>
      <c r="D259" s="54"/>
      <c r="E259" s="53"/>
    </row>
    <row r="260" spans="1:5" s="52" customFormat="1" ht="15" customHeight="1" x14ac:dyDescent="0.25">
      <c r="A260" s="53"/>
      <c r="B260" s="54"/>
      <c r="C260" s="55"/>
      <c r="D260" s="54"/>
      <c r="E260" s="53"/>
    </row>
    <row r="261" spans="1:5" s="52" customFormat="1" ht="15" customHeight="1" x14ac:dyDescent="0.25">
      <c r="A261" s="53"/>
      <c r="B261" s="54"/>
      <c r="C261" s="55"/>
      <c r="D261" s="54"/>
      <c r="E261" s="53"/>
    </row>
    <row r="262" spans="1:5" s="52" customFormat="1" ht="15" customHeight="1" x14ac:dyDescent="0.25">
      <c r="A262" s="53"/>
      <c r="B262" s="54"/>
      <c r="C262" s="55"/>
      <c r="D262" s="54"/>
      <c r="E262" s="53"/>
    </row>
    <row r="263" spans="1:5" s="52" customFormat="1" ht="15" customHeight="1" x14ac:dyDescent="0.25">
      <c r="A263" s="53"/>
      <c r="B263" s="54"/>
      <c r="C263" s="55"/>
      <c r="D263" s="54"/>
      <c r="E263" s="53"/>
    </row>
    <row r="264" spans="1:5" s="52" customFormat="1" ht="15" customHeight="1" x14ac:dyDescent="0.25">
      <c r="A264" s="53"/>
      <c r="B264" s="54"/>
      <c r="C264" s="55"/>
      <c r="D264" s="54"/>
      <c r="E264" s="53"/>
    </row>
    <row r="265" spans="1:5" s="52" customFormat="1" ht="15" customHeight="1" x14ac:dyDescent="0.25">
      <c r="A265" s="53"/>
      <c r="B265" s="54"/>
      <c r="C265" s="55"/>
      <c r="D265" s="54"/>
      <c r="E265" s="53"/>
    </row>
    <row r="266" spans="1:5" s="52" customFormat="1" ht="15" customHeight="1" x14ac:dyDescent="0.25">
      <c r="A266" s="53"/>
      <c r="B266" s="54"/>
      <c r="C266" s="55"/>
      <c r="D266" s="54"/>
      <c r="E266" s="53"/>
    </row>
    <row r="267" spans="1:5" s="52" customFormat="1" ht="15" customHeight="1" x14ac:dyDescent="0.25">
      <c r="A267" s="53"/>
      <c r="B267" s="54"/>
      <c r="C267" s="55"/>
      <c r="D267" s="56"/>
      <c r="E267" s="53"/>
    </row>
    <row r="268" spans="1:5" s="52" customFormat="1" ht="15" customHeight="1" x14ac:dyDescent="0.25">
      <c r="A268" s="53"/>
      <c r="B268" s="54"/>
      <c r="C268" s="55"/>
      <c r="D268" s="54"/>
      <c r="E268" s="53"/>
    </row>
    <row r="269" spans="1:5" s="52" customFormat="1" ht="15" customHeight="1" x14ac:dyDescent="0.25">
      <c r="A269" s="53"/>
      <c r="B269" s="54"/>
      <c r="C269" s="55"/>
      <c r="D269" s="54"/>
      <c r="E269" s="53"/>
    </row>
    <row r="270" spans="1:5" s="52" customFormat="1" ht="15" customHeight="1" x14ac:dyDescent="0.25">
      <c r="A270" s="53"/>
      <c r="B270" s="54"/>
      <c r="C270" s="55"/>
      <c r="D270" s="54"/>
      <c r="E270" s="53"/>
    </row>
    <row r="271" spans="1:5" s="52" customFormat="1" ht="15" customHeight="1" x14ac:dyDescent="0.25">
      <c r="A271" s="53"/>
      <c r="B271" s="54"/>
      <c r="C271" s="55"/>
      <c r="D271" s="56"/>
      <c r="E271" s="53"/>
    </row>
    <row r="272" spans="1:5" s="52" customFormat="1" ht="15" customHeight="1" x14ac:dyDescent="0.25">
      <c r="A272" s="53"/>
      <c r="B272" s="54"/>
      <c r="C272" s="55"/>
      <c r="D272" s="56"/>
      <c r="E272" s="53"/>
    </row>
    <row r="273" spans="1:5" s="52" customFormat="1" ht="15" customHeight="1" x14ac:dyDescent="0.25">
      <c r="A273" s="53"/>
      <c r="B273" s="56"/>
      <c r="C273" s="57"/>
      <c r="D273" s="56"/>
      <c r="E273" s="53"/>
    </row>
    <row r="274" spans="1:5" s="52" customFormat="1" ht="15" customHeight="1" x14ac:dyDescent="0.25">
      <c r="A274" s="53"/>
      <c r="B274" s="54"/>
      <c r="C274" s="55"/>
      <c r="D274" s="56"/>
      <c r="E274" s="53"/>
    </row>
    <row r="275" spans="1:5" s="52" customFormat="1" ht="15" customHeight="1" x14ac:dyDescent="0.25">
      <c r="A275" s="53"/>
      <c r="B275" s="54"/>
      <c r="C275" s="55"/>
      <c r="D275" s="54"/>
      <c r="E275" s="53"/>
    </row>
    <row r="276" spans="1:5" s="52" customFormat="1" ht="15" customHeight="1" x14ac:dyDescent="0.25">
      <c r="A276" s="53"/>
      <c r="B276" s="54"/>
      <c r="C276" s="55"/>
      <c r="D276" s="54"/>
      <c r="E276" s="53"/>
    </row>
    <row r="277" spans="1:5" s="52" customFormat="1" ht="15" customHeight="1" x14ac:dyDescent="0.25">
      <c r="A277" s="53"/>
      <c r="B277" s="54"/>
      <c r="C277" s="55"/>
      <c r="D277" s="54"/>
      <c r="E277" s="53"/>
    </row>
    <row r="278" spans="1:5" s="52" customFormat="1" ht="15" customHeight="1" x14ac:dyDescent="0.25">
      <c r="A278" s="53"/>
      <c r="B278" s="54"/>
      <c r="C278" s="55"/>
      <c r="D278" s="54"/>
      <c r="E278" s="53"/>
    </row>
    <row r="279" spans="1:5" s="52" customFormat="1" ht="15" customHeight="1" x14ac:dyDescent="0.25">
      <c r="A279" s="53"/>
      <c r="B279" s="54"/>
      <c r="C279" s="55"/>
      <c r="D279" s="54"/>
      <c r="E279" s="53"/>
    </row>
    <row r="280" spans="1:5" s="52" customFormat="1" ht="15" customHeight="1" x14ac:dyDescent="0.25">
      <c r="A280" s="53"/>
      <c r="B280" s="54"/>
      <c r="C280" s="55"/>
      <c r="D280" s="54"/>
      <c r="E280" s="53"/>
    </row>
    <row r="281" spans="1:5" s="52" customFormat="1" ht="15" customHeight="1" x14ac:dyDescent="0.25">
      <c r="A281" s="53"/>
      <c r="B281" s="54"/>
      <c r="C281" s="55"/>
      <c r="D281" s="54"/>
      <c r="E281" s="53"/>
    </row>
    <row r="282" spans="1:5" s="52" customFormat="1" ht="15" customHeight="1" x14ac:dyDescent="0.25">
      <c r="A282" s="53"/>
      <c r="B282" s="54"/>
      <c r="C282" s="55"/>
      <c r="D282" s="54"/>
      <c r="E282" s="53"/>
    </row>
    <row r="283" spans="1:5" s="52" customFormat="1" ht="15" customHeight="1" x14ac:dyDescent="0.25">
      <c r="A283" s="53"/>
      <c r="B283" s="54"/>
      <c r="C283" s="55"/>
      <c r="D283" s="54"/>
      <c r="E283" s="53"/>
    </row>
    <row r="284" spans="1:5" s="52" customFormat="1" ht="15" customHeight="1" x14ac:dyDescent="0.25">
      <c r="A284" s="53"/>
      <c r="B284" s="54"/>
      <c r="C284" s="55"/>
      <c r="D284" s="54"/>
      <c r="E284" s="53"/>
    </row>
    <row r="285" spans="1:5" s="52" customFormat="1" ht="15" customHeight="1" x14ac:dyDescent="0.25">
      <c r="A285" s="53"/>
      <c r="B285" s="54"/>
      <c r="C285" s="55"/>
      <c r="D285" s="54"/>
      <c r="E285" s="53"/>
    </row>
    <row r="286" spans="1:5" s="52" customFormat="1" ht="15" customHeight="1" x14ac:dyDescent="0.25">
      <c r="A286" s="53"/>
      <c r="B286" s="54"/>
      <c r="C286" s="55"/>
      <c r="D286" s="54"/>
      <c r="E286" s="53"/>
    </row>
    <row r="287" spans="1:5" s="52" customFormat="1" ht="15" customHeight="1" x14ac:dyDescent="0.25">
      <c r="A287" s="53"/>
      <c r="B287" s="54"/>
      <c r="C287" s="55"/>
      <c r="D287" s="54"/>
      <c r="E287" s="53"/>
    </row>
    <row r="288" spans="1:5" s="52" customFormat="1" ht="15" customHeight="1" x14ac:dyDescent="0.25">
      <c r="A288" s="53"/>
      <c r="B288" s="54"/>
      <c r="C288" s="55"/>
      <c r="D288" s="54"/>
      <c r="E288" s="53"/>
    </row>
    <row r="289" spans="1:5" s="52" customFormat="1" ht="15" customHeight="1" x14ac:dyDescent="0.25">
      <c r="A289" s="53"/>
      <c r="B289" s="54"/>
      <c r="C289" s="55"/>
      <c r="D289" s="54"/>
      <c r="E289" s="53"/>
    </row>
    <row r="290" spans="1:5" s="52" customFormat="1" ht="15" customHeight="1" x14ac:dyDescent="0.25">
      <c r="A290" s="53"/>
      <c r="B290" s="54"/>
      <c r="C290" s="55"/>
      <c r="D290" s="54"/>
      <c r="E290" s="53"/>
    </row>
    <row r="291" spans="1:5" s="52" customFormat="1" ht="15" customHeight="1" x14ac:dyDescent="0.25">
      <c r="A291" s="53"/>
      <c r="B291" s="54"/>
      <c r="C291" s="55"/>
      <c r="D291" s="54"/>
      <c r="E291" s="53"/>
    </row>
    <row r="292" spans="1:5" s="52" customFormat="1" ht="15" customHeight="1" x14ac:dyDescent="0.25">
      <c r="A292" s="53"/>
      <c r="B292" s="54"/>
      <c r="C292" s="55"/>
      <c r="D292" s="54"/>
      <c r="E292" s="53"/>
    </row>
    <row r="293" spans="1:5" s="52" customFormat="1" ht="15" customHeight="1" x14ac:dyDescent="0.25">
      <c r="A293" s="53"/>
      <c r="B293" s="54"/>
      <c r="C293" s="55"/>
      <c r="D293" s="54"/>
      <c r="E293" s="53"/>
    </row>
    <row r="294" spans="1:5" s="52" customFormat="1" ht="15" customHeight="1" x14ac:dyDescent="0.25">
      <c r="A294" s="53"/>
      <c r="B294" s="54"/>
      <c r="C294" s="55"/>
      <c r="D294" s="54"/>
      <c r="E294" s="53"/>
    </row>
    <row r="295" spans="1:5" s="52" customFormat="1" ht="15" customHeight="1" x14ac:dyDescent="0.25">
      <c r="A295" s="53"/>
      <c r="B295" s="54"/>
      <c r="C295" s="55"/>
      <c r="D295" s="54"/>
      <c r="E295" s="53"/>
    </row>
    <row r="296" spans="1:5" s="52" customFormat="1" ht="15" customHeight="1" x14ac:dyDescent="0.25">
      <c r="A296" s="53"/>
      <c r="B296" s="54"/>
      <c r="C296" s="55"/>
      <c r="D296" s="54"/>
      <c r="E296" s="53"/>
    </row>
    <row r="297" spans="1:5" s="52" customFormat="1" ht="15" customHeight="1" x14ac:dyDescent="0.25">
      <c r="A297" s="53"/>
      <c r="B297" s="54"/>
      <c r="C297" s="55"/>
      <c r="D297" s="54"/>
      <c r="E297" s="53"/>
    </row>
    <row r="298" spans="1:5" s="52" customFormat="1" ht="15" customHeight="1" x14ac:dyDescent="0.25">
      <c r="A298" s="53"/>
      <c r="B298" s="54"/>
      <c r="C298" s="55"/>
      <c r="D298" s="54"/>
      <c r="E298" s="53"/>
    </row>
    <row r="299" spans="1:5" s="52" customFormat="1" ht="15" customHeight="1" x14ac:dyDescent="0.25">
      <c r="A299" s="53"/>
      <c r="B299" s="54"/>
      <c r="C299" s="55"/>
      <c r="D299" s="54"/>
      <c r="E299" s="53"/>
    </row>
    <row r="300" spans="1:5" s="52" customFormat="1" ht="15" customHeight="1" x14ac:dyDescent="0.25">
      <c r="A300" s="53"/>
      <c r="B300" s="54"/>
      <c r="C300" s="55"/>
      <c r="D300" s="54"/>
      <c r="E300" s="53"/>
    </row>
    <row r="301" spans="1:5" s="52" customFormat="1" ht="15" customHeight="1" x14ac:dyDescent="0.25">
      <c r="A301" s="53"/>
      <c r="B301" s="54"/>
      <c r="C301" s="55"/>
      <c r="D301" s="54"/>
      <c r="E301" s="53"/>
    </row>
    <row r="302" spans="1:5" s="52" customFormat="1" ht="15" customHeight="1" x14ac:dyDescent="0.25">
      <c r="A302" s="53"/>
      <c r="B302" s="54"/>
      <c r="C302" s="55"/>
      <c r="D302" s="54"/>
      <c r="E302" s="53"/>
    </row>
    <row r="303" spans="1:5" s="52" customFormat="1" ht="15" customHeight="1" x14ac:dyDescent="0.25">
      <c r="A303" s="53"/>
      <c r="B303" s="54"/>
      <c r="C303" s="55"/>
      <c r="D303" s="54"/>
      <c r="E303" s="53"/>
    </row>
    <row r="304" spans="1:5" s="52" customFormat="1" ht="15" customHeight="1" x14ac:dyDescent="0.25">
      <c r="A304" s="53"/>
      <c r="B304" s="54"/>
      <c r="C304" s="55"/>
      <c r="D304" s="54"/>
      <c r="E304" s="53"/>
    </row>
    <row r="305" spans="1:5" s="52" customFormat="1" ht="15" customHeight="1" x14ac:dyDescent="0.25">
      <c r="A305" s="53"/>
      <c r="B305" s="54"/>
      <c r="C305" s="55"/>
      <c r="D305" s="54"/>
      <c r="E305" s="53"/>
    </row>
    <row r="306" spans="1:5" s="52" customFormat="1" ht="15" customHeight="1" x14ac:dyDescent="0.25">
      <c r="A306" s="53"/>
      <c r="B306" s="54"/>
      <c r="C306" s="55"/>
      <c r="D306" s="54"/>
      <c r="E306" s="53"/>
    </row>
    <row r="307" spans="1:5" s="52" customFormat="1" ht="15" customHeight="1" x14ac:dyDescent="0.25">
      <c r="A307" s="53"/>
      <c r="B307" s="54"/>
      <c r="C307" s="55"/>
      <c r="D307" s="54"/>
      <c r="E307" s="53"/>
    </row>
    <row r="308" spans="1:5" s="52" customFormat="1" ht="15" customHeight="1" x14ac:dyDescent="0.25">
      <c r="A308" s="53"/>
      <c r="B308" s="54"/>
      <c r="C308" s="55"/>
      <c r="D308" s="54"/>
      <c r="E308" s="53"/>
    </row>
    <row r="309" spans="1:5" s="52" customFormat="1" ht="15" customHeight="1" x14ac:dyDescent="0.25">
      <c r="A309" s="53"/>
      <c r="B309" s="54"/>
      <c r="C309" s="55"/>
      <c r="D309" s="54"/>
      <c r="E309" s="53"/>
    </row>
    <row r="310" spans="1:5" s="52" customFormat="1" ht="15" customHeight="1" x14ac:dyDescent="0.25">
      <c r="A310" s="53"/>
      <c r="B310" s="54"/>
      <c r="C310" s="55"/>
      <c r="D310" s="54"/>
      <c r="E310" s="53"/>
    </row>
    <row r="311" spans="1:5" s="52" customFormat="1" ht="15" customHeight="1" x14ac:dyDescent="0.25">
      <c r="A311" s="53"/>
      <c r="B311" s="54"/>
      <c r="C311" s="55"/>
      <c r="D311" s="54"/>
      <c r="E311" s="53"/>
    </row>
    <row r="312" spans="1:5" s="52" customFormat="1" ht="15" customHeight="1" x14ac:dyDescent="0.25">
      <c r="A312" s="53"/>
      <c r="B312" s="54"/>
      <c r="C312" s="55"/>
      <c r="D312" s="54"/>
      <c r="E312" s="53"/>
    </row>
    <row r="313" spans="1:5" s="52" customFormat="1" ht="15" customHeight="1" x14ac:dyDescent="0.25">
      <c r="A313" s="53"/>
      <c r="B313" s="54"/>
      <c r="C313" s="55"/>
      <c r="D313" s="54"/>
      <c r="E313" s="53"/>
    </row>
    <row r="314" spans="1:5" s="52" customFormat="1" ht="15" customHeight="1" x14ac:dyDescent="0.25">
      <c r="A314" s="53"/>
      <c r="B314" s="54"/>
      <c r="C314" s="55"/>
      <c r="D314" s="54"/>
      <c r="E314" s="53"/>
    </row>
    <row r="315" spans="1:5" s="52" customFormat="1" ht="15" customHeight="1" x14ac:dyDescent="0.25">
      <c r="A315" s="53"/>
      <c r="B315" s="54"/>
      <c r="C315" s="55"/>
      <c r="D315" s="54"/>
      <c r="E315" s="53"/>
    </row>
    <row r="316" spans="1:5" s="52" customFormat="1" ht="15" customHeight="1" x14ac:dyDescent="0.25">
      <c r="A316" s="53"/>
      <c r="B316" s="54"/>
      <c r="C316" s="55"/>
      <c r="D316" s="54"/>
      <c r="E316" s="53"/>
    </row>
    <row r="317" spans="1:5" s="52" customFormat="1" ht="15" customHeight="1" x14ac:dyDescent="0.25">
      <c r="A317" s="53"/>
      <c r="B317" s="54"/>
      <c r="C317" s="55"/>
      <c r="D317" s="54"/>
      <c r="E317" s="53"/>
    </row>
    <row r="318" spans="1:5" s="52" customFormat="1" ht="15" customHeight="1" x14ac:dyDescent="0.25">
      <c r="A318" s="53"/>
      <c r="B318" s="54"/>
      <c r="C318" s="55"/>
      <c r="D318" s="54"/>
      <c r="E318" s="53"/>
    </row>
    <row r="319" spans="1:5" s="52" customFormat="1" ht="15" customHeight="1" x14ac:dyDescent="0.25">
      <c r="A319" s="53"/>
      <c r="B319" s="54"/>
      <c r="C319" s="55"/>
      <c r="D319" s="54"/>
      <c r="E319" s="53"/>
    </row>
    <row r="320" spans="1:5" s="52" customFormat="1" ht="15" customHeight="1" x14ac:dyDescent="0.25">
      <c r="A320" s="53"/>
      <c r="B320" s="54"/>
      <c r="C320" s="55"/>
      <c r="D320" s="54"/>
      <c r="E320" s="53"/>
    </row>
    <row r="321" spans="1:5" s="52" customFormat="1" ht="15" customHeight="1" x14ac:dyDescent="0.25">
      <c r="A321" s="53"/>
      <c r="B321" s="54"/>
      <c r="C321" s="55"/>
      <c r="D321" s="54"/>
      <c r="E321" s="53"/>
    </row>
    <row r="322" spans="1:5" s="52" customFormat="1" ht="15" customHeight="1" x14ac:dyDescent="0.25">
      <c r="A322" s="53"/>
      <c r="B322" s="54"/>
      <c r="C322" s="55"/>
      <c r="D322" s="54"/>
      <c r="E322" s="53"/>
    </row>
    <row r="323" spans="1:5" s="52" customFormat="1" ht="15" customHeight="1" x14ac:dyDescent="0.25">
      <c r="A323" s="53"/>
      <c r="B323" s="54"/>
      <c r="C323" s="55"/>
      <c r="D323" s="54"/>
      <c r="E323" s="53"/>
    </row>
    <row r="324" spans="1:5" s="52" customFormat="1" ht="15" customHeight="1" x14ac:dyDescent="0.25">
      <c r="A324" s="53"/>
      <c r="B324" s="54"/>
      <c r="C324" s="55"/>
      <c r="D324" s="54"/>
      <c r="E324" s="53"/>
    </row>
    <row r="325" spans="1:5" s="52" customFormat="1" ht="15" customHeight="1" x14ac:dyDescent="0.25">
      <c r="A325" s="53"/>
      <c r="B325" s="54"/>
      <c r="C325" s="55"/>
      <c r="D325" s="54"/>
      <c r="E325" s="53"/>
    </row>
    <row r="326" spans="1:5" s="52" customFormat="1" ht="15" customHeight="1" x14ac:dyDescent="0.25">
      <c r="A326" s="53"/>
      <c r="B326" s="54"/>
      <c r="C326" s="55"/>
      <c r="D326" s="54"/>
      <c r="E326" s="53"/>
    </row>
    <row r="327" spans="1:5" s="52" customFormat="1" ht="15" customHeight="1" x14ac:dyDescent="0.25">
      <c r="A327" s="53"/>
      <c r="B327" s="54"/>
      <c r="C327" s="55"/>
      <c r="D327" s="54"/>
      <c r="E327" s="53"/>
    </row>
    <row r="328" spans="1:5" s="52" customFormat="1" ht="15" customHeight="1" x14ac:dyDescent="0.25">
      <c r="A328" s="53"/>
      <c r="B328" s="54"/>
      <c r="C328" s="55"/>
      <c r="D328" s="54"/>
      <c r="E328" s="53"/>
    </row>
    <row r="329" spans="1:5" s="52" customFormat="1" ht="15" customHeight="1" x14ac:dyDescent="0.25">
      <c r="A329" s="53"/>
      <c r="B329" s="54"/>
      <c r="C329" s="55"/>
      <c r="D329" s="54"/>
      <c r="E329" s="53"/>
    </row>
    <row r="330" spans="1:5" s="52" customFormat="1" ht="15" customHeight="1" x14ac:dyDescent="0.25">
      <c r="A330" s="53"/>
      <c r="B330" s="54"/>
      <c r="C330" s="55"/>
      <c r="D330" s="54"/>
      <c r="E330" s="53"/>
    </row>
    <row r="331" spans="1:5" s="52" customFormat="1" ht="15" customHeight="1" x14ac:dyDescent="0.25">
      <c r="A331" s="53"/>
      <c r="B331" s="54"/>
      <c r="C331" s="55"/>
      <c r="D331" s="54"/>
      <c r="E331" s="53"/>
    </row>
    <row r="332" spans="1:5" s="52" customFormat="1" ht="15" customHeight="1" x14ac:dyDescent="0.25">
      <c r="A332" s="53"/>
      <c r="B332" s="54"/>
      <c r="C332" s="55"/>
      <c r="D332" s="56"/>
      <c r="E332" s="53"/>
    </row>
    <row r="333" spans="1:5" s="52" customFormat="1" ht="15" customHeight="1" x14ac:dyDescent="0.25">
      <c r="A333" s="53"/>
      <c r="B333" s="54"/>
      <c r="C333" s="55"/>
      <c r="D333" s="54"/>
      <c r="E333" s="53"/>
    </row>
    <row r="334" spans="1:5" s="52" customFormat="1" ht="15" customHeight="1" x14ac:dyDescent="0.25">
      <c r="A334" s="53"/>
      <c r="B334" s="54"/>
      <c r="C334" s="55"/>
      <c r="D334" s="54"/>
      <c r="E334" s="53"/>
    </row>
    <row r="335" spans="1:5" s="52" customFormat="1" ht="15" customHeight="1" x14ac:dyDescent="0.25">
      <c r="A335" s="53"/>
      <c r="B335" s="54"/>
      <c r="C335" s="55"/>
      <c r="D335" s="54"/>
      <c r="E335" s="53"/>
    </row>
    <row r="336" spans="1:5" s="52" customFormat="1" ht="15" customHeight="1" x14ac:dyDescent="0.25">
      <c r="A336" s="53"/>
      <c r="B336" s="54"/>
      <c r="C336" s="55"/>
      <c r="D336" s="54"/>
      <c r="E336" s="53"/>
    </row>
    <row r="337" spans="1:5" s="52" customFormat="1" ht="15" customHeight="1" x14ac:dyDescent="0.25">
      <c r="A337" s="53"/>
      <c r="B337" s="54"/>
      <c r="C337" s="55"/>
      <c r="D337" s="54"/>
      <c r="E337" s="53"/>
    </row>
    <row r="338" spans="1:5" s="52" customFormat="1" ht="15" customHeight="1" x14ac:dyDescent="0.25">
      <c r="A338" s="53"/>
      <c r="B338" s="54"/>
      <c r="C338" s="55"/>
      <c r="D338" s="54"/>
      <c r="E338" s="53"/>
    </row>
    <row r="339" spans="1:5" s="52" customFormat="1" ht="15" customHeight="1" x14ac:dyDescent="0.25">
      <c r="A339" s="53"/>
      <c r="B339" s="54"/>
      <c r="C339" s="55"/>
      <c r="D339" s="54"/>
      <c r="E339" s="53"/>
    </row>
    <row r="340" spans="1:5" s="52" customFormat="1" ht="15" customHeight="1" x14ac:dyDescent="0.25">
      <c r="A340" s="53"/>
      <c r="B340" s="54"/>
      <c r="C340" s="55"/>
      <c r="D340" s="54"/>
      <c r="E340" s="53"/>
    </row>
    <row r="341" spans="1:5" s="52" customFormat="1" ht="15" customHeight="1" x14ac:dyDescent="0.25">
      <c r="A341" s="53"/>
      <c r="B341" s="54"/>
      <c r="C341" s="55"/>
      <c r="D341" s="54"/>
      <c r="E341" s="53"/>
    </row>
    <row r="342" spans="1:5" s="52" customFormat="1" ht="15" customHeight="1" x14ac:dyDescent="0.25">
      <c r="A342" s="53"/>
      <c r="B342" s="54"/>
      <c r="C342" s="55"/>
      <c r="D342" s="54"/>
      <c r="E342" s="53"/>
    </row>
    <row r="343" spans="1:5" s="52" customFormat="1" ht="15" customHeight="1" x14ac:dyDescent="0.25">
      <c r="A343" s="53"/>
      <c r="B343" s="54"/>
      <c r="C343" s="55"/>
      <c r="D343" s="54"/>
      <c r="E343" s="53"/>
    </row>
    <row r="344" spans="1:5" s="52" customFormat="1" ht="15" customHeight="1" x14ac:dyDescent="0.25">
      <c r="A344" s="53"/>
      <c r="B344" s="54"/>
      <c r="C344" s="55"/>
      <c r="D344" s="54"/>
      <c r="E344" s="53"/>
    </row>
    <row r="345" spans="1:5" s="52" customFormat="1" ht="15" customHeight="1" x14ac:dyDescent="0.25">
      <c r="A345" s="53"/>
      <c r="B345" s="54"/>
      <c r="C345" s="55"/>
      <c r="D345" s="54"/>
      <c r="E345" s="53"/>
    </row>
    <row r="346" spans="1:5" s="52" customFormat="1" ht="15" customHeight="1" x14ac:dyDescent="0.25">
      <c r="A346" s="53"/>
      <c r="B346" s="54"/>
      <c r="C346" s="55"/>
      <c r="D346" s="54"/>
      <c r="E346" s="53"/>
    </row>
    <row r="347" spans="1:5" s="52" customFormat="1" ht="15" customHeight="1" x14ac:dyDescent="0.25">
      <c r="A347" s="53"/>
      <c r="B347" s="54"/>
      <c r="C347" s="55"/>
      <c r="D347" s="54"/>
      <c r="E347" s="53"/>
    </row>
    <row r="348" spans="1:5" s="52" customFormat="1" ht="15" customHeight="1" x14ac:dyDescent="0.25">
      <c r="A348" s="53"/>
      <c r="B348" s="61"/>
      <c r="C348" s="62"/>
      <c r="D348" s="61"/>
      <c r="E348" s="63"/>
    </row>
    <row r="349" spans="1:5" s="52" customFormat="1" ht="15" customHeight="1" x14ac:dyDescent="0.25">
      <c r="A349" s="53"/>
      <c r="B349" s="54"/>
      <c r="C349" s="55"/>
      <c r="D349" s="54"/>
      <c r="E349" s="53"/>
    </row>
    <row r="350" spans="1:5" s="52" customFormat="1" ht="15" customHeight="1" x14ac:dyDescent="0.25">
      <c r="A350" s="53"/>
      <c r="B350" s="56"/>
      <c r="C350" s="57"/>
      <c r="D350" s="56"/>
      <c r="E350" s="53"/>
    </row>
    <row r="351" spans="1:5" s="52" customFormat="1" ht="15" customHeight="1" x14ac:dyDescent="0.25">
      <c r="A351" s="53"/>
      <c r="B351" s="54"/>
      <c r="C351" s="55"/>
      <c r="D351" s="54"/>
      <c r="E351" s="53"/>
    </row>
    <row r="352" spans="1:5" s="52" customFormat="1" ht="15" customHeight="1" x14ac:dyDescent="0.25">
      <c r="A352" s="53"/>
      <c r="B352" s="54"/>
      <c r="C352" s="55"/>
      <c r="D352" s="54"/>
      <c r="E352" s="53"/>
    </row>
    <row r="353" spans="1:5" s="52" customFormat="1" ht="15" customHeight="1" x14ac:dyDescent="0.25">
      <c r="A353" s="53"/>
      <c r="B353" s="54"/>
      <c r="C353" s="55"/>
      <c r="D353" s="54"/>
      <c r="E353" s="53"/>
    </row>
    <row r="354" spans="1:5" s="52" customFormat="1" ht="15" customHeight="1" x14ac:dyDescent="0.25">
      <c r="A354" s="53"/>
      <c r="B354" s="54"/>
      <c r="C354" s="55"/>
      <c r="D354" s="54"/>
      <c r="E354" s="53"/>
    </row>
    <row r="355" spans="1:5" s="52" customFormat="1" ht="15" customHeight="1" x14ac:dyDescent="0.25">
      <c r="A355" s="53"/>
      <c r="B355" s="54"/>
      <c r="C355" s="55"/>
      <c r="D355" s="54"/>
      <c r="E355" s="53"/>
    </row>
    <row r="356" spans="1:5" s="52" customFormat="1" ht="15" customHeight="1" x14ac:dyDescent="0.25">
      <c r="A356" s="53"/>
      <c r="B356" s="54"/>
      <c r="C356" s="55"/>
      <c r="D356" s="54"/>
      <c r="E356" s="53"/>
    </row>
    <row r="357" spans="1:5" s="52" customFormat="1" ht="15" customHeight="1" x14ac:dyDescent="0.25">
      <c r="A357" s="53"/>
      <c r="B357" s="54"/>
      <c r="C357" s="55"/>
      <c r="D357" s="56"/>
      <c r="E357" s="53"/>
    </row>
    <row r="358" spans="1:5" s="52" customFormat="1" ht="15" customHeight="1" x14ac:dyDescent="0.25">
      <c r="A358" s="53"/>
      <c r="B358" s="54"/>
      <c r="C358" s="55"/>
      <c r="D358" s="54"/>
      <c r="E358" s="53"/>
    </row>
    <row r="359" spans="1:5" s="52" customFormat="1" ht="15" customHeight="1" x14ac:dyDescent="0.25">
      <c r="A359" s="53"/>
      <c r="B359" s="54"/>
      <c r="C359" s="55"/>
      <c r="D359" s="54"/>
      <c r="E359" s="53"/>
    </row>
    <row r="360" spans="1:5" s="52" customFormat="1" ht="15" customHeight="1" x14ac:dyDescent="0.25">
      <c r="A360" s="53"/>
      <c r="B360" s="54"/>
      <c r="C360" s="55"/>
      <c r="D360" s="54"/>
      <c r="E360" s="53"/>
    </row>
    <row r="361" spans="1:5" s="52" customFormat="1" ht="15" customHeight="1" x14ac:dyDescent="0.25">
      <c r="A361" s="53"/>
      <c r="B361" s="54"/>
      <c r="C361" s="55"/>
      <c r="D361" s="54"/>
      <c r="E361" s="53"/>
    </row>
    <row r="362" spans="1:5" s="52" customFormat="1" ht="15" customHeight="1" x14ac:dyDescent="0.25">
      <c r="A362" s="53"/>
      <c r="B362" s="54"/>
      <c r="C362" s="55"/>
      <c r="D362" s="54"/>
      <c r="E362" s="53"/>
    </row>
    <row r="363" spans="1:5" s="52" customFormat="1" ht="15" customHeight="1" x14ac:dyDescent="0.25">
      <c r="A363" s="53"/>
      <c r="B363" s="54"/>
      <c r="C363" s="55"/>
      <c r="D363" s="54"/>
      <c r="E363" s="53"/>
    </row>
    <row r="364" spans="1:5" s="52" customFormat="1" ht="15" customHeight="1" x14ac:dyDescent="0.25">
      <c r="A364" s="53"/>
      <c r="B364" s="56"/>
      <c r="C364" s="57"/>
      <c r="D364" s="56"/>
      <c r="E364" s="53"/>
    </row>
    <row r="365" spans="1:5" s="52" customFormat="1" ht="15" customHeight="1" x14ac:dyDescent="0.25">
      <c r="A365" s="53"/>
      <c r="B365" s="61"/>
      <c r="C365" s="62"/>
      <c r="D365" s="61"/>
      <c r="E365" s="63"/>
    </row>
    <row r="366" spans="1:5" s="52" customFormat="1" ht="15" customHeight="1" x14ac:dyDescent="0.25">
      <c r="A366" s="53"/>
      <c r="B366" s="56"/>
      <c r="C366" s="57"/>
      <c r="D366" s="56"/>
      <c r="E366" s="53"/>
    </row>
    <row r="367" spans="1:5" s="52" customFormat="1" ht="15" customHeight="1" x14ac:dyDescent="0.25">
      <c r="A367" s="53"/>
      <c r="B367" s="54"/>
      <c r="C367" s="55"/>
      <c r="D367" s="54"/>
      <c r="E367" s="53"/>
    </row>
    <row r="368" spans="1:5" s="52" customFormat="1" ht="15" customHeight="1" x14ac:dyDescent="0.25">
      <c r="A368" s="53"/>
      <c r="B368" s="54"/>
      <c r="C368" s="55"/>
      <c r="D368" s="54"/>
      <c r="E368" s="53"/>
    </row>
    <row r="369" spans="1:5" s="52" customFormat="1" ht="15" customHeight="1" x14ac:dyDescent="0.25">
      <c r="A369" s="53"/>
      <c r="B369" s="54"/>
      <c r="C369" s="55"/>
      <c r="D369" s="54"/>
      <c r="E369" s="53"/>
    </row>
    <row r="370" spans="1:5" s="52" customFormat="1" ht="15" customHeight="1" x14ac:dyDescent="0.25">
      <c r="A370" s="53"/>
      <c r="B370" s="54"/>
      <c r="C370" s="55"/>
      <c r="D370" s="54"/>
      <c r="E370" s="53"/>
    </row>
    <row r="371" spans="1:5" s="52" customFormat="1" ht="15" customHeight="1" x14ac:dyDescent="0.25">
      <c r="A371" s="53"/>
      <c r="B371" s="54"/>
      <c r="C371" s="55"/>
      <c r="D371" s="54"/>
      <c r="E371" s="53"/>
    </row>
    <row r="372" spans="1:5" s="52" customFormat="1" ht="15" customHeight="1" x14ac:dyDescent="0.25">
      <c r="A372" s="53"/>
      <c r="B372" s="54"/>
      <c r="C372" s="55"/>
      <c r="D372" s="54"/>
      <c r="E372" s="53"/>
    </row>
    <row r="373" spans="1:5" s="52" customFormat="1" ht="15" customHeight="1" x14ac:dyDescent="0.25">
      <c r="A373" s="53"/>
      <c r="B373" s="54"/>
      <c r="C373" s="55"/>
      <c r="D373" s="54"/>
      <c r="E373" s="53"/>
    </row>
    <row r="374" spans="1:5" s="52" customFormat="1" ht="15" customHeight="1" x14ac:dyDescent="0.25">
      <c r="A374" s="53"/>
      <c r="B374" s="54"/>
      <c r="C374" s="55"/>
      <c r="D374" s="54"/>
      <c r="E374" s="53"/>
    </row>
    <row r="375" spans="1:5" s="52" customFormat="1" ht="15" customHeight="1" x14ac:dyDescent="0.25">
      <c r="A375" s="53"/>
      <c r="B375" s="54"/>
      <c r="C375" s="55"/>
      <c r="D375" s="54"/>
      <c r="E375" s="53"/>
    </row>
    <row r="376" spans="1:5" s="52" customFormat="1" ht="15" customHeight="1" x14ac:dyDescent="0.25">
      <c r="A376" s="53"/>
      <c r="B376" s="54"/>
      <c r="C376" s="55"/>
      <c r="D376" s="54"/>
      <c r="E376" s="53"/>
    </row>
    <row r="377" spans="1:5" s="52" customFormat="1" ht="15" customHeight="1" x14ac:dyDescent="0.25">
      <c r="A377" s="53"/>
      <c r="B377" s="54"/>
      <c r="C377" s="55"/>
      <c r="D377" s="54"/>
      <c r="E377" s="53"/>
    </row>
    <row r="378" spans="1:5" s="52" customFormat="1" ht="15" customHeight="1" x14ac:dyDescent="0.25">
      <c r="A378" s="53"/>
      <c r="B378" s="54"/>
      <c r="C378" s="55"/>
      <c r="D378" s="54"/>
      <c r="E378" s="53"/>
    </row>
    <row r="379" spans="1:5" s="52" customFormat="1" ht="15" customHeight="1" x14ac:dyDescent="0.25">
      <c r="A379" s="53"/>
      <c r="B379" s="54"/>
      <c r="C379" s="55"/>
      <c r="D379" s="54"/>
      <c r="E379" s="53"/>
    </row>
    <row r="380" spans="1:5" s="52" customFormat="1" ht="15" customHeight="1" x14ac:dyDescent="0.25">
      <c r="A380" s="53"/>
      <c r="B380" s="54"/>
      <c r="C380" s="55"/>
      <c r="D380" s="54"/>
      <c r="E380" s="53"/>
    </row>
    <row r="381" spans="1:5" s="52" customFormat="1" ht="15" customHeight="1" x14ac:dyDescent="0.25">
      <c r="A381" s="53"/>
      <c r="B381" s="54"/>
      <c r="C381" s="55"/>
      <c r="D381" s="54"/>
      <c r="E381" s="53"/>
    </row>
    <row r="382" spans="1:5" s="52" customFormat="1" ht="15" customHeight="1" x14ac:dyDescent="0.25">
      <c r="A382" s="53"/>
      <c r="B382" s="54"/>
      <c r="C382" s="55"/>
      <c r="D382" s="54"/>
      <c r="E382" s="53"/>
    </row>
    <row r="383" spans="1:5" s="52" customFormat="1" ht="15" customHeight="1" x14ac:dyDescent="0.25">
      <c r="A383" s="53"/>
      <c r="B383" s="54"/>
      <c r="C383" s="55"/>
      <c r="D383" s="54"/>
      <c r="E383" s="53"/>
    </row>
    <row r="384" spans="1:5" s="52" customFormat="1" ht="15" customHeight="1" x14ac:dyDescent="0.25">
      <c r="A384" s="53"/>
      <c r="B384" s="54"/>
      <c r="C384" s="55"/>
      <c r="D384" s="54"/>
      <c r="E384" s="53"/>
    </row>
    <row r="385" spans="1:5" s="52" customFormat="1" ht="15" customHeight="1" x14ac:dyDescent="0.25">
      <c r="A385" s="53"/>
      <c r="B385" s="54"/>
      <c r="C385" s="55"/>
      <c r="D385" s="54"/>
      <c r="E385" s="53"/>
    </row>
    <row r="386" spans="1:5" s="52" customFormat="1" ht="15" customHeight="1" x14ac:dyDescent="0.25">
      <c r="A386" s="53"/>
      <c r="B386" s="54"/>
      <c r="C386" s="55"/>
      <c r="D386" s="54"/>
      <c r="E386" s="53"/>
    </row>
    <row r="387" spans="1:5" s="52" customFormat="1" ht="15" customHeight="1" x14ac:dyDescent="0.25">
      <c r="A387" s="53"/>
      <c r="B387" s="54"/>
      <c r="C387" s="55"/>
      <c r="D387" s="54"/>
      <c r="E387" s="53"/>
    </row>
    <row r="388" spans="1:5" s="52" customFormat="1" ht="15" customHeight="1" x14ac:dyDescent="0.25">
      <c r="A388" s="53"/>
      <c r="B388" s="54"/>
      <c r="C388" s="55"/>
      <c r="D388" s="54"/>
      <c r="E388" s="53"/>
    </row>
    <row r="389" spans="1:5" s="52" customFormat="1" ht="15" customHeight="1" x14ac:dyDescent="0.25">
      <c r="A389" s="53"/>
      <c r="B389" s="56"/>
      <c r="C389" s="57"/>
      <c r="D389" s="56"/>
      <c r="E389" s="53"/>
    </row>
    <row r="390" spans="1:5" s="52" customFormat="1" ht="15" customHeight="1" x14ac:dyDescent="0.25">
      <c r="A390" s="53"/>
      <c r="B390" s="54"/>
      <c r="C390" s="55"/>
      <c r="D390" s="54"/>
      <c r="E390" s="53"/>
    </row>
    <row r="391" spans="1:5" s="52" customFormat="1" ht="15" customHeight="1" x14ac:dyDescent="0.25">
      <c r="A391" s="53"/>
      <c r="B391" s="54"/>
      <c r="C391" s="55"/>
      <c r="D391" s="54"/>
      <c r="E391" s="53"/>
    </row>
    <row r="392" spans="1:5" s="52" customFormat="1" ht="15" customHeight="1" x14ac:dyDescent="0.25">
      <c r="A392" s="53"/>
      <c r="B392" s="54"/>
      <c r="C392" s="55"/>
      <c r="D392" s="54"/>
      <c r="E392" s="53"/>
    </row>
    <row r="393" spans="1:5" s="52" customFormat="1" ht="15" customHeight="1" x14ac:dyDescent="0.25">
      <c r="A393" s="53"/>
      <c r="B393" s="54"/>
      <c r="C393" s="55"/>
      <c r="D393" s="54"/>
      <c r="E393" s="53"/>
    </row>
    <row r="394" spans="1:5" s="52" customFormat="1" ht="15" customHeight="1" x14ac:dyDescent="0.25">
      <c r="A394" s="53"/>
      <c r="B394" s="54"/>
      <c r="C394" s="55"/>
      <c r="D394" s="54"/>
      <c r="E394" s="53"/>
    </row>
    <row r="395" spans="1:5" s="52" customFormat="1" ht="15" customHeight="1" x14ac:dyDescent="0.25">
      <c r="A395" s="53"/>
      <c r="B395" s="54"/>
      <c r="C395" s="55"/>
      <c r="D395" s="54"/>
      <c r="E395" s="53"/>
    </row>
    <row r="396" spans="1:5" s="52" customFormat="1" ht="15" customHeight="1" x14ac:dyDescent="0.25">
      <c r="A396" s="53"/>
      <c r="B396" s="54"/>
      <c r="C396" s="55"/>
      <c r="D396" s="54"/>
      <c r="E396" s="53"/>
    </row>
    <row r="397" spans="1:5" s="52" customFormat="1" ht="15" customHeight="1" x14ac:dyDescent="0.25">
      <c r="A397" s="53"/>
      <c r="B397" s="64"/>
      <c r="C397" s="65"/>
      <c r="D397" s="64"/>
      <c r="E397" s="60"/>
    </row>
    <row r="398" spans="1:5" s="52" customFormat="1" ht="15" customHeight="1" x14ac:dyDescent="0.25">
      <c r="A398" s="53"/>
      <c r="B398" s="54"/>
      <c r="C398" s="55"/>
      <c r="D398" s="54"/>
      <c r="E398" s="53"/>
    </row>
    <row r="399" spans="1:5" s="52" customFormat="1" ht="15" customHeight="1" x14ac:dyDescent="0.25">
      <c r="A399" s="53"/>
      <c r="B399" s="54"/>
      <c r="C399" s="55"/>
      <c r="D399" s="54"/>
      <c r="E399" s="53"/>
    </row>
    <row r="400" spans="1:5" s="52" customFormat="1" ht="15" customHeight="1" x14ac:dyDescent="0.25">
      <c r="A400" s="53"/>
      <c r="B400" s="54"/>
      <c r="C400" s="55"/>
      <c r="D400" s="54"/>
      <c r="E400" s="53"/>
    </row>
    <row r="401" spans="1:5" s="52" customFormat="1" ht="15" customHeight="1" x14ac:dyDescent="0.25">
      <c r="A401" s="53"/>
      <c r="B401" s="54"/>
      <c r="C401" s="55"/>
      <c r="D401" s="54"/>
      <c r="E401" s="53"/>
    </row>
    <row r="402" spans="1:5" s="52" customFormat="1" ht="15" customHeight="1" x14ac:dyDescent="0.25">
      <c r="A402" s="53"/>
      <c r="B402" s="54"/>
      <c r="C402" s="55"/>
      <c r="D402" s="54"/>
      <c r="E402" s="53"/>
    </row>
    <row r="403" spans="1:5" s="52" customFormat="1" ht="15" customHeight="1" x14ac:dyDescent="0.25">
      <c r="A403" s="53"/>
      <c r="B403" s="54"/>
      <c r="C403" s="55"/>
      <c r="D403" s="54"/>
      <c r="E403" s="53"/>
    </row>
    <row r="404" spans="1:5" s="52" customFormat="1" ht="15" customHeight="1" x14ac:dyDescent="0.25">
      <c r="A404" s="53"/>
      <c r="B404" s="56"/>
      <c r="C404" s="57"/>
      <c r="D404" s="56"/>
      <c r="E404" s="53"/>
    </row>
    <row r="405" spans="1:5" s="52" customFormat="1" ht="15" customHeight="1" x14ac:dyDescent="0.25">
      <c r="A405" s="53"/>
      <c r="B405" s="54"/>
      <c r="C405" s="55"/>
      <c r="D405" s="54"/>
      <c r="E405" s="53"/>
    </row>
    <row r="406" spans="1:5" s="52" customFormat="1" ht="15" customHeight="1" x14ac:dyDescent="0.25">
      <c r="A406" s="53"/>
      <c r="B406" s="54"/>
      <c r="C406" s="55"/>
      <c r="D406" s="54"/>
      <c r="E406" s="53"/>
    </row>
    <row r="407" spans="1:5" s="52" customFormat="1" ht="15" customHeight="1" x14ac:dyDescent="0.25">
      <c r="A407" s="53"/>
      <c r="B407" s="54"/>
      <c r="C407" s="55"/>
      <c r="D407" s="54"/>
      <c r="E407" s="53"/>
    </row>
    <row r="408" spans="1:5" s="52" customFormat="1" ht="15" customHeight="1" x14ac:dyDescent="0.25">
      <c r="A408" s="53"/>
      <c r="B408" s="54"/>
      <c r="C408" s="55"/>
      <c r="D408" s="54"/>
      <c r="E408" s="53"/>
    </row>
    <row r="409" spans="1:5" s="52" customFormat="1" ht="15" customHeight="1" x14ac:dyDescent="0.25">
      <c r="A409" s="53"/>
      <c r="B409" s="54"/>
      <c r="C409" s="55"/>
      <c r="D409" s="54"/>
      <c r="E409" s="53"/>
    </row>
    <row r="410" spans="1:5" s="52" customFormat="1" ht="15" customHeight="1" x14ac:dyDescent="0.25">
      <c r="A410" s="53"/>
      <c r="B410" s="54"/>
      <c r="C410" s="55"/>
      <c r="D410" s="54"/>
      <c r="E410" s="53"/>
    </row>
    <row r="411" spans="1:5" s="52" customFormat="1" ht="15" customHeight="1" x14ac:dyDescent="0.25">
      <c r="A411" s="53"/>
      <c r="B411" s="54"/>
      <c r="C411" s="55"/>
      <c r="D411" s="54"/>
      <c r="E411" s="53"/>
    </row>
    <row r="412" spans="1:5" s="52" customFormat="1" ht="15" customHeight="1" x14ac:dyDescent="0.25">
      <c r="A412" s="53"/>
      <c r="B412" s="54"/>
      <c r="C412" s="55"/>
      <c r="D412" s="54"/>
      <c r="E412" s="53"/>
    </row>
    <row r="413" spans="1:5" s="52" customFormat="1" ht="15" customHeight="1" x14ac:dyDescent="0.25">
      <c r="A413" s="53"/>
      <c r="B413" s="54"/>
      <c r="C413" s="55"/>
      <c r="D413" s="54"/>
      <c r="E413" s="53"/>
    </row>
    <row r="414" spans="1:5" s="52" customFormat="1" ht="15" customHeight="1" x14ac:dyDescent="0.25">
      <c r="A414" s="53"/>
      <c r="B414" s="54"/>
      <c r="C414" s="55"/>
      <c r="D414" s="54"/>
      <c r="E414" s="53"/>
    </row>
    <row r="415" spans="1:5" s="52" customFormat="1" ht="15" customHeight="1" x14ac:dyDescent="0.25">
      <c r="A415" s="53"/>
      <c r="B415" s="54"/>
      <c r="C415" s="55"/>
      <c r="D415" s="54"/>
      <c r="E415" s="53"/>
    </row>
    <row r="416" spans="1:5" s="52" customFormat="1" ht="15" customHeight="1" x14ac:dyDescent="0.25">
      <c r="A416" s="53"/>
      <c r="B416" s="54"/>
      <c r="C416" s="55"/>
      <c r="D416" s="54"/>
      <c r="E416" s="53"/>
    </row>
    <row r="417" spans="1:5" s="52" customFormat="1" ht="15" customHeight="1" x14ac:dyDescent="0.25">
      <c r="A417" s="53"/>
      <c r="B417" s="54"/>
      <c r="C417" s="55"/>
      <c r="D417" s="54"/>
      <c r="E417" s="53"/>
    </row>
    <row r="418" spans="1:5" s="52" customFormat="1" ht="15" customHeight="1" x14ac:dyDescent="0.25">
      <c r="A418" s="53"/>
      <c r="B418" s="54"/>
      <c r="C418" s="55"/>
      <c r="D418" s="54"/>
      <c r="E418" s="53"/>
    </row>
    <row r="419" spans="1:5" s="52" customFormat="1" ht="15" customHeight="1" x14ac:dyDescent="0.25">
      <c r="A419" s="53"/>
      <c r="B419" s="54"/>
      <c r="C419" s="55"/>
      <c r="D419" s="54"/>
      <c r="E419" s="53"/>
    </row>
    <row r="420" spans="1:5" s="52" customFormat="1" ht="15" customHeight="1" x14ac:dyDescent="0.25">
      <c r="A420" s="53"/>
      <c r="B420" s="54"/>
      <c r="C420" s="55"/>
      <c r="D420" s="54"/>
      <c r="E420" s="53"/>
    </row>
    <row r="421" spans="1:5" s="52" customFormat="1" ht="15" customHeight="1" x14ac:dyDescent="0.25">
      <c r="A421" s="53"/>
      <c r="B421" s="54"/>
      <c r="C421" s="55"/>
      <c r="D421" s="56"/>
      <c r="E421" s="53"/>
    </row>
    <row r="422" spans="1:5" s="52" customFormat="1" ht="15" customHeight="1" x14ac:dyDescent="0.25">
      <c r="A422" s="53"/>
      <c r="B422" s="54"/>
      <c r="C422" s="55"/>
      <c r="D422" s="54"/>
      <c r="E422" s="53"/>
    </row>
    <row r="423" spans="1:5" s="52" customFormat="1" ht="15" customHeight="1" x14ac:dyDescent="0.25">
      <c r="A423" s="53"/>
      <c r="B423" s="54"/>
      <c r="C423" s="55"/>
      <c r="D423" s="54"/>
      <c r="E423" s="53"/>
    </row>
    <row r="424" spans="1:5" s="52" customFormat="1" ht="15" customHeight="1" x14ac:dyDescent="0.25">
      <c r="A424" s="53"/>
      <c r="B424" s="54"/>
      <c r="C424" s="55"/>
      <c r="D424" s="54"/>
      <c r="E424" s="53"/>
    </row>
    <row r="425" spans="1:5" s="52" customFormat="1" ht="15" customHeight="1" x14ac:dyDescent="0.25">
      <c r="A425" s="53"/>
      <c r="B425" s="54"/>
      <c r="C425" s="55"/>
      <c r="D425" s="54"/>
      <c r="E425" s="53"/>
    </row>
    <row r="426" spans="1:5" s="52" customFormat="1" ht="15" customHeight="1" x14ac:dyDescent="0.25">
      <c r="A426" s="53"/>
      <c r="B426" s="54"/>
      <c r="C426" s="55"/>
      <c r="D426" s="54"/>
      <c r="E426" s="53"/>
    </row>
    <row r="427" spans="1:5" s="52" customFormat="1" ht="15" customHeight="1" x14ac:dyDescent="0.25">
      <c r="A427" s="53"/>
      <c r="B427" s="56"/>
      <c r="C427" s="57"/>
      <c r="D427" s="56"/>
      <c r="E427" s="53"/>
    </row>
    <row r="428" spans="1:5" s="52" customFormat="1" ht="15" customHeight="1" x14ac:dyDescent="0.25">
      <c r="A428" s="53"/>
      <c r="B428" s="54"/>
      <c r="C428" s="55"/>
      <c r="D428" s="54"/>
      <c r="E428" s="53"/>
    </row>
    <row r="429" spans="1:5" s="52" customFormat="1" ht="15" customHeight="1" x14ac:dyDescent="0.25">
      <c r="A429" s="53"/>
      <c r="B429" s="54"/>
      <c r="C429" s="55"/>
      <c r="D429" s="54"/>
      <c r="E429" s="53"/>
    </row>
    <row r="430" spans="1:5" s="52" customFormat="1" ht="15" customHeight="1" x14ac:dyDescent="0.25">
      <c r="A430" s="53"/>
      <c r="B430" s="54"/>
      <c r="C430" s="55"/>
      <c r="D430" s="54"/>
      <c r="E430" s="53"/>
    </row>
    <row r="431" spans="1:5" s="52" customFormat="1" ht="15" customHeight="1" x14ac:dyDescent="0.25">
      <c r="A431" s="53"/>
      <c r="B431" s="54"/>
      <c r="C431" s="55"/>
      <c r="D431" s="54"/>
      <c r="E431" s="53"/>
    </row>
    <row r="432" spans="1:5" s="52" customFormat="1" ht="15" customHeight="1" x14ac:dyDescent="0.25">
      <c r="A432" s="53"/>
      <c r="B432" s="54"/>
      <c r="C432" s="55"/>
      <c r="D432" s="54"/>
      <c r="E432" s="53"/>
    </row>
    <row r="433" spans="1:5" s="52" customFormat="1" ht="15" customHeight="1" x14ac:dyDescent="0.25">
      <c r="A433" s="53"/>
      <c r="B433" s="54"/>
      <c r="C433" s="55"/>
      <c r="D433" s="54"/>
      <c r="E433" s="53"/>
    </row>
    <row r="434" spans="1:5" s="52" customFormat="1" ht="15" customHeight="1" x14ac:dyDescent="0.25">
      <c r="A434" s="53"/>
      <c r="B434" s="56"/>
      <c r="C434" s="57"/>
      <c r="D434" s="56"/>
      <c r="E434" s="53"/>
    </row>
    <row r="435" spans="1:5" s="52" customFormat="1" ht="15" customHeight="1" x14ac:dyDescent="0.25">
      <c r="A435" s="53"/>
      <c r="B435" s="54"/>
      <c r="C435" s="55"/>
      <c r="D435" s="54"/>
      <c r="E435" s="53"/>
    </row>
    <row r="436" spans="1:5" s="52" customFormat="1" ht="15" customHeight="1" x14ac:dyDescent="0.25">
      <c r="A436" s="53"/>
      <c r="B436" s="54"/>
      <c r="C436" s="55"/>
      <c r="D436" s="54"/>
      <c r="E436" s="53"/>
    </row>
    <row r="437" spans="1:5" s="52" customFormat="1" ht="15" customHeight="1" x14ac:dyDescent="0.25">
      <c r="A437" s="53"/>
      <c r="B437" s="56"/>
      <c r="C437" s="57"/>
      <c r="D437" s="56"/>
      <c r="E437" s="53"/>
    </row>
    <row r="438" spans="1:5" s="52" customFormat="1" ht="15" customHeight="1" x14ac:dyDescent="0.25">
      <c r="A438" s="53"/>
      <c r="B438" s="56"/>
      <c r="C438" s="57"/>
      <c r="D438" s="56"/>
      <c r="E438" s="53"/>
    </row>
    <row r="439" spans="1:5" s="52" customFormat="1" ht="15" customHeight="1" x14ac:dyDescent="0.25">
      <c r="A439" s="53"/>
      <c r="B439" s="56"/>
      <c r="C439" s="57"/>
      <c r="D439" s="56"/>
      <c r="E439" s="53"/>
    </row>
    <row r="440" spans="1:5" s="52" customFormat="1" ht="15" customHeight="1" x14ac:dyDescent="0.25">
      <c r="A440" s="53"/>
      <c r="B440" s="56"/>
      <c r="C440" s="57"/>
      <c r="D440" s="56"/>
      <c r="E440" s="53"/>
    </row>
    <row r="441" spans="1:5" s="52" customFormat="1" ht="15" customHeight="1" x14ac:dyDescent="0.25">
      <c r="A441" s="53"/>
      <c r="B441" s="54"/>
      <c r="C441" s="55"/>
      <c r="D441" s="54"/>
      <c r="E441" s="53"/>
    </row>
    <row r="442" spans="1:5" s="52" customFormat="1" ht="15" customHeight="1" x14ac:dyDescent="0.25">
      <c r="A442" s="53"/>
      <c r="B442" s="56"/>
      <c r="C442" s="57"/>
      <c r="D442" s="56"/>
      <c r="E442" s="53"/>
    </row>
    <row r="443" spans="1:5" s="52" customFormat="1" ht="15" customHeight="1" x14ac:dyDescent="0.25">
      <c r="A443" s="53"/>
      <c r="B443" s="56"/>
      <c r="C443" s="57"/>
      <c r="D443" s="56"/>
      <c r="E443" s="53"/>
    </row>
    <row r="444" spans="1:5" s="52" customFormat="1" ht="15" customHeight="1" x14ac:dyDescent="0.25">
      <c r="A444" s="53"/>
      <c r="B444" s="54"/>
      <c r="C444" s="55"/>
      <c r="D444" s="54"/>
      <c r="E444" s="53"/>
    </row>
    <row r="445" spans="1:5" s="52" customFormat="1" ht="15" customHeight="1" x14ac:dyDescent="0.25">
      <c r="A445" s="53"/>
      <c r="B445" s="54"/>
      <c r="C445" s="55"/>
      <c r="D445" s="54"/>
      <c r="E445" s="53"/>
    </row>
    <row r="446" spans="1:5" s="52" customFormat="1" ht="15" customHeight="1" x14ac:dyDescent="0.25">
      <c r="A446" s="53"/>
      <c r="B446" s="54"/>
      <c r="C446" s="55"/>
      <c r="D446" s="54"/>
      <c r="E446" s="60"/>
    </row>
    <row r="447" spans="1:5" s="52" customFormat="1" ht="15" customHeight="1" x14ac:dyDescent="0.25">
      <c r="A447" s="53"/>
      <c r="B447" s="54"/>
      <c r="C447" s="55"/>
      <c r="D447" s="54"/>
      <c r="E447" s="53"/>
    </row>
    <row r="448" spans="1:5" s="52" customFormat="1" ht="15" customHeight="1" x14ac:dyDescent="0.25">
      <c r="A448" s="53"/>
      <c r="B448" s="54"/>
      <c r="C448" s="55"/>
      <c r="D448" s="54"/>
      <c r="E448" s="53"/>
    </row>
    <row r="449" spans="1:5" s="52" customFormat="1" ht="15" customHeight="1" x14ac:dyDescent="0.25">
      <c r="A449" s="53"/>
      <c r="B449" s="54"/>
      <c r="C449" s="55"/>
      <c r="D449" s="54"/>
      <c r="E449" s="53"/>
    </row>
    <row r="450" spans="1:5" s="52" customFormat="1" ht="15" customHeight="1" x14ac:dyDescent="0.25">
      <c r="A450" s="53"/>
      <c r="B450" s="54"/>
      <c r="C450" s="55"/>
      <c r="D450" s="54"/>
      <c r="E450" s="53"/>
    </row>
    <row r="451" spans="1:5" s="52" customFormat="1" ht="15" customHeight="1" x14ac:dyDescent="0.25">
      <c r="A451" s="53"/>
      <c r="B451" s="54"/>
      <c r="C451" s="55"/>
      <c r="D451" s="54"/>
      <c r="E451" s="60"/>
    </row>
    <row r="452" spans="1:5" s="52" customFormat="1" ht="15" customHeight="1" x14ac:dyDescent="0.25">
      <c r="A452" s="53"/>
      <c r="B452" s="54"/>
      <c r="C452" s="55"/>
      <c r="D452" s="54"/>
      <c r="E452" s="53"/>
    </row>
    <row r="453" spans="1:5" s="52" customFormat="1" ht="15" customHeight="1" x14ac:dyDescent="0.25">
      <c r="A453" s="53"/>
      <c r="B453" s="54"/>
      <c r="C453" s="55"/>
      <c r="D453" s="54"/>
      <c r="E453" s="60"/>
    </row>
    <row r="454" spans="1:5" s="52" customFormat="1" ht="15" customHeight="1" x14ac:dyDescent="0.25">
      <c r="A454" s="53"/>
      <c r="B454" s="54"/>
      <c r="C454" s="55"/>
      <c r="D454" s="54"/>
      <c r="E454" s="53"/>
    </row>
    <row r="455" spans="1:5" s="52" customFormat="1" ht="15" customHeight="1" x14ac:dyDescent="0.25">
      <c r="A455" s="53"/>
      <c r="B455" s="54"/>
      <c r="C455" s="55"/>
      <c r="D455" s="54"/>
      <c r="E455" s="60"/>
    </row>
    <row r="456" spans="1:5" s="52" customFormat="1" ht="15" customHeight="1" x14ac:dyDescent="0.25">
      <c r="A456" s="53"/>
      <c r="B456" s="54"/>
      <c r="C456" s="55"/>
      <c r="D456" s="54"/>
      <c r="E456" s="53"/>
    </row>
    <row r="457" spans="1:5" s="52" customFormat="1" ht="15" customHeight="1" x14ac:dyDescent="0.25">
      <c r="A457" s="53"/>
      <c r="B457" s="54"/>
      <c r="C457" s="55"/>
      <c r="D457" s="54"/>
      <c r="E457" s="53"/>
    </row>
    <row r="458" spans="1:5" s="52" customFormat="1" ht="15" customHeight="1" x14ac:dyDescent="0.25">
      <c r="A458" s="53"/>
      <c r="B458" s="54"/>
      <c r="C458" s="55"/>
      <c r="D458" s="54"/>
      <c r="E458" s="53"/>
    </row>
    <row r="459" spans="1:5" s="52" customFormat="1" ht="15" customHeight="1" x14ac:dyDescent="0.25">
      <c r="A459" s="53"/>
      <c r="B459" s="54"/>
      <c r="C459" s="55"/>
      <c r="D459" s="54"/>
      <c r="E459" s="53"/>
    </row>
    <row r="460" spans="1:5" s="52" customFormat="1" ht="15" customHeight="1" x14ac:dyDescent="0.25">
      <c r="A460" s="53"/>
      <c r="B460" s="54"/>
      <c r="C460" s="55"/>
      <c r="D460" s="54"/>
      <c r="E460" s="53"/>
    </row>
    <row r="461" spans="1:5" s="52" customFormat="1" ht="15" customHeight="1" x14ac:dyDescent="0.25">
      <c r="A461" s="53"/>
      <c r="B461" s="54"/>
      <c r="C461" s="55"/>
      <c r="D461" s="54"/>
      <c r="E461" s="53"/>
    </row>
    <row r="462" spans="1:5" s="52" customFormat="1" ht="15" customHeight="1" x14ac:dyDescent="0.25">
      <c r="A462" s="53"/>
      <c r="B462" s="54"/>
      <c r="C462" s="55"/>
      <c r="D462" s="54"/>
      <c r="E462" s="60"/>
    </row>
    <row r="463" spans="1:5" s="52" customFormat="1" ht="15" customHeight="1" x14ac:dyDescent="0.25">
      <c r="A463" s="53"/>
      <c r="B463" s="54"/>
      <c r="C463" s="55"/>
      <c r="D463" s="54"/>
      <c r="E463" s="53"/>
    </row>
    <row r="464" spans="1:5" s="52" customFormat="1" ht="15" customHeight="1" x14ac:dyDescent="0.25">
      <c r="A464" s="53"/>
      <c r="B464" s="54"/>
      <c r="C464" s="55"/>
      <c r="D464" s="54"/>
      <c r="E464" s="53"/>
    </row>
    <row r="465" spans="1:5" s="52" customFormat="1" ht="15" customHeight="1" x14ac:dyDescent="0.25">
      <c r="A465" s="53"/>
      <c r="B465" s="54"/>
      <c r="C465" s="55"/>
      <c r="D465" s="54"/>
      <c r="E465" s="53"/>
    </row>
    <row r="466" spans="1:5" s="52" customFormat="1" ht="15" customHeight="1" x14ac:dyDescent="0.25">
      <c r="A466" s="53"/>
      <c r="B466" s="54"/>
      <c r="C466" s="55"/>
      <c r="D466" s="54"/>
      <c r="E466" s="53"/>
    </row>
    <row r="467" spans="1:5" s="52" customFormat="1" ht="15" customHeight="1" x14ac:dyDescent="0.25">
      <c r="A467" s="53"/>
      <c r="B467" s="54"/>
      <c r="C467" s="55"/>
      <c r="D467" s="54"/>
      <c r="E467" s="53"/>
    </row>
    <row r="468" spans="1:5" s="52" customFormat="1" ht="15" customHeight="1" x14ac:dyDescent="0.25">
      <c r="A468" s="53"/>
      <c r="B468" s="54"/>
      <c r="C468" s="55"/>
      <c r="D468" s="54"/>
      <c r="E468" s="53"/>
    </row>
    <row r="469" spans="1:5" s="52" customFormat="1" ht="15" customHeight="1" x14ac:dyDescent="0.25">
      <c r="A469" s="53"/>
      <c r="B469" s="54"/>
      <c r="C469" s="55"/>
      <c r="D469" s="54"/>
      <c r="E469" s="53"/>
    </row>
    <row r="470" spans="1:5" s="52" customFormat="1" ht="15" customHeight="1" x14ac:dyDescent="0.25">
      <c r="A470" s="53"/>
      <c r="B470" s="54"/>
      <c r="C470" s="55"/>
      <c r="D470" s="54"/>
      <c r="E470" s="53"/>
    </row>
    <row r="471" spans="1:5" s="52" customFormat="1" ht="15" customHeight="1" x14ac:dyDescent="0.25">
      <c r="A471" s="53"/>
      <c r="B471" s="54"/>
      <c r="C471" s="55"/>
      <c r="D471" s="54"/>
      <c r="E471" s="53"/>
    </row>
    <row r="472" spans="1:5" s="52" customFormat="1" ht="15" customHeight="1" x14ac:dyDescent="0.25">
      <c r="A472" s="53"/>
      <c r="B472" s="54"/>
      <c r="C472" s="55"/>
      <c r="D472" s="54"/>
      <c r="E472" s="53"/>
    </row>
    <row r="473" spans="1:5" s="52" customFormat="1" ht="15" customHeight="1" x14ac:dyDescent="0.25">
      <c r="A473" s="53"/>
      <c r="B473" s="54"/>
      <c r="C473" s="55"/>
      <c r="D473" s="54"/>
      <c r="E473" s="60"/>
    </row>
    <row r="474" spans="1:5" s="52" customFormat="1" ht="15" customHeight="1" x14ac:dyDescent="0.25">
      <c r="A474" s="53"/>
      <c r="B474" s="54"/>
      <c r="C474" s="55"/>
      <c r="D474" s="54"/>
      <c r="E474" s="60"/>
    </row>
    <row r="475" spans="1:5" s="52" customFormat="1" ht="15" customHeight="1" x14ac:dyDescent="0.25">
      <c r="A475" s="53"/>
      <c r="B475" s="54"/>
      <c r="C475" s="55"/>
      <c r="D475" s="54"/>
      <c r="E475" s="53"/>
    </row>
    <row r="476" spans="1:5" s="52" customFormat="1" ht="15" customHeight="1" x14ac:dyDescent="0.25">
      <c r="A476" s="53"/>
      <c r="B476" s="54"/>
      <c r="C476" s="55"/>
      <c r="D476" s="54"/>
      <c r="E476" s="53"/>
    </row>
    <row r="477" spans="1:5" s="52" customFormat="1" ht="15" customHeight="1" x14ac:dyDescent="0.25">
      <c r="A477" s="53"/>
      <c r="B477" s="54"/>
      <c r="C477" s="55"/>
      <c r="D477" s="54"/>
      <c r="E477" s="53"/>
    </row>
    <row r="478" spans="1:5" s="52" customFormat="1" ht="15" customHeight="1" x14ac:dyDescent="0.25">
      <c r="A478" s="53"/>
      <c r="B478" s="54"/>
      <c r="C478" s="55"/>
      <c r="D478" s="54"/>
      <c r="E478" s="60"/>
    </row>
    <row r="479" spans="1:5" s="52" customFormat="1" ht="15" customHeight="1" x14ac:dyDescent="0.25">
      <c r="A479" s="53"/>
      <c r="B479" s="54"/>
      <c r="C479" s="55"/>
      <c r="D479" s="54"/>
      <c r="E479" s="53"/>
    </row>
    <row r="480" spans="1:5" s="52" customFormat="1" ht="15" customHeight="1" x14ac:dyDescent="0.25">
      <c r="A480" s="53"/>
      <c r="B480" s="54"/>
      <c r="C480" s="55"/>
      <c r="D480" s="54"/>
      <c r="E480" s="53"/>
    </row>
    <row r="481" spans="1:5" s="52" customFormat="1" ht="15" customHeight="1" x14ac:dyDescent="0.25">
      <c r="A481" s="53"/>
      <c r="B481" s="54"/>
      <c r="C481" s="55"/>
      <c r="D481" s="54"/>
      <c r="E481" s="53"/>
    </row>
    <row r="482" spans="1:5" s="52" customFormat="1" ht="15" customHeight="1" x14ac:dyDescent="0.25">
      <c r="A482" s="53"/>
      <c r="B482" s="56"/>
      <c r="C482" s="57"/>
      <c r="D482" s="56"/>
      <c r="E482" s="53"/>
    </row>
    <row r="483" spans="1:5" s="52" customFormat="1" ht="15" customHeight="1" x14ac:dyDescent="0.25">
      <c r="A483" s="53"/>
      <c r="B483" s="54"/>
      <c r="C483" s="55"/>
      <c r="D483" s="54"/>
      <c r="E483" s="53"/>
    </row>
    <row r="484" spans="1:5" s="52" customFormat="1" ht="15" customHeight="1" x14ac:dyDescent="0.25">
      <c r="A484" s="53"/>
      <c r="B484" s="54"/>
      <c r="C484" s="55"/>
      <c r="D484" s="54"/>
      <c r="E484" s="53"/>
    </row>
    <row r="485" spans="1:5" s="52" customFormat="1" ht="15" customHeight="1" x14ac:dyDescent="0.25">
      <c r="A485" s="53"/>
      <c r="B485" s="54"/>
      <c r="C485" s="55"/>
      <c r="D485" s="54"/>
      <c r="E485" s="53"/>
    </row>
    <row r="486" spans="1:5" s="52" customFormat="1" ht="15" customHeight="1" x14ac:dyDescent="0.25">
      <c r="A486" s="53"/>
      <c r="B486" s="54"/>
      <c r="C486" s="55"/>
      <c r="D486" s="54"/>
      <c r="E486" s="53"/>
    </row>
    <row r="487" spans="1:5" s="52" customFormat="1" ht="15" customHeight="1" x14ac:dyDescent="0.25">
      <c r="A487" s="53"/>
      <c r="B487" s="56"/>
      <c r="C487" s="57"/>
      <c r="D487" s="56"/>
      <c r="E487" s="53"/>
    </row>
    <row r="488" spans="1:5" s="52" customFormat="1" ht="15" customHeight="1" x14ac:dyDescent="0.25">
      <c r="A488" s="53"/>
      <c r="B488" s="56"/>
      <c r="C488" s="57"/>
      <c r="D488" s="56"/>
      <c r="E488" s="53"/>
    </row>
    <row r="489" spans="1:5" s="52" customFormat="1" ht="15" customHeight="1" x14ac:dyDescent="0.25">
      <c r="A489" s="53"/>
      <c r="B489" s="54"/>
      <c r="C489" s="55"/>
      <c r="D489" s="54"/>
      <c r="E489" s="53"/>
    </row>
    <row r="490" spans="1:5" s="52" customFormat="1" ht="15" customHeight="1" x14ac:dyDescent="0.25">
      <c r="A490" s="53"/>
      <c r="B490" s="54"/>
      <c r="C490" s="55"/>
      <c r="D490" s="54"/>
      <c r="E490" s="53"/>
    </row>
    <row r="491" spans="1:5" s="52" customFormat="1" ht="15" customHeight="1" x14ac:dyDescent="0.25">
      <c r="A491" s="53"/>
      <c r="B491" s="54"/>
      <c r="C491" s="55"/>
      <c r="D491" s="54"/>
      <c r="E491" s="53"/>
    </row>
    <row r="492" spans="1:5" s="52" customFormat="1" ht="15" customHeight="1" x14ac:dyDescent="0.25">
      <c r="A492" s="53"/>
      <c r="B492" s="54"/>
      <c r="C492" s="55"/>
      <c r="D492" s="54"/>
      <c r="E492" s="53"/>
    </row>
    <row r="493" spans="1:5" s="52" customFormat="1" ht="15" customHeight="1" x14ac:dyDescent="0.25">
      <c r="A493" s="53"/>
      <c r="B493" s="54"/>
      <c r="C493" s="55"/>
      <c r="D493" s="54"/>
      <c r="E493" s="53"/>
    </row>
    <row r="494" spans="1:5" s="52" customFormat="1" ht="15" customHeight="1" x14ac:dyDescent="0.25">
      <c r="A494" s="53"/>
      <c r="B494" s="54"/>
      <c r="C494" s="55"/>
      <c r="D494" s="54"/>
      <c r="E494" s="60"/>
    </row>
    <row r="495" spans="1:5" s="52" customFormat="1" ht="15" customHeight="1" x14ac:dyDescent="0.25">
      <c r="A495" s="53"/>
      <c r="B495" s="54"/>
      <c r="C495" s="55"/>
      <c r="D495" s="54"/>
      <c r="E495" s="53"/>
    </row>
    <row r="496" spans="1:5" s="52" customFormat="1" ht="15" customHeight="1" x14ac:dyDescent="0.25">
      <c r="A496" s="53"/>
      <c r="B496" s="54"/>
      <c r="C496" s="55"/>
      <c r="D496" s="54"/>
      <c r="E496" s="53"/>
    </row>
    <row r="497" spans="1:5" s="52" customFormat="1" ht="15" customHeight="1" x14ac:dyDescent="0.25">
      <c r="A497" s="53"/>
      <c r="B497" s="54"/>
      <c r="C497" s="55"/>
      <c r="D497" s="54"/>
      <c r="E497" s="53"/>
    </row>
    <row r="498" spans="1:5" s="52" customFormat="1" ht="15" customHeight="1" x14ac:dyDescent="0.25">
      <c r="A498" s="53"/>
      <c r="B498" s="54"/>
      <c r="C498" s="55"/>
      <c r="D498" s="54"/>
      <c r="E498" s="53"/>
    </row>
    <row r="499" spans="1:5" s="52" customFormat="1" ht="15" customHeight="1" x14ac:dyDescent="0.25">
      <c r="A499" s="53"/>
      <c r="B499" s="54"/>
      <c r="C499" s="55"/>
      <c r="D499" s="54"/>
      <c r="E499" s="60"/>
    </row>
    <row r="500" spans="1:5" s="52" customFormat="1" ht="15" customHeight="1" x14ac:dyDescent="0.25">
      <c r="A500" s="53"/>
      <c r="B500" s="54"/>
      <c r="C500" s="55"/>
      <c r="D500" s="54"/>
      <c r="E500" s="60"/>
    </row>
    <row r="501" spans="1:5" s="52" customFormat="1" ht="15" customHeight="1" x14ac:dyDescent="0.25">
      <c r="A501" s="53"/>
      <c r="B501" s="54"/>
      <c r="C501" s="55"/>
      <c r="D501" s="54"/>
      <c r="E501" s="60"/>
    </row>
    <row r="502" spans="1:5" s="52" customFormat="1" ht="15" customHeight="1" x14ac:dyDescent="0.25">
      <c r="A502" s="53"/>
      <c r="B502" s="54"/>
      <c r="C502" s="55"/>
      <c r="D502" s="54"/>
      <c r="E502" s="60"/>
    </row>
    <row r="503" spans="1:5" s="52" customFormat="1" ht="15" customHeight="1" x14ac:dyDescent="0.25">
      <c r="A503" s="53"/>
      <c r="B503" s="54"/>
      <c r="C503" s="55"/>
      <c r="D503" s="54"/>
      <c r="E503" s="53"/>
    </row>
    <row r="504" spans="1:5" s="52" customFormat="1" ht="15" customHeight="1" x14ac:dyDescent="0.25">
      <c r="A504" s="53"/>
      <c r="B504" s="54"/>
      <c r="C504" s="55"/>
      <c r="D504" s="54"/>
      <c r="E504" s="53"/>
    </row>
    <row r="505" spans="1:5" s="52" customFormat="1" ht="15" customHeight="1" x14ac:dyDescent="0.25">
      <c r="A505" s="53"/>
      <c r="B505" s="54"/>
      <c r="C505" s="55"/>
      <c r="D505" s="54"/>
      <c r="E505" s="53"/>
    </row>
    <row r="506" spans="1:5" s="52" customFormat="1" ht="15" customHeight="1" x14ac:dyDescent="0.25">
      <c r="A506" s="53"/>
      <c r="B506" s="54"/>
      <c r="C506" s="55"/>
      <c r="D506" s="54"/>
      <c r="E506" s="53"/>
    </row>
    <row r="507" spans="1:5" s="52" customFormat="1" ht="15" customHeight="1" x14ac:dyDescent="0.25">
      <c r="A507" s="53"/>
      <c r="B507" s="54"/>
      <c r="C507" s="55"/>
      <c r="D507" s="54"/>
      <c r="E507" s="53"/>
    </row>
    <row r="508" spans="1:5" s="52" customFormat="1" ht="15" customHeight="1" x14ac:dyDescent="0.25">
      <c r="A508" s="53"/>
      <c r="B508" s="54"/>
      <c r="C508" s="55"/>
      <c r="D508" s="54"/>
      <c r="E508" s="53"/>
    </row>
    <row r="509" spans="1:5" s="52" customFormat="1" ht="15" customHeight="1" x14ac:dyDescent="0.25">
      <c r="A509" s="53"/>
      <c r="B509" s="54"/>
      <c r="C509" s="55"/>
      <c r="D509" s="54"/>
      <c r="E509" s="53"/>
    </row>
    <row r="510" spans="1:5" s="52" customFormat="1" ht="15" customHeight="1" x14ac:dyDescent="0.25">
      <c r="A510" s="53"/>
      <c r="B510" s="54"/>
      <c r="C510" s="55"/>
      <c r="D510" s="54"/>
      <c r="E510" s="53"/>
    </row>
    <row r="511" spans="1:5" s="52" customFormat="1" ht="15" customHeight="1" x14ac:dyDescent="0.25">
      <c r="A511" s="53"/>
      <c r="B511" s="54"/>
      <c r="C511" s="55"/>
      <c r="D511" s="54"/>
      <c r="E511" s="53"/>
    </row>
    <row r="512" spans="1:5" s="52" customFormat="1" ht="15" customHeight="1" x14ac:dyDescent="0.25">
      <c r="A512" s="53"/>
      <c r="B512" s="54"/>
      <c r="C512" s="55"/>
      <c r="D512" s="54"/>
      <c r="E512" s="53"/>
    </row>
    <row r="513" spans="1:5" s="52" customFormat="1" ht="15" customHeight="1" x14ac:dyDescent="0.25">
      <c r="A513" s="53"/>
      <c r="B513" s="54"/>
      <c r="C513" s="55"/>
      <c r="D513" s="54"/>
      <c r="E513" s="53"/>
    </row>
    <row r="514" spans="1:5" s="52" customFormat="1" ht="15" customHeight="1" x14ac:dyDescent="0.25">
      <c r="A514" s="53"/>
      <c r="B514" s="64"/>
      <c r="C514" s="65"/>
      <c r="D514" s="64"/>
      <c r="E514" s="60"/>
    </row>
    <row r="515" spans="1:5" s="52" customFormat="1" ht="15" customHeight="1" x14ac:dyDescent="0.25">
      <c r="A515" s="53"/>
      <c r="B515" s="54"/>
      <c r="C515" s="55"/>
      <c r="D515" s="54"/>
      <c r="E515" s="53"/>
    </row>
    <row r="516" spans="1:5" s="52" customFormat="1" ht="15" customHeight="1" x14ac:dyDescent="0.25">
      <c r="A516" s="53"/>
      <c r="B516" s="54"/>
      <c r="C516" s="55"/>
      <c r="D516" s="54"/>
      <c r="E516" s="53"/>
    </row>
    <row r="517" spans="1:5" s="52" customFormat="1" ht="15" customHeight="1" x14ac:dyDescent="0.25">
      <c r="A517" s="53"/>
      <c r="B517" s="54"/>
      <c r="C517" s="55"/>
      <c r="D517" s="54"/>
      <c r="E517" s="53"/>
    </row>
    <row r="518" spans="1:5" s="52" customFormat="1" ht="15" customHeight="1" x14ac:dyDescent="0.25">
      <c r="A518" s="53"/>
      <c r="B518" s="54"/>
      <c r="C518" s="55"/>
      <c r="D518" s="54"/>
      <c r="E518" s="53"/>
    </row>
    <row r="519" spans="1:5" s="52" customFormat="1" ht="15" customHeight="1" x14ac:dyDescent="0.25">
      <c r="A519" s="53"/>
      <c r="B519" s="54"/>
      <c r="C519" s="55"/>
      <c r="D519" s="54"/>
      <c r="E519" s="53"/>
    </row>
    <row r="520" spans="1:5" s="52" customFormat="1" ht="15" customHeight="1" x14ac:dyDescent="0.25">
      <c r="A520" s="53"/>
      <c r="B520" s="54"/>
      <c r="C520" s="55"/>
      <c r="D520" s="54"/>
      <c r="E520" s="53"/>
    </row>
    <row r="521" spans="1:5" s="52" customFormat="1" ht="15" customHeight="1" x14ac:dyDescent="0.25">
      <c r="A521" s="53"/>
      <c r="B521" s="54"/>
      <c r="C521" s="55"/>
      <c r="D521" s="54"/>
      <c r="E521" s="53"/>
    </row>
    <row r="522" spans="1:5" s="52" customFormat="1" ht="15" customHeight="1" x14ac:dyDescent="0.25">
      <c r="A522" s="53"/>
      <c r="B522" s="54"/>
      <c r="C522" s="55"/>
      <c r="D522" s="54"/>
      <c r="E522" s="53"/>
    </row>
    <row r="523" spans="1:5" s="52" customFormat="1" ht="15" customHeight="1" x14ac:dyDescent="0.25">
      <c r="A523" s="53"/>
      <c r="B523" s="54"/>
      <c r="C523" s="55"/>
      <c r="D523" s="54"/>
      <c r="E523" s="53"/>
    </row>
    <row r="524" spans="1:5" s="52" customFormat="1" ht="15" customHeight="1" x14ac:dyDescent="0.25">
      <c r="A524" s="53"/>
      <c r="B524" s="54"/>
      <c r="C524" s="55"/>
      <c r="D524" s="54"/>
      <c r="E524" s="53"/>
    </row>
    <row r="525" spans="1:5" s="52" customFormat="1" ht="15" customHeight="1" x14ac:dyDescent="0.25">
      <c r="A525" s="53"/>
      <c r="B525" s="54"/>
      <c r="C525" s="55"/>
      <c r="D525" s="54"/>
      <c r="E525" s="53"/>
    </row>
    <row r="526" spans="1:5" s="52" customFormat="1" ht="15" customHeight="1" x14ac:dyDescent="0.25">
      <c r="A526" s="53"/>
      <c r="B526" s="54"/>
      <c r="C526" s="55"/>
      <c r="D526" s="54"/>
      <c r="E526" s="53"/>
    </row>
    <row r="527" spans="1:5" s="52" customFormat="1" ht="15" customHeight="1" x14ac:dyDescent="0.25">
      <c r="A527" s="53"/>
      <c r="B527" s="54"/>
      <c r="C527" s="55"/>
      <c r="D527" s="54"/>
      <c r="E527" s="53"/>
    </row>
    <row r="528" spans="1:5" s="52" customFormat="1" ht="15" customHeight="1" x14ac:dyDescent="0.25">
      <c r="A528" s="53"/>
      <c r="B528" s="54"/>
      <c r="C528" s="55"/>
      <c r="D528" s="54"/>
      <c r="E528" s="53"/>
    </row>
    <row r="529" spans="1:5" s="52" customFormat="1" ht="15" customHeight="1" x14ac:dyDescent="0.25">
      <c r="A529" s="53"/>
      <c r="B529" s="54"/>
      <c r="C529" s="55"/>
      <c r="D529" s="54"/>
      <c r="E529" s="53"/>
    </row>
    <row r="530" spans="1:5" s="52" customFormat="1" ht="15" customHeight="1" x14ac:dyDescent="0.25">
      <c r="A530" s="53"/>
      <c r="B530" s="54"/>
      <c r="C530" s="55"/>
      <c r="D530" s="54"/>
      <c r="E530" s="53"/>
    </row>
    <row r="531" spans="1:5" s="52" customFormat="1" ht="15" customHeight="1" x14ac:dyDescent="0.25">
      <c r="A531" s="53"/>
      <c r="B531" s="54"/>
      <c r="C531" s="55"/>
      <c r="D531" s="54"/>
      <c r="E531" s="53"/>
    </row>
    <row r="532" spans="1:5" s="52" customFormat="1" ht="15" customHeight="1" x14ac:dyDescent="0.25">
      <c r="A532" s="53"/>
      <c r="B532" s="54"/>
      <c r="C532" s="55"/>
      <c r="D532" s="54"/>
      <c r="E532" s="53"/>
    </row>
    <row r="533" spans="1:5" s="52" customFormat="1" ht="15" customHeight="1" x14ac:dyDescent="0.25">
      <c r="A533" s="53"/>
      <c r="B533" s="54"/>
      <c r="C533" s="55"/>
      <c r="D533" s="54"/>
      <c r="E533" s="53"/>
    </row>
    <row r="534" spans="1:5" s="52" customFormat="1" ht="15" customHeight="1" x14ac:dyDescent="0.25">
      <c r="A534" s="53"/>
      <c r="B534" s="54"/>
      <c r="C534" s="55"/>
      <c r="D534" s="54"/>
      <c r="E534" s="53"/>
    </row>
    <row r="535" spans="1:5" s="52" customFormat="1" ht="15" customHeight="1" x14ac:dyDescent="0.25">
      <c r="A535" s="53"/>
      <c r="B535" s="54"/>
      <c r="C535" s="55"/>
      <c r="D535" s="54"/>
      <c r="E535" s="53"/>
    </row>
    <row r="536" spans="1:5" s="52" customFormat="1" ht="15" customHeight="1" x14ac:dyDescent="0.25">
      <c r="A536" s="53"/>
      <c r="B536" s="54"/>
      <c r="C536" s="55"/>
      <c r="D536" s="54"/>
      <c r="E536" s="60"/>
    </row>
    <row r="537" spans="1:5" s="52" customFormat="1" ht="15" customHeight="1" x14ac:dyDescent="0.25">
      <c r="A537" s="53"/>
      <c r="B537" s="56"/>
      <c r="C537" s="57"/>
      <c r="D537" s="56"/>
      <c r="E537" s="53"/>
    </row>
    <row r="538" spans="1:5" s="52" customFormat="1" ht="15" customHeight="1" x14ac:dyDescent="0.25">
      <c r="A538" s="53"/>
      <c r="B538" s="54"/>
      <c r="C538" s="55"/>
      <c r="D538" s="54"/>
      <c r="E538" s="53"/>
    </row>
    <row r="539" spans="1:5" s="52" customFormat="1" ht="15" customHeight="1" x14ac:dyDescent="0.25">
      <c r="A539" s="53"/>
      <c r="B539" s="54"/>
      <c r="C539" s="55"/>
      <c r="D539" s="54"/>
      <c r="E539" s="53"/>
    </row>
    <row r="540" spans="1:5" s="52" customFormat="1" ht="15" customHeight="1" x14ac:dyDescent="0.25">
      <c r="A540" s="53"/>
      <c r="B540" s="54"/>
      <c r="C540" s="55"/>
      <c r="D540" s="54"/>
      <c r="E540" s="53"/>
    </row>
    <row r="541" spans="1:5" s="52" customFormat="1" ht="15" customHeight="1" x14ac:dyDescent="0.25">
      <c r="A541" s="53"/>
      <c r="B541" s="54"/>
      <c r="C541" s="55"/>
      <c r="D541" s="54"/>
      <c r="E541" s="53"/>
    </row>
    <row r="542" spans="1:5" s="52" customFormat="1" ht="15" customHeight="1" x14ac:dyDescent="0.25">
      <c r="A542" s="53"/>
      <c r="B542" s="54"/>
      <c r="C542" s="55"/>
      <c r="D542" s="54"/>
      <c r="E542" s="53"/>
    </row>
    <row r="543" spans="1:5" s="52" customFormat="1" ht="15" customHeight="1" x14ac:dyDescent="0.25">
      <c r="A543" s="53"/>
      <c r="B543" s="54"/>
      <c r="C543" s="55"/>
      <c r="D543" s="54"/>
      <c r="E543" s="53"/>
    </row>
    <row r="544" spans="1:5" s="52" customFormat="1" ht="15" customHeight="1" x14ac:dyDescent="0.25">
      <c r="A544" s="53"/>
      <c r="B544" s="54"/>
      <c r="C544" s="55"/>
      <c r="D544" s="54"/>
      <c r="E544" s="53"/>
    </row>
    <row r="545" spans="1:5" s="52" customFormat="1" ht="15" customHeight="1" x14ac:dyDescent="0.25">
      <c r="A545" s="53"/>
      <c r="B545" s="54"/>
      <c r="C545" s="55"/>
      <c r="D545" s="54"/>
      <c r="E545" s="60"/>
    </row>
    <row r="546" spans="1:5" s="52" customFormat="1" ht="15" customHeight="1" x14ac:dyDescent="0.25">
      <c r="A546" s="53"/>
      <c r="B546" s="54"/>
      <c r="C546" s="55"/>
      <c r="D546" s="54"/>
      <c r="E546" s="53"/>
    </row>
    <row r="547" spans="1:5" s="52" customFormat="1" ht="15" customHeight="1" x14ac:dyDescent="0.25">
      <c r="A547" s="53"/>
      <c r="B547" s="54"/>
      <c r="C547" s="55"/>
      <c r="D547" s="54"/>
      <c r="E547" s="53"/>
    </row>
    <row r="548" spans="1:5" s="52" customFormat="1" ht="15" customHeight="1" x14ac:dyDescent="0.25">
      <c r="A548" s="53"/>
      <c r="B548" s="54"/>
      <c r="C548" s="55"/>
      <c r="D548" s="54"/>
      <c r="E548" s="53"/>
    </row>
    <row r="549" spans="1:5" s="52" customFormat="1" ht="15" customHeight="1" x14ac:dyDescent="0.25">
      <c r="A549" s="53"/>
      <c r="B549" s="54"/>
      <c r="C549" s="55"/>
      <c r="D549" s="54"/>
      <c r="E549" s="53"/>
    </row>
    <row r="550" spans="1:5" s="52" customFormat="1" ht="15" customHeight="1" x14ac:dyDescent="0.25">
      <c r="A550" s="53"/>
      <c r="B550" s="54"/>
      <c r="C550" s="55"/>
      <c r="D550" s="54"/>
      <c r="E550" s="53"/>
    </row>
    <row r="551" spans="1:5" s="52" customFormat="1" ht="15" customHeight="1" x14ac:dyDescent="0.25">
      <c r="A551" s="53"/>
      <c r="B551" s="54"/>
      <c r="C551" s="55"/>
      <c r="D551" s="54"/>
      <c r="E551" s="53"/>
    </row>
    <row r="552" spans="1:5" s="52" customFormat="1" ht="15" customHeight="1" x14ac:dyDescent="0.25">
      <c r="A552" s="53"/>
      <c r="B552" s="54"/>
      <c r="C552" s="55"/>
      <c r="D552" s="54"/>
      <c r="E552" s="53"/>
    </row>
    <row r="553" spans="1:5" s="52" customFormat="1" ht="15" customHeight="1" x14ac:dyDescent="0.25">
      <c r="A553" s="53"/>
      <c r="B553" s="54"/>
      <c r="C553" s="55"/>
      <c r="D553" s="54"/>
      <c r="E553" s="53"/>
    </row>
    <row r="554" spans="1:5" s="52" customFormat="1" ht="15" customHeight="1" x14ac:dyDescent="0.25">
      <c r="A554" s="53"/>
      <c r="B554" s="54"/>
      <c r="C554" s="55"/>
      <c r="D554" s="54"/>
      <c r="E554" s="60"/>
    </row>
    <row r="555" spans="1:5" s="52" customFormat="1" ht="15" customHeight="1" x14ac:dyDescent="0.25">
      <c r="A555" s="53"/>
      <c r="B555" s="54"/>
      <c r="C555" s="55"/>
      <c r="D555" s="54"/>
      <c r="E555" s="60"/>
    </row>
    <row r="556" spans="1:5" s="52" customFormat="1" ht="15" customHeight="1" x14ac:dyDescent="0.25">
      <c r="A556" s="53"/>
      <c r="B556" s="54"/>
      <c r="C556" s="55"/>
      <c r="D556" s="54"/>
      <c r="E556" s="60"/>
    </row>
    <row r="557" spans="1:5" s="52" customFormat="1" ht="15" customHeight="1" x14ac:dyDescent="0.25">
      <c r="A557" s="53"/>
      <c r="B557" s="54"/>
      <c r="C557" s="55"/>
      <c r="D557" s="54"/>
      <c r="E557" s="53"/>
    </row>
    <row r="558" spans="1:5" s="52" customFormat="1" ht="15" customHeight="1" x14ac:dyDescent="0.25">
      <c r="A558" s="53"/>
      <c r="B558" s="54"/>
      <c r="C558" s="55"/>
      <c r="D558" s="54"/>
      <c r="E558" s="53"/>
    </row>
    <row r="559" spans="1:5" s="52" customFormat="1" ht="15" customHeight="1" x14ac:dyDescent="0.25">
      <c r="A559" s="53"/>
      <c r="B559" s="54"/>
      <c r="C559" s="55"/>
      <c r="D559" s="54"/>
      <c r="E559" s="53"/>
    </row>
    <row r="560" spans="1:5" s="52" customFormat="1" ht="15" customHeight="1" x14ac:dyDescent="0.25">
      <c r="A560" s="53"/>
      <c r="B560" s="54"/>
      <c r="C560" s="55"/>
      <c r="D560" s="54"/>
      <c r="E560" s="53"/>
    </row>
    <row r="561" spans="1:5" s="52" customFormat="1" ht="15" customHeight="1" x14ac:dyDescent="0.25">
      <c r="A561" s="53"/>
      <c r="B561" s="56"/>
      <c r="C561" s="57"/>
      <c r="D561" s="56"/>
      <c r="E561" s="53"/>
    </row>
    <row r="562" spans="1:5" s="52" customFormat="1" ht="15" customHeight="1" x14ac:dyDescent="0.25">
      <c r="A562" s="53"/>
      <c r="B562" s="54"/>
      <c r="C562" s="55"/>
      <c r="D562" s="54"/>
      <c r="E562" s="53"/>
    </row>
    <row r="563" spans="1:5" s="52" customFormat="1" ht="15" customHeight="1" x14ac:dyDescent="0.25">
      <c r="A563" s="53"/>
      <c r="B563" s="54"/>
      <c r="C563" s="55"/>
      <c r="D563" s="54"/>
      <c r="E563" s="53"/>
    </row>
    <row r="564" spans="1:5" s="52" customFormat="1" ht="15" customHeight="1" x14ac:dyDescent="0.25">
      <c r="A564" s="53"/>
      <c r="B564" s="54"/>
      <c r="C564" s="55"/>
      <c r="D564" s="54"/>
      <c r="E564" s="53"/>
    </row>
    <row r="565" spans="1:5" s="52" customFormat="1" ht="15" customHeight="1" x14ac:dyDescent="0.25">
      <c r="A565" s="53"/>
      <c r="B565" s="54"/>
      <c r="C565" s="55"/>
      <c r="D565" s="54"/>
      <c r="E565" s="53"/>
    </row>
    <row r="566" spans="1:5" s="52" customFormat="1" ht="15" customHeight="1" x14ac:dyDescent="0.25">
      <c r="A566" s="53"/>
      <c r="B566" s="54"/>
      <c r="C566" s="55"/>
      <c r="D566" s="54"/>
      <c r="E566" s="53"/>
    </row>
    <row r="567" spans="1:5" s="52" customFormat="1" ht="15" customHeight="1" x14ac:dyDescent="0.25">
      <c r="A567" s="53"/>
      <c r="B567" s="54"/>
      <c r="C567" s="55"/>
      <c r="D567" s="54"/>
      <c r="E567" s="53"/>
    </row>
    <row r="568" spans="1:5" s="52" customFormat="1" ht="15" customHeight="1" x14ac:dyDescent="0.25">
      <c r="A568" s="53"/>
      <c r="B568" s="54"/>
      <c r="C568" s="55"/>
      <c r="D568" s="54"/>
      <c r="E568" s="60"/>
    </row>
    <row r="569" spans="1:5" s="52" customFormat="1" ht="15" customHeight="1" x14ac:dyDescent="0.25">
      <c r="A569" s="53"/>
      <c r="B569" s="54"/>
      <c r="C569" s="55"/>
      <c r="D569" s="54"/>
      <c r="E569" s="53"/>
    </row>
    <row r="570" spans="1:5" s="52" customFormat="1" ht="15" customHeight="1" x14ac:dyDescent="0.25">
      <c r="A570" s="53"/>
      <c r="B570" s="54"/>
      <c r="C570" s="55"/>
      <c r="D570" s="54"/>
      <c r="E570" s="53"/>
    </row>
    <row r="571" spans="1:5" s="52" customFormat="1" ht="15" customHeight="1" x14ac:dyDescent="0.25">
      <c r="A571" s="53"/>
      <c r="B571" s="54"/>
      <c r="C571" s="55"/>
      <c r="D571" s="54"/>
      <c r="E571" s="53"/>
    </row>
    <row r="572" spans="1:5" s="52" customFormat="1" ht="15" customHeight="1" x14ac:dyDescent="0.25">
      <c r="A572" s="53"/>
      <c r="B572" s="54"/>
      <c r="C572" s="55"/>
      <c r="D572" s="54"/>
      <c r="E572" s="53"/>
    </row>
    <row r="573" spans="1:5" s="52" customFormat="1" ht="15" customHeight="1" x14ac:dyDescent="0.25">
      <c r="A573" s="53"/>
      <c r="B573" s="54"/>
      <c r="C573" s="55"/>
      <c r="D573" s="54"/>
      <c r="E573" s="53"/>
    </row>
    <row r="574" spans="1:5" s="52" customFormat="1" ht="15" customHeight="1" x14ac:dyDescent="0.25">
      <c r="A574" s="53"/>
      <c r="B574" s="54"/>
      <c r="C574" s="55"/>
      <c r="D574" s="54"/>
      <c r="E574" s="60"/>
    </row>
    <row r="575" spans="1:5" s="52" customFormat="1" ht="15" customHeight="1" x14ac:dyDescent="0.25">
      <c r="A575" s="53"/>
      <c r="B575" s="54"/>
      <c r="C575" s="55"/>
      <c r="D575" s="54"/>
      <c r="E575" s="53"/>
    </row>
    <row r="576" spans="1:5" s="52" customFormat="1" ht="15" customHeight="1" x14ac:dyDescent="0.25">
      <c r="A576" s="53"/>
      <c r="B576" s="54"/>
      <c r="C576" s="55"/>
      <c r="D576" s="54"/>
      <c r="E576" s="53"/>
    </row>
    <row r="577" spans="1:5" s="52" customFormat="1" ht="15" customHeight="1" x14ac:dyDescent="0.25">
      <c r="A577" s="53"/>
      <c r="B577" s="54"/>
      <c r="C577" s="55"/>
      <c r="D577" s="54"/>
      <c r="E577" s="53"/>
    </row>
    <row r="578" spans="1:5" s="52" customFormat="1" ht="15" customHeight="1" x14ac:dyDescent="0.25">
      <c r="A578" s="53"/>
      <c r="B578" s="54"/>
      <c r="C578" s="55"/>
      <c r="D578" s="54"/>
      <c r="E578" s="53"/>
    </row>
    <row r="579" spans="1:5" s="52" customFormat="1" ht="15" customHeight="1" x14ac:dyDescent="0.25">
      <c r="A579" s="53"/>
      <c r="B579" s="54"/>
      <c r="C579" s="55"/>
      <c r="D579" s="54"/>
      <c r="E579" s="60"/>
    </row>
    <row r="580" spans="1:5" s="52" customFormat="1" ht="15" customHeight="1" x14ac:dyDescent="0.25">
      <c r="A580" s="53"/>
      <c r="B580" s="54"/>
      <c r="C580" s="55"/>
      <c r="D580" s="54"/>
      <c r="E580" s="53"/>
    </row>
    <row r="581" spans="1:5" s="52" customFormat="1" ht="15" customHeight="1" x14ac:dyDescent="0.25">
      <c r="A581" s="53"/>
      <c r="B581" s="54"/>
      <c r="C581" s="55"/>
      <c r="D581" s="54"/>
      <c r="E581" s="60"/>
    </row>
    <row r="582" spans="1:5" s="52" customFormat="1" ht="15" customHeight="1" x14ac:dyDescent="0.25">
      <c r="A582" s="53"/>
      <c r="B582" s="54"/>
      <c r="C582" s="55"/>
      <c r="D582" s="54"/>
      <c r="E582" s="53"/>
    </row>
    <row r="583" spans="1:5" s="52" customFormat="1" ht="15" customHeight="1" x14ac:dyDescent="0.25">
      <c r="A583" s="53"/>
      <c r="B583" s="54"/>
      <c r="C583" s="55"/>
      <c r="D583" s="54"/>
      <c r="E583" s="53"/>
    </row>
    <row r="584" spans="1:5" s="52" customFormat="1" ht="15" customHeight="1" x14ac:dyDescent="0.25">
      <c r="A584" s="53"/>
      <c r="B584" s="54"/>
      <c r="C584" s="55"/>
      <c r="D584" s="54"/>
      <c r="E584" s="53"/>
    </row>
    <row r="585" spans="1:5" s="52" customFormat="1" ht="15" customHeight="1" x14ac:dyDescent="0.25">
      <c r="A585" s="53"/>
      <c r="B585" s="54"/>
      <c r="C585" s="55"/>
      <c r="D585" s="54"/>
      <c r="E585" s="53"/>
    </row>
    <row r="586" spans="1:5" s="52" customFormat="1" ht="15" customHeight="1" x14ac:dyDescent="0.25">
      <c r="A586" s="53"/>
      <c r="B586" s="54"/>
      <c r="C586" s="55"/>
      <c r="D586" s="54"/>
      <c r="E586" s="53"/>
    </row>
    <row r="587" spans="1:5" s="52" customFormat="1" ht="15" customHeight="1" x14ac:dyDescent="0.25">
      <c r="A587" s="53"/>
      <c r="B587" s="54"/>
      <c r="C587" s="55"/>
      <c r="D587" s="54"/>
      <c r="E587" s="53"/>
    </row>
    <row r="588" spans="1:5" s="52" customFormat="1" ht="15" customHeight="1" x14ac:dyDescent="0.25">
      <c r="A588" s="53"/>
      <c r="B588" s="54"/>
      <c r="C588" s="55"/>
      <c r="D588" s="54"/>
      <c r="E588" s="53"/>
    </row>
    <row r="589" spans="1:5" s="52" customFormat="1" ht="15" customHeight="1" x14ac:dyDescent="0.25">
      <c r="A589" s="53"/>
      <c r="B589" s="54"/>
      <c r="C589" s="55"/>
      <c r="D589" s="54"/>
      <c r="E589" s="53"/>
    </row>
    <row r="590" spans="1:5" s="52" customFormat="1" ht="15" customHeight="1" x14ac:dyDescent="0.25">
      <c r="A590" s="53"/>
      <c r="B590" s="54"/>
      <c r="C590" s="55"/>
      <c r="D590" s="54"/>
      <c r="E590" s="53"/>
    </row>
    <row r="591" spans="1:5" s="52" customFormat="1" ht="15" customHeight="1" x14ac:dyDescent="0.25">
      <c r="A591" s="53"/>
      <c r="B591" s="54"/>
      <c r="C591" s="55"/>
      <c r="D591" s="54"/>
      <c r="E591" s="53"/>
    </row>
    <row r="592" spans="1:5" s="52" customFormat="1" ht="15" customHeight="1" x14ac:dyDescent="0.25">
      <c r="A592" s="53"/>
      <c r="B592" s="54"/>
      <c r="C592" s="55"/>
      <c r="D592" s="54"/>
      <c r="E592" s="53"/>
    </row>
    <row r="593" spans="1:5" s="52" customFormat="1" ht="15" customHeight="1" x14ac:dyDescent="0.25">
      <c r="A593" s="53"/>
      <c r="B593" s="54"/>
      <c r="C593" s="55"/>
      <c r="D593" s="54"/>
      <c r="E593" s="53"/>
    </row>
    <row r="594" spans="1:5" s="52" customFormat="1" ht="15" customHeight="1" x14ac:dyDescent="0.25">
      <c r="A594" s="53"/>
      <c r="B594" s="54"/>
      <c r="C594" s="55"/>
      <c r="D594" s="54"/>
      <c r="E594" s="53"/>
    </row>
    <row r="595" spans="1:5" s="52" customFormat="1" ht="15" customHeight="1" x14ac:dyDescent="0.25">
      <c r="A595" s="53"/>
      <c r="B595" s="54"/>
      <c r="C595" s="55"/>
      <c r="D595" s="54"/>
      <c r="E595" s="53"/>
    </row>
    <row r="596" spans="1:5" s="52" customFormat="1" ht="15" customHeight="1" x14ac:dyDescent="0.25">
      <c r="A596" s="53"/>
      <c r="B596" s="54"/>
      <c r="C596" s="55"/>
      <c r="D596" s="54"/>
      <c r="E596" s="53"/>
    </row>
    <row r="597" spans="1:5" s="52" customFormat="1" ht="15" customHeight="1" x14ac:dyDescent="0.25">
      <c r="A597" s="53"/>
      <c r="B597" s="54"/>
      <c r="C597" s="55"/>
      <c r="D597" s="54"/>
      <c r="E597" s="53"/>
    </row>
    <row r="598" spans="1:5" s="52" customFormat="1" ht="15" customHeight="1" x14ac:dyDescent="0.25">
      <c r="A598" s="53"/>
      <c r="B598" s="54"/>
      <c r="C598" s="55"/>
      <c r="D598" s="54"/>
      <c r="E598" s="53"/>
    </row>
    <row r="599" spans="1:5" s="52" customFormat="1" ht="15" customHeight="1" x14ac:dyDescent="0.25">
      <c r="A599" s="53"/>
      <c r="B599" s="54"/>
      <c r="C599" s="55"/>
      <c r="D599" s="54"/>
      <c r="E599" s="60"/>
    </row>
    <row r="600" spans="1:5" s="52" customFormat="1" ht="15" customHeight="1" x14ac:dyDescent="0.25">
      <c r="A600" s="53"/>
      <c r="B600" s="54"/>
      <c r="C600" s="55"/>
      <c r="D600" s="54"/>
      <c r="E600" s="60"/>
    </row>
    <row r="601" spans="1:5" s="52" customFormat="1" ht="15" customHeight="1" x14ac:dyDescent="0.25">
      <c r="A601" s="53"/>
      <c r="B601" s="54"/>
      <c r="C601" s="55"/>
      <c r="D601" s="54"/>
      <c r="E601" s="53"/>
    </row>
    <row r="602" spans="1:5" s="52" customFormat="1" ht="15" customHeight="1" x14ac:dyDescent="0.25">
      <c r="A602" s="53"/>
      <c r="B602" s="54"/>
      <c r="C602" s="55"/>
      <c r="D602" s="54"/>
      <c r="E602" s="53"/>
    </row>
    <row r="603" spans="1:5" s="52" customFormat="1" ht="15" customHeight="1" x14ac:dyDescent="0.25">
      <c r="A603" s="53"/>
      <c r="B603" s="54"/>
      <c r="C603" s="55"/>
      <c r="D603" s="54"/>
      <c r="E603" s="53"/>
    </row>
    <row r="604" spans="1:5" s="52" customFormat="1" ht="15" customHeight="1" x14ac:dyDescent="0.25">
      <c r="A604" s="53"/>
      <c r="B604" s="54"/>
      <c r="C604" s="55"/>
      <c r="D604" s="54"/>
      <c r="E604" s="53"/>
    </row>
    <row r="605" spans="1:5" s="52" customFormat="1" ht="15" customHeight="1" x14ac:dyDescent="0.25">
      <c r="A605" s="53"/>
      <c r="B605" s="54"/>
      <c r="C605" s="55"/>
      <c r="D605" s="54"/>
      <c r="E605" s="53"/>
    </row>
    <row r="606" spans="1:5" s="52" customFormat="1" ht="15" customHeight="1" x14ac:dyDescent="0.25">
      <c r="A606" s="53"/>
      <c r="B606" s="54"/>
      <c r="C606" s="55"/>
      <c r="D606" s="54"/>
      <c r="E606" s="53"/>
    </row>
    <row r="607" spans="1:5" s="52" customFormat="1" ht="15" customHeight="1" x14ac:dyDescent="0.25">
      <c r="A607" s="53"/>
      <c r="B607" s="54"/>
      <c r="C607" s="55"/>
      <c r="D607" s="54"/>
      <c r="E607" s="53"/>
    </row>
    <row r="608" spans="1:5" s="52" customFormat="1" ht="15" customHeight="1" x14ac:dyDescent="0.25">
      <c r="A608" s="53"/>
      <c r="B608" s="54"/>
      <c r="C608" s="55"/>
      <c r="D608" s="54"/>
      <c r="E608" s="53"/>
    </row>
    <row r="609" spans="1:5" s="52" customFormat="1" ht="15" customHeight="1" x14ac:dyDescent="0.25">
      <c r="A609" s="53"/>
      <c r="B609" s="54"/>
      <c r="C609" s="55"/>
      <c r="D609" s="54"/>
      <c r="E609" s="53"/>
    </row>
    <row r="610" spans="1:5" s="52" customFormat="1" ht="15" customHeight="1" x14ac:dyDescent="0.25">
      <c r="A610" s="53"/>
      <c r="B610" s="54"/>
      <c r="C610" s="55"/>
      <c r="D610" s="54"/>
      <c r="E610" s="53"/>
    </row>
    <row r="611" spans="1:5" s="52" customFormat="1" ht="15" customHeight="1" x14ac:dyDescent="0.25">
      <c r="A611" s="53"/>
      <c r="B611" s="54"/>
      <c r="C611" s="55"/>
      <c r="D611" s="54"/>
      <c r="E611" s="53"/>
    </row>
    <row r="612" spans="1:5" s="52" customFormat="1" ht="15" customHeight="1" x14ac:dyDescent="0.25">
      <c r="A612" s="53"/>
      <c r="B612" s="54"/>
      <c r="C612" s="55"/>
      <c r="D612" s="54"/>
      <c r="E612" s="53"/>
    </row>
    <row r="613" spans="1:5" s="52" customFormat="1" ht="15" customHeight="1" x14ac:dyDescent="0.25">
      <c r="A613" s="53"/>
      <c r="B613" s="54"/>
      <c r="C613" s="55"/>
      <c r="D613" s="54"/>
      <c r="E613" s="60"/>
    </row>
    <row r="614" spans="1:5" s="52" customFormat="1" ht="15" customHeight="1" x14ac:dyDescent="0.25">
      <c r="A614" s="53"/>
      <c r="B614" s="54"/>
      <c r="C614" s="55"/>
      <c r="D614" s="54"/>
      <c r="E614" s="53"/>
    </row>
    <row r="615" spans="1:5" s="52" customFormat="1" ht="15" customHeight="1" x14ac:dyDescent="0.25">
      <c r="A615" s="53"/>
      <c r="B615" s="54"/>
      <c r="C615" s="55"/>
      <c r="D615" s="54"/>
      <c r="E615" s="53"/>
    </row>
    <row r="616" spans="1:5" s="52" customFormat="1" ht="15" customHeight="1" x14ac:dyDescent="0.25">
      <c r="A616" s="53"/>
      <c r="B616" s="54"/>
      <c r="C616" s="55"/>
      <c r="D616" s="54"/>
      <c r="E616" s="53"/>
    </row>
    <row r="617" spans="1:5" s="52" customFormat="1" ht="15" customHeight="1" x14ac:dyDescent="0.25">
      <c r="A617" s="53"/>
      <c r="B617" s="54"/>
      <c r="C617" s="55"/>
      <c r="D617" s="54"/>
      <c r="E617" s="53"/>
    </row>
    <row r="618" spans="1:5" s="52" customFormat="1" ht="15" customHeight="1" x14ac:dyDescent="0.25">
      <c r="A618" s="53"/>
      <c r="B618" s="54"/>
      <c r="C618" s="55"/>
      <c r="D618" s="54"/>
      <c r="E618" s="53"/>
    </row>
    <row r="619" spans="1:5" s="52" customFormat="1" ht="15" customHeight="1" x14ac:dyDescent="0.25">
      <c r="A619" s="53"/>
      <c r="B619" s="54"/>
      <c r="C619" s="55"/>
      <c r="D619" s="54"/>
      <c r="E619" s="53"/>
    </row>
    <row r="620" spans="1:5" s="52" customFormat="1" ht="15" customHeight="1" x14ac:dyDescent="0.25">
      <c r="A620" s="53"/>
      <c r="B620" s="54"/>
      <c r="C620" s="55"/>
      <c r="D620" s="54"/>
      <c r="E620" s="53"/>
    </row>
    <row r="621" spans="1:5" s="52" customFormat="1" ht="15" customHeight="1" x14ac:dyDescent="0.25">
      <c r="A621" s="53"/>
      <c r="B621" s="54"/>
      <c r="C621" s="55"/>
      <c r="D621" s="54"/>
      <c r="E621" s="53"/>
    </row>
    <row r="622" spans="1:5" s="52" customFormat="1" ht="15" customHeight="1" x14ac:dyDescent="0.25">
      <c r="A622" s="53"/>
      <c r="B622" s="54"/>
      <c r="C622" s="55"/>
      <c r="D622" s="54"/>
      <c r="E622" s="60"/>
    </row>
    <row r="623" spans="1:5" s="52" customFormat="1" ht="15" customHeight="1" x14ac:dyDescent="0.25">
      <c r="A623" s="53"/>
      <c r="B623" s="54"/>
      <c r="C623" s="55"/>
      <c r="D623" s="54"/>
      <c r="E623" s="60"/>
    </row>
    <row r="624" spans="1:5" s="52" customFormat="1" ht="15" customHeight="1" x14ac:dyDescent="0.25">
      <c r="A624" s="53"/>
      <c r="B624" s="54"/>
      <c r="C624" s="55"/>
      <c r="D624" s="54"/>
      <c r="E624" s="60"/>
    </row>
    <row r="625" spans="1:5" s="52" customFormat="1" ht="15" customHeight="1" x14ac:dyDescent="0.25">
      <c r="A625" s="53"/>
      <c r="B625" s="54"/>
      <c r="C625" s="55"/>
      <c r="D625" s="54"/>
      <c r="E625" s="53"/>
    </row>
    <row r="626" spans="1:5" s="52" customFormat="1" ht="15" customHeight="1" x14ac:dyDescent="0.25">
      <c r="A626" s="53"/>
      <c r="B626" s="54"/>
      <c r="C626" s="55"/>
      <c r="D626" s="54"/>
      <c r="E626" s="53"/>
    </row>
    <row r="627" spans="1:5" s="52" customFormat="1" ht="15" customHeight="1" x14ac:dyDescent="0.25">
      <c r="A627" s="53"/>
      <c r="B627" s="54"/>
      <c r="C627" s="55"/>
      <c r="D627" s="54"/>
      <c r="E627" s="53"/>
    </row>
    <row r="628" spans="1:5" s="52" customFormat="1" ht="15" customHeight="1" x14ac:dyDescent="0.25">
      <c r="A628" s="53"/>
      <c r="B628" s="54"/>
      <c r="C628" s="55"/>
      <c r="D628" s="54"/>
      <c r="E628" s="53"/>
    </row>
    <row r="629" spans="1:5" s="52" customFormat="1" ht="15" customHeight="1" x14ac:dyDescent="0.25">
      <c r="A629" s="53"/>
      <c r="B629" s="54"/>
      <c r="C629" s="55"/>
      <c r="D629" s="54"/>
      <c r="E629" s="53"/>
    </row>
    <row r="630" spans="1:5" s="52" customFormat="1" ht="15" customHeight="1" x14ac:dyDescent="0.25">
      <c r="A630" s="53"/>
      <c r="B630" s="54"/>
      <c r="C630" s="55"/>
      <c r="D630" s="54"/>
      <c r="E630" s="53"/>
    </row>
    <row r="631" spans="1:5" s="52" customFormat="1" ht="15" customHeight="1" x14ac:dyDescent="0.25">
      <c r="A631" s="53"/>
      <c r="B631" s="54"/>
      <c r="C631" s="55"/>
      <c r="D631" s="54"/>
      <c r="E631" s="53"/>
    </row>
    <row r="632" spans="1:5" s="52" customFormat="1" ht="15" customHeight="1" x14ac:dyDescent="0.25">
      <c r="A632" s="53"/>
      <c r="B632" s="54"/>
      <c r="C632" s="55"/>
      <c r="D632" s="54"/>
      <c r="E632" s="53"/>
    </row>
    <row r="633" spans="1:5" s="52" customFormat="1" ht="15" customHeight="1" x14ac:dyDescent="0.25">
      <c r="A633" s="53"/>
      <c r="B633" s="54"/>
      <c r="C633" s="55"/>
      <c r="D633" s="54"/>
      <c r="E633" s="60"/>
    </row>
    <row r="634" spans="1:5" s="52" customFormat="1" ht="15" customHeight="1" x14ac:dyDescent="0.25">
      <c r="A634" s="53"/>
      <c r="B634" s="54"/>
      <c r="C634" s="55"/>
      <c r="D634" s="54"/>
      <c r="E634" s="53"/>
    </row>
    <row r="635" spans="1:5" s="52" customFormat="1" ht="15" customHeight="1" x14ac:dyDescent="0.25">
      <c r="A635" s="53"/>
      <c r="B635" s="54"/>
      <c r="C635" s="55"/>
      <c r="D635" s="54"/>
      <c r="E635" s="60"/>
    </row>
    <row r="636" spans="1:5" s="52" customFormat="1" ht="15" customHeight="1" x14ac:dyDescent="0.25">
      <c r="A636" s="53"/>
      <c r="B636" s="56"/>
      <c r="C636" s="57"/>
      <c r="D636" s="56"/>
      <c r="E636" s="53"/>
    </row>
    <row r="637" spans="1:5" s="52" customFormat="1" ht="15" customHeight="1" x14ac:dyDescent="0.25">
      <c r="A637" s="53"/>
      <c r="B637" s="54"/>
      <c r="C637" s="55"/>
      <c r="D637" s="54"/>
      <c r="E637" s="60"/>
    </row>
    <row r="638" spans="1:5" s="52" customFormat="1" ht="15" customHeight="1" x14ac:dyDescent="0.25">
      <c r="A638" s="53"/>
      <c r="B638" s="61"/>
      <c r="C638" s="62"/>
      <c r="D638" s="61"/>
      <c r="E638" s="63"/>
    </row>
    <row r="639" spans="1:5" s="52" customFormat="1" ht="15" customHeight="1" x14ac:dyDescent="0.25">
      <c r="A639" s="53"/>
      <c r="B639" s="54"/>
      <c r="C639" s="55"/>
      <c r="D639" s="54"/>
      <c r="E639" s="53"/>
    </row>
    <row r="640" spans="1:5" s="52" customFormat="1" ht="15" customHeight="1" x14ac:dyDescent="0.25">
      <c r="A640" s="53"/>
      <c r="B640" s="54"/>
      <c r="C640" s="55"/>
      <c r="D640" s="54"/>
      <c r="E640" s="53"/>
    </row>
    <row r="641" spans="1:5" s="52" customFormat="1" ht="15" customHeight="1" x14ac:dyDescent="0.25">
      <c r="A641" s="53"/>
      <c r="B641" s="54"/>
      <c r="C641" s="55"/>
      <c r="D641" s="54"/>
      <c r="E641" s="53"/>
    </row>
    <row r="642" spans="1:5" s="52" customFormat="1" ht="15" customHeight="1" x14ac:dyDescent="0.25">
      <c r="A642" s="53"/>
      <c r="B642" s="54"/>
      <c r="C642" s="55"/>
      <c r="D642" s="54"/>
      <c r="E642" s="53"/>
    </row>
    <row r="643" spans="1:5" s="52" customFormat="1" ht="15" customHeight="1" x14ac:dyDescent="0.25">
      <c r="A643" s="53"/>
      <c r="B643" s="54"/>
      <c r="C643" s="55"/>
      <c r="D643" s="54"/>
      <c r="E643" s="60"/>
    </row>
    <row r="644" spans="1:5" s="52" customFormat="1" ht="15" customHeight="1" x14ac:dyDescent="0.25">
      <c r="A644" s="53"/>
      <c r="B644" s="54"/>
      <c r="C644" s="55"/>
      <c r="D644" s="54"/>
      <c r="E644" s="53"/>
    </row>
    <row r="645" spans="1:5" s="52" customFormat="1" ht="15" customHeight="1" x14ac:dyDescent="0.25">
      <c r="A645" s="53"/>
      <c r="B645" s="54"/>
      <c r="C645" s="55"/>
      <c r="D645" s="54"/>
      <c r="E645" s="53"/>
    </row>
    <row r="646" spans="1:5" s="52" customFormat="1" ht="15" customHeight="1" x14ac:dyDescent="0.25">
      <c r="A646" s="53"/>
      <c r="B646" s="54"/>
      <c r="C646" s="55"/>
      <c r="D646" s="54"/>
      <c r="E646" s="53"/>
    </row>
    <row r="647" spans="1:5" s="52" customFormat="1" ht="15" customHeight="1" x14ac:dyDescent="0.25">
      <c r="A647" s="53"/>
      <c r="B647" s="54"/>
      <c r="C647" s="55"/>
      <c r="D647" s="54"/>
      <c r="E647" s="53"/>
    </row>
    <row r="648" spans="1:5" s="52" customFormat="1" ht="15" customHeight="1" x14ac:dyDescent="0.25">
      <c r="A648" s="53"/>
      <c r="B648" s="54"/>
      <c r="C648" s="55"/>
      <c r="D648" s="54"/>
      <c r="E648" s="53"/>
    </row>
    <row r="649" spans="1:5" s="52" customFormat="1" ht="15" customHeight="1" x14ac:dyDescent="0.25">
      <c r="A649" s="53"/>
      <c r="B649" s="54"/>
      <c r="C649" s="55"/>
      <c r="D649" s="54"/>
      <c r="E649" s="53"/>
    </row>
    <row r="650" spans="1:5" s="52" customFormat="1" ht="15" customHeight="1" x14ac:dyDescent="0.25">
      <c r="A650" s="53"/>
      <c r="B650" s="54"/>
      <c r="C650" s="55"/>
      <c r="D650" s="54"/>
      <c r="E650" s="60"/>
    </row>
    <row r="651" spans="1:5" s="52" customFormat="1" ht="15" customHeight="1" x14ac:dyDescent="0.25">
      <c r="A651" s="53"/>
      <c r="B651" s="54"/>
      <c r="C651" s="55"/>
      <c r="D651" s="54"/>
      <c r="E651" s="53"/>
    </row>
    <row r="652" spans="1:5" s="52" customFormat="1" ht="15" customHeight="1" x14ac:dyDescent="0.25">
      <c r="A652" s="53"/>
      <c r="B652" s="54"/>
      <c r="C652" s="55"/>
      <c r="D652" s="54"/>
      <c r="E652" s="53"/>
    </row>
    <row r="653" spans="1:5" s="52" customFormat="1" ht="15" customHeight="1" x14ac:dyDescent="0.25">
      <c r="A653" s="53"/>
      <c r="B653" s="54"/>
      <c r="C653" s="55"/>
      <c r="D653" s="54"/>
      <c r="E653" s="53"/>
    </row>
    <row r="654" spans="1:5" s="52" customFormat="1" ht="15" customHeight="1" x14ac:dyDescent="0.25">
      <c r="A654" s="53"/>
      <c r="B654" s="54"/>
      <c r="C654" s="55"/>
      <c r="D654" s="54"/>
      <c r="E654" s="53"/>
    </row>
    <row r="655" spans="1:5" s="52" customFormat="1" ht="15" customHeight="1" x14ac:dyDescent="0.25">
      <c r="A655" s="53"/>
      <c r="B655" s="54"/>
      <c r="C655" s="55"/>
      <c r="D655" s="54"/>
      <c r="E655" s="53"/>
    </row>
    <row r="656" spans="1:5" s="52" customFormat="1" ht="15" customHeight="1" x14ac:dyDescent="0.25">
      <c r="A656" s="53"/>
      <c r="B656" s="54"/>
      <c r="C656" s="55"/>
      <c r="D656" s="54"/>
      <c r="E656" s="53"/>
    </row>
    <row r="657" spans="1:5" s="52" customFormat="1" ht="15" customHeight="1" x14ac:dyDescent="0.25">
      <c r="A657" s="53"/>
      <c r="B657" s="54"/>
      <c r="C657" s="55"/>
      <c r="D657" s="54"/>
      <c r="E657" s="53"/>
    </row>
    <row r="658" spans="1:5" s="52" customFormat="1" ht="15" customHeight="1" x14ac:dyDescent="0.25">
      <c r="A658" s="53"/>
      <c r="B658" s="54"/>
      <c r="C658" s="55"/>
      <c r="D658" s="54"/>
      <c r="E658" s="53"/>
    </row>
    <row r="659" spans="1:5" s="52" customFormat="1" ht="15" customHeight="1" x14ac:dyDescent="0.25">
      <c r="A659" s="53"/>
      <c r="B659" s="54"/>
      <c r="C659" s="55"/>
      <c r="D659" s="54"/>
      <c r="E659" s="53"/>
    </row>
    <row r="660" spans="1:5" s="52" customFormat="1" ht="15" customHeight="1" x14ac:dyDescent="0.25">
      <c r="A660" s="53"/>
      <c r="B660" s="54"/>
      <c r="C660" s="55"/>
      <c r="D660" s="54"/>
      <c r="E660" s="60"/>
    </row>
    <row r="661" spans="1:5" s="52" customFormat="1" ht="15" customHeight="1" x14ac:dyDescent="0.25">
      <c r="A661" s="53"/>
      <c r="B661" s="54"/>
      <c r="C661" s="55"/>
      <c r="D661" s="54"/>
      <c r="E661" s="53"/>
    </row>
    <row r="662" spans="1:5" s="52" customFormat="1" ht="15" customHeight="1" x14ac:dyDescent="0.25">
      <c r="A662" s="53"/>
      <c r="B662" s="56"/>
      <c r="C662" s="57"/>
      <c r="D662" s="56"/>
      <c r="E662" s="53"/>
    </row>
    <row r="663" spans="1:5" s="52" customFormat="1" ht="15" customHeight="1" x14ac:dyDescent="0.25">
      <c r="A663" s="53"/>
      <c r="B663" s="54"/>
      <c r="C663" s="55"/>
      <c r="D663" s="54"/>
      <c r="E663" s="60"/>
    </row>
    <row r="664" spans="1:5" s="52" customFormat="1" ht="15" customHeight="1" x14ac:dyDescent="0.25">
      <c r="A664" s="53"/>
      <c r="B664" s="54"/>
      <c r="C664" s="55"/>
      <c r="D664" s="54"/>
      <c r="E664" s="60"/>
    </row>
    <row r="665" spans="1:5" s="52" customFormat="1" ht="15" customHeight="1" x14ac:dyDescent="0.25">
      <c r="A665" s="53"/>
      <c r="B665" s="54"/>
      <c r="C665" s="55"/>
      <c r="D665" s="54"/>
      <c r="E665" s="53"/>
    </row>
    <row r="666" spans="1:5" s="52" customFormat="1" ht="15" customHeight="1" x14ac:dyDescent="0.25">
      <c r="A666" s="53"/>
      <c r="B666" s="54"/>
      <c r="C666" s="55"/>
      <c r="D666" s="54"/>
      <c r="E666" s="53"/>
    </row>
    <row r="667" spans="1:5" s="52" customFormat="1" ht="15" customHeight="1" x14ac:dyDescent="0.25">
      <c r="A667" s="53"/>
      <c r="B667" s="54"/>
      <c r="C667" s="55"/>
      <c r="D667" s="54"/>
      <c r="E667" s="53"/>
    </row>
    <row r="668" spans="1:5" s="52" customFormat="1" ht="15" customHeight="1" x14ac:dyDescent="0.25">
      <c r="A668" s="53"/>
      <c r="B668" s="54"/>
      <c r="C668" s="55"/>
      <c r="D668" s="54"/>
      <c r="E668" s="53"/>
    </row>
    <row r="669" spans="1:5" s="52" customFormat="1" ht="15" customHeight="1" x14ac:dyDescent="0.25">
      <c r="A669" s="53"/>
      <c r="B669" s="54"/>
      <c r="C669" s="55"/>
      <c r="D669" s="54"/>
      <c r="E669" s="53"/>
    </row>
    <row r="670" spans="1:5" s="52" customFormat="1" ht="15" customHeight="1" x14ac:dyDescent="0.25">
      <c r="A670" s="53"/>
      <c r="B670" s="54"/>
      <c r="C670" s="55"/>
      <c r="D670" s="54"/>
      <c r="E670" s="53"/>
    </row>
    <row r="671" spans="1:5" s="52" customFormat="1" ht="15" customHeight="1" x14ac:dyDescent="0.25">
      <c r="A671" s="53"/>
      <c r="B671" s="54"/>
      <c r="C671" s="55"/>
      <c r="D671" s="54"/>
      <c r="E671" s="60"/>
    </row>
    <row r="672" spans="1:5" s="52" customFormat="1" ht="15" customHeight="1" x14ac:dyDescent="0.25">
      <c r="A672" s="53"/>
      <c r="B672" s="54"/>
      <c r="C672" s="55"/>
      <c r="D672" s="54"/>
      <c r="E672" s="53"/>
    </row>
    <row r="673" spans="1:5" s="52" customFormat="1" ht="15" customHeight="1" x14ac:dyDescent="0.25">
      <c r="A673" s="53"/>
      <c r="B673" s="54"/>
      <c r="C673" s="55"/>
      <c r="D673" s="54"/>
      <c r="E673" s="53"/>
    </row>
    <row r="674" spans="1:5" s="52" customFormat="1" ht="15" customHeight="1" x14ac:dyDescent="0.25">
      <c r="A674" s="53"/>
      <c r="B674" s="54"/>
      <c r="C674" s="55"/>
      <c r="D674" s="54"/>
      <c r="E674" s="53"/>
    </row>
    <row r="675" spans="1:5" s="52" customFormat="1" ht="15" customHeight="1" x14ac:dyDescent="0.25">
      <c r="A675" s="53"/>
      <c r="B675" s="54"/>
      <c r="C675" s="55"/>
      <c r="D675" s="54"/>
      <c r="E675" s="53"/>
    </row>
    <row r="676" spans="1:5" s="52" customFormat="1" ht="15" customHeight="1" x14ac:dyDescent="0.25">
      <c r="A676" s="53"/>
      <c r="B676" s="54"/>
      <c r="C676" s="55"/>
      <c r="D676" s="54"/>
      <c r="E676" s="60"/>
    </row>
    <row r="677" spans="1:5" s="52" customFormat="1" ht="15" customHeight="1" x14ac:dyDescent="0.25">
      <c r="A677" s="53"/>
      <c r="B677" s="54"/>
      <c r="C677" s="55"/>
      <c r="D677" s="54"/>
      <c r="E677" s="53"/>
    </row>
    <row r="678" spans="1:5" s="52" customFormat="1" ht="15" customHeight="1" x14ac:dyDescent="0.25">
      <c r="A678" s="53"/>
      <c r="B678" s="56"/>
      <c r="C678" s="57"/>
      <c r="D678" s="56"/>
      <c r="E678" s="53"/>
    </row>
    <row r="679" spans="1:5" s="52" customFormat="1" ht="15" customHeight="1" x14ac:dyDescent="0.25">
      <c r="A679" s="53"/>
      <c r="B679" s="54"/>
      <c r="C679" s="55"/>
      <c r="D679" s="54"/>
      <c r="E679" s="53"/>
    </row>
    <row r="680" spans="1:5" s="52" customFormat="1" ht="15" customHeight="1" x14ac:dyDescent="0.25">
      <c r="A680" s="53"/>
      <c r="B680" s="54"/>
      <c r="C680" s="55"/>
      <c r="D680" s="54"/>
      <c r="E680" s="60"/>
    </row>
    <row r="681" spans="1:5" s="52" customFormat="1" ht="15" customHeight="1" x14ac:dyDescent="0.25">
      <c r="A681" s="53"/>
      <c r="B681" s="54"/>
      <c r="C681" s="55"/>
      <c r="D681" s="54"/>
      <c r="E681" s="60"/>
    </row>
    <row r="682" spans="1:5" s="52" customFormat="1" ht="15" customHeight="1" x14ac:dyDescent="0.25">
      <c r="A682" s="53"/>
      <c r="B682" s="54"/>
      <c r="C682" s="55"/>
      <c r="D682" s="54"/>
      <c r="E682" s="53"/>
    </row>
    <row r="683" spans="1:5" s="52" customFormat="1" ht="15" customHeight="1" x14ac:dyDescent="0.25">
      <c r="A683" s="53"/>
      <c r="B683" s="54"/>
      <c r="C683" s="55"/>
      <c r="D683" s="54"/>
      <c r="E683" s="53"/>
    </row>
    <row r="684" spans="1:5" s="52" customFormat="1" ht="15" customHeight="1" x14ac:dyDescent="0.25">
      <c r="A684" s="53"/>
      <c r="B684" s="54"/>
      <c r="C684" s="55"/>
      <c r="D684" s="54"/>
      <c r="E684" s="53"/>
    </row>
    <row r="685" spans="1:5" s="52" customFormat="1" ht="15" customHeight="1" x14ac:dyDescent="0.25">
      <c r="A685" s="53"/>
      <c r="B685" s="54"/>
      <c r="C685" s="55"/>
      <c r="D685" s="54"/>
      <c r="E685" s="53"/>
    </row>
    <row r="686" spans="1:5" s="52" customFormat="1" ht="15" customHeight="1" x14ac:dyDescent="0.25">
      <c r="A686" s="53"/>
      <c r="B686" s="54"/>
      <c r="C686" s="55"/>
      <c r="D686" s="54"/>
      <c r="E686" s="53"/>
    </row>
    <row r="687" spans="1:5" s="52" customFormat="1" ht="15" customHeight="1" x14ac:dyDescent="0.25">
      <c r="A687" s="53"/>
      <c r="B687" s="54"/>
      <c r="C687" s="55"/>
      <c r="D687" s="54"/>
      <c r="E687" s="53"/>
    </row>
    <row r="688" spans="1:5" s="52" customFormat="1" ht="15" customHeight="1" x14ac:dyDescent="0.25">
      <c r="A688" s="53"/>
      <c r="B688" s="54"/>
      <c r="C688" s="55"/>
      <c r="D688" s="54"/>
      <c r="E688" s="53"/>
    </row>
    <row r="689" spans="1:5" s="52" customFormat="1" ht="15" customHeight="1" x14ac:dyDescent="0.25">
      <c r="A689" s="53"/>
      <c r="B689" s="54"/>
      <c r="C689" s="55"/>
      <c r="D689" s="54"/>
      <c r="E689" s="53"/>
    </row>
    <row r="690" spans="1:5" s="52" customFormat="1" ht="15" customHeight="1" x14ac:dyDescent="0.25">
      <c r="A690" s="53"/>
      <c r="B690" s="54"/>
      <c r="C690" s="55"/>
      <c r="D690" s="54"/>
      <c r="E690" s="53"/>
    </row>
    <row r="691" spans="1:5" s="52" customFormat="1" ht="15" customHeight="1" x14ac:dyDescent="0.25">
      <c r="A691" s="53"/>
      <c r="B691" s="54"/>
      <c r="C691" s="55"/>
      <c r="D691" s="54"/>
      <c r="E691" s="53"/>
    </row>
    <row r="692" spans="1:5" s="52" customFormat="1" ht="15" customHeight="1" x14ac:dyDescent="0.25">
      <c r="A692" s="53"/>
      <c r="B692" s="54"/>
      <c r="C692" s="55"/>
      <c r="D692" s="54"/>
      <c r="E692" s="53"/>
    </row>
    <row r="693" spans="1:5" s="52" customFormat="1" ht="15" customHeight="1" x14ac:dyDescent="0.25">
      <c r="A693" s="53"/>
      <c r="B693" s="54"/>
      <c r="C693" s="55"/>
      <c r="D693" s="54"/>
      <c r="E693" s="53"/>
    </row>
    <row r="694" spans="1:5" s="52" customFormat="1" ht="15" customHeight="1" x14ac:dyDescent="0.25">
      <c r="A694" s="53"/>
      <c r="B694" s="54"/>
      <c r="C694" s="55"/>
      <c r="D694" s="54"/>
      <c r="E694" s="53"/>
    </row>
    <row r="695" spans="1:5" s="52" customFormat="1" ht="15" customHeight="1" x14ac:dyDescent="0.25">
      <c r="A695" s="53"/>
      <c r="B695" s="54"/>
      <c r="C695" s="55"/>
      <c r="D695" s="54"/>
      <c r="E695" s="53"/>
    </row>
    <row r="696" spans="1:5" s="52" customFormat="1" ht="15" customHeight="1" x14ac:dyDescent="0.25">
      <c r="A696" s="53"/>
      <c r="B696" s="54"/>
      <c r="C696" s="55"/>
      <c r="D696" s="54"/>
      <c r="E696" s="53"/>
    </row>
    <row r="697" spans="1:5" s="52" customFormat="1" ht="15" customHeight="1" x14ac:dyDescent="0.25">
      <c r="A697" s="53"/>
      <c r="B697" s="54"/>
      <c r="C697" s="55"/>
      <c r="D697" s="54"/>
      <c r="E697" s="53"/>
    </row>
    <row r="698" spans="1:5" s="52" customFormat="1" ht="15" customHeight="1" x14ac:dyDescent="0.25">
      <c r="A698" s="53"/>
      <c r="B698" s="54"/>
      <c r="C698" s="55"/>
      <c r="D698" s="54"/>
      <c r="E698" s="53"/>
    </row>
    <row r="699" spans="1:5" s="52" customFormat="1" ht="15" customHeight="1" x14ac:dyDescent="0.25">
      <c r="A699" s="53"/>
      <c r="B699" s="54"/>
      <c r="C699" s="55"/>
      <c r="D699" s="54"/>
      <c r="E699" s="53"/>
    </row>
    <row r="700" spans="1:5" s="52" customFormat="1" ht="15" customHeight="1" x14ac:dyDescent="0.25">
      <c r="A700" s="53"/>
      <c r="B700" s="54"/>
      <c r="C700" s="55"/>
      <c r="D700" s="54"/>
      <c r="E700" s="53"/>
    </row>
    <row r="701" spans="1:5" s="52" customFormat="1" ht="15" customHeight="1" x14ac:dyDescent="0.25">
      <c r="A701" s="53"/>
      <c r="B701" s="54"/>
      <c r="C701" s="55"/>
      <c r="D701" s="54"/>
      <c r="E701" s="53"/>
    </row>
    <row r="702" spans="1:5" s="52" customFormat="1" ht="15" customHeight="1" x14ac:dyDescent="0.25">
      <c r="A702" s="53"/>
      <c r="B702" s="54"/>
      <c r="C702" s="55"/>
      <c r="D702" s="54"/>
      <c r="E702" s="53"/>
    </row>
    <row r="703" spans="1:5" s="52" customFormat="1" ht="15" customHeight="1" x14ac:dyDescent="0.25">
      <c r="A703" s="53"/>
      <c r="B703" s="54"/>
      <c r="C703" s="55"/>
      <c r="D703" s="54"/>
      <c r="E703" s="53"/>
    </row>
    <row r="704" spans="1:5" s="52" customFormat="1" ht="15" customHeight="1" x14ac:dyDescent="0.25">
      <c r="A704" s="53"/>
      <c r="B704" s="54"/>
      <c r="C704" s="55"/>
      <c r="D704" s="54"/>
      <c r="E704" s="53"/>
    </row>
    <row r="705" spans="1:5" s="52" customFormat="1" ht="15" customHeight="1" x14ac:dyDescent="0.25">
      <c r="A705" s="53"/>
      <c r="B705" s="54"/>
      <c r="C705" s="55"/>
      <c r="D705" s="54"/>
      <c r="E705" s="53"/>
    </row>
    <row r="706" spans="1:5" s="52" customFormat="1" ht="15" customHeight="1" x14ac:dyDescent="0.25">
      <c r="A706" s="53"/>
      <c r="B706" s="54"/>
      <c r="C706" s="55"/>
      <c r="D706" s="54"/>
      <c r="E706" s="53"/>
    </row>
    <row r="707" spans="1:5" s="52" customFormat="1" ht="15" customHeight="1" x14ac:dyDescent="0.25">
      <c r="A707" s="53"/>
      <c r="B707" s="54"/>
      <c r="C707" s="55"/>
      <c r="D707" s="54"/>
      <c r="E707" s="60"/>
    </row>
    <row r="708" spans="1:5" s="52" customFormat="1" ht="15" customHeight="1" x14ac:dyDescent="0.25">
      <c r="A708" s="53"/>
      <c r="B708" s="54"/>
      <c r="C708" s="55"/>
      <c r="D708" s="54"/>
      <c r="E708" s="53"/>
    </row>
    <row r="709" spans="1:5" s="52" customFormat="1" ht="15" customHeight="1" x14ac:dyDescent="0.25">
      <c r="A709" s="53"/>
      <c r="B709" s="54"/>
      <c r="C709" s="55"/>
      <c r="D709" s="54"/>
      <c r="E709" s="53"/>
    </row>
    <row r="710" spans="1:5" s="52" customFormat="1" ht="15" customHeight="1" x14ac:dyDescent="0.25">
      <c r="A710" s="53"/>
      <c r="B710" s="54"/>
      <c r="C710" s="55"/>
      <c r="D710" s="54"/>
      <c r="E710" s="53"/>
    </row>
    <row r="711" spans="1:5" s="52" customFormat="1" ht="15" customHeight="1" x14ac:dyDescent="0.25">
      <c r="A711" s="53"/>
      <c r="B711" s="54"/>
      <c r="C711" s="55"/>
      <c r="D711" s="54"/>
      <c r="E711" s="60"/>
    </row>
    <row r="712" spans="1:5" s="52" customFormat="1" ht="15" customHeight="1" x14ac:dyDescent="0.25">
      <c r="A712" s="53"/>
      <c r="B712" s="54"/>
      <c r="C712" s="55"/>
      <c r="D712" s="54"/>
      <c r="E712" s="53"/>
    </row>
    <row r="713" spans="1:5" s="52" customFormat="1" ht="15" customHeight="1" x14ac:dyDescent="0.25">
      <c r="A713" s="53"/>
      <c r="B713" s="54"/>
      <c r="C713" s="55"/>
      <c r="D713" s="54"/>
      <c r="E713" s="53"/>
    </row>
    <row r="714" spans="1:5" s="52" customFormat="1" ht="15" customHeight="1" x14ac:dyDescent="0.25">
      <c r="A714" s="53"/>
      <c r="B714" s="54"/>
      <c r="C714" s="55"/>
      <c r="D714" s="54"/>
      <c r="E714" s="53"/>
    </row>
    <row r="715" spans="1:5" s="52" customFormat="1" ht="15" customHeight="1" x14ac:dyDescent="0.25">
      <c r="A715" s="53"/>
      <c r="B715" s="54"/>
      <c r="C715" s="55"/>
      <c r="D715" s="54"/>
      <c r="E715" s="53"/>
    </row>
    <row r="716" spans="1:5" s="52" customFormat="1" ht="15" customHeight="1" x14ac:dyDescent="0.25">
      <c r="A716" s="53"/>
      <c r="B716" s="54"/>
      <c r="C716" s="55"/>
      <c r="D716" s="54"/>
      <c r="E716" s="53"/>
    </row>
    <row r="717" spans="1:5" s="52" customFormat="1" ht="15" customHeight="1" x14ac:dyDescent="0.25">
      <c r="A717" s="53"/>
      <c r="B717" s="54"/>
      <c r="C717" s="55"/>
      <c r="D717" s="54"/>
      <c r="E717" s="60"/>
    </row>
    <row r="718" spans="1:5" s="52" customFormat="1" ht="15" customHeight="1" x14ac:dyDescent="0.25">
      <c r="A718" s="53"/>
      <c r="B718" s="54"/>
      <c r="C718" s="55"/>
      <c r="D718" s="54"/>
      <c r="E718" s="53"/>
    </row>
    <row r="719" spans="1:5" s="52" customFormat="1" ht="15" customHeight="1" x14ac:dyDescent="0.25">
      <c r="A719" s="53"/>
      <c r="B719" s="54"/>
      <c r="C719" s="55"/>
      <c r="D719" s="54"/>
      <c r="E719" s="53"/>
    </row>
    <row r="720" spans="1:5" s="52" customFormat="1" ht="15" customHeight="1" x14ac:dyDescent="0.25">
      <c r="A720" s="53"/>
      <c r="B720" s="54"/>
      <c r="C720" s="55"/>
      <c r="D720" s="54"/>
      <c r="E720" s="60"/>
    </row>
    <row r="721" spans="1:5" s="52" customFormat="1" ht="15" customHeight="1" x14ac:dyDescent="0.25">
      <c r="A721" s="53"/>
      <c r="B721" s="54"/>
      <c r="C721" s="55"/>
      <c r="D721" s="54"/>
      <c r="E721" s="53"/>
    </row>
    <row r="722" spans="1:5" s="52" customFormat="1" ht="15" customHeight="1" x14ac:dyDescent="0.25">
      <c r="A722" s="53"/>
      <c r="B722" s="54"/>
      <c r="C722" s="55"/>
      <c r="D722" s="54"/>
      <c r="E722" s="53"/>
    </row>
    <row r="723" spans="1:5" s="52" customFormat="1" ht="15" customHeight="1" x14ac:dyDescent="0.25">
      <c r="A723" s="53"/>
      <c r="B723" s="54"/>
      <c r="C723" s="55"/>
      <c r="D723" s="54"/>
      <c r="E723" s="53"/>
    </row>
    <row r="724" spans="1:5" s="52" customFormat="1" ht="15" customHeight="1" x14ac:dyDescent="0.25">
      <c r="A724" s="53"/>
      <c r="B724" s="54"/>
      <c r="C724" s="55"/>
      <c r="D724" s="54"/>
      <c r="E724" s="53"/>
    </row>
    <row r="725" spans="1:5" s="52" customFormat="1" ht="15" customHeight="1" x14ac:dyDescent="0.25">
      <c r="A725" s="53"/>
      <c r="B725" s="54"/>
      <c r="C725" s="55"/>
      <c r="D725" s="54"/>
      <c r="E725" s="60"/>
    </row>
    <row r="726" spans="1:5" s="52" customFormat="1" ht="15" customHeight="1" x14ac:dyDescent="0.25">
      <c r="A726" s="53"/>
      <c r="B726" s="54"/>
      <c r="C726" s="55"/>
      <c r="D726" s="54"/>
      <c r="E726" s="60"/>
    </row>
    <row r="727" spans="1:5" s="52" customFormat="1" ht="15" customHeight="1" x14ac:dyDescent="0.25">
      <c r="A727" s="53"/>
      <c r="B727" s="54"/>
      <c r="C727" s="55"/>
      <c r="D727" s="54"/>
      <c r="E727" s="53"/>
    </row>
    <row r="728" spans="1:5" s="52" customFormat="1" ht="15" customHeight="1" x14ac:dyDescent="0.25">
      <c r="A728" s="53"/>
      <c r="B728" s="54"/>
      <c r="C728" s="55"/>
      <c r="D728" s="54"/>
      <c r="E728" s="53"/>
    </row>
    <row r="729" spans="1:5" s="52" customFormat="1" ht="15" customHeight="1" x14ac:dyDescent="0.25">
      <c r="A729" s="53"/>
      <c r="B729" s="54"/>
      <c r="C729" s="55"/>
      <c r="D729" s="54"/>
      <c r="E729" s="60"/>
    </row>
    <row r="730" spans="1:5" s="52" customFormat="1" ht="15" customHeight="1" x14ac:dyDescent="0.25">
      <c r="A730" s="53"/>
      <c r="B730" s="54"/>
      <c r="C730" s="55"/>
      <c r="D730" s="54"/>
      <c r="E730" s="53"/>
    </row>
    <row r="731" spans="1:5" s="52" customFormat="1" ht="15" customHeight="1" x14ac:dyDescent="0.25">
      <c r="A731" s="53"/>
      <c r="B731" s="54"/>
      <c r="C731" s="55"/>
      <c r="D731" s="54"/>
      <c r="E731" s="53"/>
    </row>
    <row r="732" spans="1:5" s="52" customFormat="1" ht="15" customHeight="1" x14ac:dyDescent="0.25">
      <c r="A732" s="53"/>
      <c r="B732" s="54"/>
      <c r="C732" s="55"/>
      <c r="D732" s="54"/>
      <c r="E732" s="60"/>
    </row>
    <row r="733" spans="1:5" s="52" customFormat="1" ht="15" customHeight="1" x14ac:dyDescent="0.25">
      <c r="A733" s="53"/>
      <c r="B733" s="54"/>
      <c r="C733" s="55"/>
      <c r="D733" s="54"/>
      <c r="E733" s="53"/>
    </row>
    <row r="734" spans="1:5" s="52" customFormat="1" ht="15" customHeight="1" x14ac:dyDescent="0.25">
      <c r="A734" s="53"/>
      <c r="B734" s="54"/>
      <c r="C734" s="55"/>
      <c r="D734" s="54"/>
      <c r="E734" s="53"/>
    </row>
    <row r="735" spans="1:5" s="52" customFormat="1" ht="15" customHeight="1" x14ac:dyDescent="0.25">
      <c r="A735" s="53"/>
      <c r="B735" s="54"/>
      <c r="C735" s="55"/>
      <c r="D735" s="54"/>
      <c r="E735" s="53"/>
    </row>
    <row r="736" spans="1:5" s="52" customFormat="1" ht="15" customHeight="1" x14ac:dyDescent="0.25">
      <c r="A736" s="53"/>
      <c r="B736" s="54"/>
      <c r="C736" s="55"/>
      <c r="D736" s="54"/>
      <c r="E736" s="53"/>
    </row>
    <row r="737" spans="1:5" s="52" customFormat="1" ht="15" customHeight="1" x14ac:dyDescent="0.25">
      <c r="A737" s="53"/>
      <c r="B737" s="54"/>
      <c r="C737" s="55"/>
      <c r="D737" s="54"/>
      <c r="E737" s="53"/>
    </row>
    <row r="738" spans="1:5" s="52" customFormat="1" ht="15" customHeight="1" x14ac:dyDescent="0.25">
      <c r="A738" s="53"/>
      <c r="B738" s="54"/>
      <c r="C738" s="55"/>
      <c r="D738" s="54"/>
      <c r="E738" s="53"/>
    </row>
    <row r="739" spans="1:5" s="52" customFormat="1" ht="15" customHeight="1" x14ac:dyDescent="0.25">
      <c r="A739" s="53"/>
      <c r="B739" s="54"/>
      <c r="C739" s="55"/>
      <c r="D739" s="54"/>
      <c r="E739" s="60"/>
    </row>
    <row r="740" spans="1:5" s="52" customFormat="1" ht="15" customHeight="1" x14ac:dyDescent="0.25">
      <c r="A740" s="53"/>
      <c r="B740" s="54"/>
      <c r="C740" s="55"/>
      <c r="D740" s="54"/>
      <c r="E740" s="53"/>
    </row>
    <row r="741" spans="1:5" s="52" customFormat="1" ht="15" customHeight="1" x14ac:dyDescent="0.25">
      <c r="A741" s="53"/>
      <c r="B741" s="54"/>
      <c r="C741" s="55"/>
      <c r="D741" s="54"/>
      <c r="E741" s="53"/>
    </row>
    <row r="742" spans="1:5" s="52" customFormat="1" ht="15" customHeight="1" x14ac:dyDescent="0.25">
      <c r="A742" s="53"/>
      <c r="B742" s="54"/>
      <c r="C742" s="55"/>
      <c r="D742" s="54"/>
      <c r="E742" s="53"/>
    </row>
    <row r="743" spans="1:5" s="52" customFormat="1" ht="15" customHeight="1" x14ac:dyDescent="0.25">
      <c r="A743" s="53"/>
      <c r="B743" s="54"/>
      <c r="C743" s="55"/>
      <c r="D743" s="54"/>
      <c r="E743" s="53"/>
    </row>
    <row r="744" spans="1:5" s="52" customFormat="1" ht="15" customHeight="1" x14ac:dyDescent="0.25">
      <c r="A744" s="53"/>
      <c r="B744" s="54"/>
      <c r="C744" s="55"/>
      <c r="D744" s="54"/>
      <c r="E744" s="53"/>
    </row>
    <row r="745" spans="1:5" s="52" customFormat="1" ht="15" customHeight="1" x14ac:dyDescent="0.25">
      <c r="A745" s="53"/>
      <c r="B745" s="54"/>
      <c r="C745" s="55"/>
      <c r="D745" s="54"/>
      <c r="E745" s="53"/>
    </row>
    <row r="746" spans="1:5" s="52" customFormat="1" ht="15" customHeight="1" x14ac:dyDescent="0.25">
      <c r="A746" s="53"/>
      <c r="B746" s="54"/>
      <c r="C746" s="55"/>
      <c r="D746" s="54"/>
      <c r="E746" s="53"/>
    </row>
    <row r="747" spans="1:5" s="52" customFormat="1" ht="15" customHeight="1" x14ac:dyDescent="0.25">
      <c r="A747" s="53"/>
      <c r="B747" s="54"/>
      <c r="C747" s="55"/>
      <c r="D747" s="56"/>
      <c r="E747" s="53"/>
    </row>
    <row r="748" spans="1:5" s="52" customFormat="1" ht="15" customHeight="1" x14ac:dyDescent="0.25">
      <c r="A748" s="53"/>
      <c r="B748" s="54"/>
      <c r="C748" s="55"/>
      <c r="D748" s="54"/>
      <c r="E748" s="60"/>
    </row>
    <row r="749" spans="1:5" s="52" customFormat="1" ht="15" customHeight="1" x14ac:dyDescent="0.25">
      <c r="A749" s="53"/>
      <c r="B749" s="54"/>
      <c r="C749" s="55"/>
      <c r="D749" s="54"/>
      <c r="E749" s="53"/>
    </row>
    <row r="750" spans="1:5" s="52" customFormat="1" ht="15" customHeight="1" x14ac:dyDescent="0.25">
      <c r="A750" s="53"/>
      <c r="B750" s="54"/>
      <c r="C750" s="55"/>
      <c r="D750" s="54"/>
      <c r="E750" s="53"/>
    </row>
    <row r="751" spans="1:5" s="52" customFormat="1" ht="15" customHeight="1" x14ac:dyDescent="0.25">
      <c r="A751" s="53"/>
      <c r="B751" s="54"/>
      <c r="C751" s="55"/>
      <c r="D751" s="54"/>
      <c r="E751" s="53"/>
    </row>
    <row r="752" spans="1:5" s="52" customFormat="1" ht="15" customHeight="1" x14ac:dyDescent="0.25">
      <c r="A752" s="49"/>
      <c r="B752" s="50"/>
      <c r="C752" s="51"/>
      <c r="E752" s="49"/>
    </row>
    <row r="753" spans="1:5" s="52" customFormat="1" ht="15" customHeight="1" x14ac:dyDescent="0.25">
      <c r="A753" s="49"/>
      <c r="B753" s="50"/>
      <c r="C753" s="51"/>
      <c r="E753" s="49"/>
    </row>
    <row r="754" spans="1:5" s="52" customFormat="1" ht="15" customHeight="1" x14ac:dyDescent="0.25">
      <c r="A754" s="49"/>
      <c r="B754" s="50"/>
      <c r="C754" s="51"/>
      <c r="E754" s="49"/>
    </row>
    <row r="755" spans="1:5" s="52" customFormat="1" ht="15" customHeight="1" x14ac:dyDescent="0.25">
      <c r="A755" s="49"/>
      <c r="B755" s="50"/>
      <c r="C755" s="51"/>
      <c r="E755" s="49"/>
    </row>
    <row r="756" spans="1:5" s="52" customFormat="1" ht="15" customHeight="1" x14ac:dyDescent="0.25">
      <c r="A756" s="49"/>
      <c r="B756" s="50"/>
      <c r="C756" s="51"/>
      <c r="E756" s="49"/>
    </row>
  </sheetData>
  <sheetProtection algorithmName="SHA-512" hashValue="66ZXL/afPkWVgNDtl2RdsboudOVG3CZNhN3mqtuuzfBeBB92hTx1hyKDyc74IGbnOPONkrlCmMASQeSxqGJCQg==" saltValue="1Vn9lpP/XqtGVvzJBEqvyw==" spinCount="100000" sheet="1" selectLockedCells="1"/>
  <protectedRanges>
    <protectedRange sqref="A4:E4" name="Anlage_3"/>
    <protectedRange sqref="A14:E16 A17:A127" name="Anlage_1_1_1_2_1_1"/>
    <protectedRange sqref="A135:E135" name="Anlage_1_2_1_1"/>
    <protectedRange sqref="A6:E6" name="Anlage_1_2_2"/>
    <protectedRange sqref="A7:A12" name="Anlage_2_1_1_1_1"/>
    <protectedRange sqref="A13:E13" name="Anlage_1_1_1_2_1_2"/>
    <protectedRange sqref="A128:E128" name="Anlage_1_2_1_3_1"/>
  </protectedRanges>
  <sortState xmlns:xlrd2="http://schemas.microsoft.com/office/spreadsheetml/2017/richdata2" ref="A63:E137">
    <sortCondition ref="D63:D137"/>
  </sortState>
  <mergeCells count="6">
    <mergeCell ref="A135:E135"/>
    <mergeCell ref="A1:E3"/>
    <mergeCell ref="A6:E6"/>
    <mergeCell ref="A13:E13"/>
    <mergeCell ref="A14:E16"/>
    <mergeCell ref="A128:E128"/>
  </mergeCells>
  <dataValidations count="2">
    <dataValidation type="whole" errorStyle="information" allowBlank="1" showInputMessage="1" showErrorMessage="1" sqref="E129:E134" xr:uid="{00000000-0002-0000-0100-000000000000}">
      <formula1>0</formula1>
      <formula2>6</formula2>
    </dataValidation>
    <dataValidation type="whole" errorStyle="information" allowBlank="1" showInputMessage="1" showErrorMessage="1" sqref="E5" xr:uid="{6CBF677B-332C-440E-B32D-4C25B6B9FA91}">
      <formula1>0</formula1>
      <formula2>100</formula2>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66"/>
  <sheetViews>
    <sheetView zoomScaleNormal="100" workbookViewId="0">
      <pane ySplit="4" topLeftCell="A50" activePane="bottomLeft" state="frozen"/>
      <selection pane="bottomLeft" activeCell="D5" sqref="D5"/>
    </sheetView>
  </sheetViews>
  <sheetFormatPr baseColWidth="10" defaultColWidth="11" defaultRowHeight="15" customHeight="1" x14ac:dyDescent="0.25"/>
  <cols>
    <col min="1" max="1" width="6.5" style="39" bestFit="1" customWidth="1"/>
    <col min="2" max="2" width="4.375" style="40" bestFit="1" customWidth="1"/>
    <col min="3" max="3" width="7" style="41" bestFit="1" customWidth="1"/>
    <col min="4" max="4" width="62.125" style="42" customWidth="1"/>
    <col min="5" max="5" width="10.125" style="39" customWidth="1"/>
    <col min="6" max="6" width="11" style="42"/>
    <col min="7" max="7" width="14.625" style="42" bestFit="1" customWidth="1"/>
    <col min="8" max="16384" width="11" style="42"/>
  </cols>
  <sheetData>
    <row r="1" spans="1:8" s="28" customFormat="1" ht="15" customHeight="1" x14ac:dyDescent="0.25">
      <c r="A1" s="272" t="s">
        <v>65</v>
      </c>
      <c r="B1" s="272"/>
      <c r="C1" s="272"/>
      <c r="D1" s="272"/>
      <c r="E1" s="272"/>
      <c r="G1" s="29" t="s">
        <v>15</v>
      </c>
      <c r="H1" s="31" t="s">
        <v>157</v>
      </c>
    </row>
    <row r="2" spans="1:8" s="28" customFormat="1" ht="15" customHeight="1" x14ac:dyDescent="0.25">
      <c r="A2" s="272"/>
      <c r="B2" s="272"/>
      <c r="C2" s="272"/>
      <c r="D2" s="272"/>
      <c r="E2" s="272"/>
      <c r="G2" s="29" t="s">
        <v>14</v>
      </c>
      <c r="H2" s="32">
        <v>4</v>
      </c>
    </row>
    <row r="3" spans="1:8" s="28" customFormat="1" ht="15" customHeight="1" x14ac:dyDescent="0.25">
      <c r="A3" s="273"/>
      <c r="B3" s="273"/>
      <c r="C3" s="273"/>
      <c r="D3" s="273"/>
      <c r="E3" s="273"/>
    </row>
    <row r="4" spans="1:8" s="28" customFormat="1" x14ac:dyDescent="0.25">
      <c r="A4" s="81" t="s">
        <v>0</v>
      </c>
      <c r="B4" s="81" t="s">
        <v>1</v>
      </c>
      <c r="C4" s="81" t="s">
        <v>2</v>
      </c>
      <c r="D4" s="82" t="s">
        <v>3</v>
      </c>
      <c r="E4" s="81" t="s">
        <v>4</v>
      </c>
    </row>
    <row r="5" spans="1:8" s="28" customFormat="1" ht="15" customHeight="1" x14ac:dyDescent="0.25">
      <c r="A5" s="87">
        <v>995</v>
      </c>
      <c r="B5" s="83" t="s">
        <v>19</v>
      </c>
      <c r="C5" s="84" t="s">
        <v>19</v>
      </c>
      <c r="D5" s="144"/>
      <c r="E5" s="86"/>
    </row>
    <row r="6" spans="1:8" s="38" customFormat="1" ht="15" customHeight="1" x14ac:dyDescent="0.25">
      <c r="A6" s="258" t="s">
        <v>54</v>
      </c>
      <c r="B6" s="259"/>
      <c r="C6" s="259"/>
      <c r="D6" s="259"/>
      <c r="E6" s="260"/>
      <c r="F6" s="43"/>
      <c r="G6" s="43"/>
      <c r="H6" s="43"/>
    </row>
    <row r="7" spans="1:8" s="38" customFormat="1" x14ac:dyDescent="0.25">
      <c r="A7" s="143">
        <v>1</v>
      </c>
      <c r="B7" s="136" t="s">
        <v>21</v>
      </c>
      <c r="C7" s="137">
        <v>41137</v>
      </c>
      <c r="D7" s="140" t="s">
        <v>24</v>
      </c>
      <c r="E7" s="138">
        <v>5</v>
      </c>
      <c r="F7" s="43"/>
      <c r="G7" s="43"/>
      <c r="H7" s="43"/>
    </row>
    <row r="8" spans="1:8" s="38" customFormat="1" x14ac:dyDescent="0.25">
      <c r="A8" s="143">
        <v>2</v>
      </c>
      <c r="B8" s="136" t="s">
        <v>21</v>
      </c>
      <c r="C8" s="137">
        <v>40345</v>
      </c>
      <c r="D8" s="140" t="s">
        <v>55</v>
      </c>
      <c r="E8" s="138">
        <v>1</v>
      </c>
      <c r="F8" s="43"/>
      <c r="G8" s="43"/>
      <c r="H8" s="43"/>
    </row>
    <row r="9" spans="1:8" s="38" customFormat="1" x14ac:dyDescent="0.25">
      <c r="A9" s="143">
        <v>3</v>
      </c>
      <c r="B9" s="136" t="s">
        <v>21</v>
      </c>
      <c r="C9" s="137">
        <v>40121</v>
      </c>
      <c r="D9" s="140" t="s">
        <v>39</v>
      </c>
      <c r="E9" s="138">
        <v>5</v>
      </c>
      <c r="F9" s="43"/>
      <c r="G9" s="43"/>
      <c r="H9" s="43"/>
    </row>
    <row r="10" spans="1:8" s="38" customFormat="1" x14ac:dyDescent="0.25">
      <c r="A10" s="143">
        <v>4</v>
      </c>
      <c r="B10" s="136" t="s">
        <v>21</v>
      </c>
      <c r="C10" s="137">
        <v>40074</v>
      </c>
      <c r="D10" s="140" t="s">
        <v>57</v>
      </c>
      <c r="E10" s="138">
        <v>5</v>
      </c>
      <c r="F10" s="43"/>
      <c r="G10" s="43"/>
      <c r="H10" s="43"/>
    </row>
    <row r="11" spans="1:8" s="38" customFormat="1" ht="15.75" x14ac:dyDescent="0.25">
      <c r="A11" s="143">
        <v>5</v>
      </c>
      <c r="B11" s="136" t="s">
        <v>21</v>
      </c>
      <c r="C11" s="137">
        <v>40475</v>
      </c>
      <c r="D11" t="s">
        <v>207</v>
      </c>
      <c r="E11" s="138">
        <v>5</v>
      </c>
      <c r="F11" s="43"/>
      <c r="G11" s="43"/>
      <c r="H11" s="43"/>
    </row>
    <row r="12" spans="1:8" s="38" customFormat="1" x14ac:dyDescent="0.25">
      <c r="A12" s="258" t="s">
        <v>219</v>
      </c>
      <c r="B12" s="259"/>
      <c r="C12" s="259"/>
      <c r="D12" s="259"/>
      <c r="E12" s="260"/>
      <c r="F12" s="43"/>
      <c r="G12" s="43"/>
      <c r="H12" s="43"/>
    </row>
    <row r="13" spans="1:8" s="38" customFormat="1" x14ac:dyDescent="0.25">
      <c r="A13" s="263" t="s">
        <v>59</v>
      </c>
      <c r="B13" s="264"/>
      <c r="C13" s="264"/>
      <c r="D13" s="264"/>
      <c r="E13" s="265"/>
      <c r="F13" s="43"/>
      <c r="G13" s="43"/>
      <c r="H13" s="43"/>
    </row>
    <row r="14" spans="1:8" s="38" customFormat="1" x14ac:dyDescent="0.25">
      <c r="A14" s="266"/>
      <c r="B14" s="267"/>
      <c r="C14" s="267"/>
      <c r="D14" s="267"/>
      <c r="E14" s="268"/>
      <c r="F14" s="43"/>
      <c r="G14" s="43"/>
      <c r="H14" s="43"/>
    </row>
    <row r="15" spans="1:8" s="38" customFormat="1" x14ac:dyDescent="0.25">
      <c r="A15" s="143">
        <v>6</v>
      </c>
      <c r="B15" s="153" t="s">
        <v>161</v>
      </c>
      <c r="C15" s="154">
        <v>40126</v>
      </c>
      <c r="D15" s="155" t="s">
        <v>124</v>
      </c>
      <c r="E15" s="156">
        <v>3</v>
      </c>
      <c r="F15" s="43"/>
      <c r="G15" s="43"/>
      <c r="H15" s="43"/>
    </row>
    <row r="16" spans="1:8" s="38" customFormat="1" x14ac:dyDescent="0.25">
      <c r="A16" s="143">
        <v>7</v>
      </c>
      <c r="B16" s="157" t="s">
        <v>160</v>
      </c>
      <c r="C16" s="158">
        <v>10011</v>
      </c>
      <c r="D16" s="155" t="s">
        <v>170</v>
      </c>
      <c r="E16" s="156">
        <v>2</v>
      </c>
      <c r="F16" s="43"/>
      <c r="G16" s="43"/>
      <c r="H16" s="43"/>
    </row>
    <row r="17" spans="1:8" s="38" customFormat="1" x14ac:dyDescent="0.25">
      <c r="A17" s="143">
        <v>8</v>
      </c>
      <c r="B17" s="153" t="s">
        <v>161</v>
      </c>
      <c r="C17" s="154">
        <v>40127</v>
      </c>
      <c r="D17" s="155" t="s">
        <v>166</v>
      </c>
      <c r="E17" s="156">
        <v>4</v>
      </c>
      <c r="F17" s="43"/>
      <c r="G17" s="43"/>
      <c r="H17" s="43"/>
    </row>
    <row r="18" spans="1:8" s="38" customFormat="1" x14ac:dyDescent="0.25">
      <c r="A18" s="143">
        <v>9</v>
      </c>
      <c r="B18" s="153" t="s">
        <v>161</v>
      </c>
      <c r="C18" s="154">
        <v>10021</v>
      </c>
      <c r="D18" s="155" t="s">
        <v>167</v>
      </c>
      <c r="E18" s="156">
        <v>1</v>
      </c>
      <c r="F18" s="43"/>
      <c r="G18" s="43"/>
      <c r="H18" s="43"/>
    </row>
    <row r="19" spans="1:8" s="38" customFormat="1" x14ac:dyDescent="0.25">
      <c r="A19" s="143">
        <v>10</v>
      </c>
      <c r="B19" s="153" t="s">
        <v>161</v>
      </c>
      <c r="C19" s="154">
        <v>40285</v>
      </c>
      <c r="D19" s="155" t="s">
        <v>33</v>
      </c>
      <c r="E19" s="156">
        <v>5</v>
      </c>
      <c r="F19" s="43"/>
      <c r="G19" s="43"/>
      <c r="H19" s="43"/>
    </row>
    <row r="20" spans="1:8" s="38" customFormat="1" x14ac:dyDescent="0.25">
      <c r="A20" s="143">
        <v>11</v>
      </c>
      <c r="B20" s="153" t="s">
        <v>161</v>
      </c>
      <c r="C20" s="154">
        <v>40309</v>
      </c>
      <c r="D20" s="155" t="s">
        <v>34</v>
      </c>
      <c r="E20" s="156">
        <v>5</v>
      </c>
      <c r="F20" s="43"/>
      <c r="G20" s="43"/>
      <c r="H20" s="43"/>
    </row>
    <row r="21" spans="1:8" s="38" customFormat="1" x14ac:dyDescent="0.25">
      <c r="A21" s="143">
        <v>12</v>
      </c>
      <c r="B21" s="153" t="s">
        <v>161</v>
      </c>
      <c r="C21" s="154">
        <v>40453</v>
      </c>
      <c r="D21" s="155" t="s">
        <v>162</v>
      </c>
      <c r="E21" s="156">
        <v>5</v>
      </c>
      <c r="F21" s="43"/>
      <c r="G21" s="43"/>
      <c r="H21" s="43"/>
    </row>
    <row r="22" spans="1:8" s="38" customFormat="1" x14ac:dyDescent="0.25">
      <c r="A22" s="143">
        <v>13</v>
      </c>
      <c r="B22" s="153" t="s">
        <v>161</v>
      </c>
      <c r="C22" s="154">
        <v>40182</v>
      </c>
      <c r="D22" s="155" t="s">
        <v>171</v>
      </c>
      <c r="E22" s="156">
        <v>5</v>
      </c>
      <c r="F22" s="43"/>
      <c r="G22" s="43"/>
      <c r="H22" s="43"/>
    </row>
    <row r="23" spans="1:8" s="38" customFormat="1" ht="15.75" x14ac:dyDescent="0.25">
      <c r="A23" s="143">
        <v>14</v>
      </c>
      <c r="B23" s="153" t="s">
        <v>21</v>
      </c>
      <c r="C23" s="154">
        <v>40330</v>
      </c>
      <c r="D23" s="147" t="s">
        <v>35</v>
      </c>
      <c r="E23" s="156">
        <v>5</v>
      </c>
      <c r="F23" s="43"/>
      <c r="G23" s="43"/>
      <c r="H23" s="43"/>
    </row>
    <row r="24" spans="1:8" s="38" customFormat="1" x14ac:dyDescent="0.25">
      <c r="A24" s="143">
        <v>15</v>
      </c>
      <c r="B24" s="153" t="s">
        <v>161</v>
      </c>
      <c r="C24" s="154">
        <v>94126</v>
      </c>
      <c r="D24" s="155" t="s">
        <v>172</v>
      </c>
      <c r="E24" s="156">
        <v>4</v>
      </c>
      <c r="F24" s="43"/>
      <c r="G24" s="43"/>
      <c r="H24" s="43"/>
    </row>
    <row r="25" spans="1:8" s="38" customFormat="1" x14ac:dyDescent="0.25">
      <c r="A25" s="143">
        <v>16</v>
      </c>
      <c r="B25" s="157" t="s">
        <v>160</v>
      </c>
      <c r="C25" s="154">
        <v>10012</v>
      </c>
      <c r="D25" s="155" t="s">
        <v>173</v>
      </c>
      <c r="E25" s="156">
        <v>1</v>
      </c>
      <c r="F25" s="43"/>
      <c r="G25" s="43"/>
      <c r="H25" s="43"/>
    </row>
    <row r="26" spans="1:8" s="38" customFormat="1" ht="15.75" x14ac:dyDescent="0.25">
      <c r="A26" s="143">
        <v>17</v>
      </c>
      <c r="B26" s="153" t="s">
        <v>21</v>
      </c>
      <c r="C26" s="154">
        <v>10116</v>
      </c>
      <c r="D26" s="147" t="s">
        <v>175</v>
      </c>
      <c r="E26" s="156">
        <v>5</v>
      </c>
      <c r="F26" s="43"/>
      <c r="G26" s="43"/>
      <c r="H26" s="43"/>
    </row>
    <row r="27" spans="1:8" s="38" customFormat="1" x14ac:dyDescent="0.25">
      <c r="A27" s="143">
        <v>18</v>
      </c>
      <c r="B27" s="153" t="s">
        <v>161</v>
      </c>
      <c r="C27" s="154">
        <v>40454</v>
      </c>
      <c r="D27" s="155" t="s">
        <v>174</v>
      </c>
      <c r="E27" s="156">
        <v>5</v>
      </c>
      <c r="F27" s="43"/>
      <c r="G27" s="43"/>
      <c r="H27" s="43"/>
    </row>
    <row r="28" spans="1:8" s="38" customFormat="1" x14ac:dyDescent="0.25">
      <c r="A28" s="143">
        <v>19</v>
      </c>
      <c r="B28" s="153" t="s">
        <v>21</v>
      </c>
      <c r="C28" s="154">
        <v>40463</v>
      </c>
      <c r="D28" s="155" t="s">
        <v>192</v>
      </c>
      <c r="E28" s="156">
        <v>4</v>
      </c>
      <c r="F28" s="43"/>
      <c r="G28" s="43"/>
      <c r="H28" s="43"/>
    </row>
    <row r="29" spans="1:8" s="38" customFormat="1" x14ac:dyDescent="0.25">
      <c r="A29" s="143">
        <v>20</v>
      </c>
      <c r="B29" s="153" t="s">
        <v>160</v>
      </c>
      <c r="C29" s="154">
        <v>10002</v>
      </c>
      <c r="D29" s="155" t="s">
        <v>193</v>
      </c>
      <c r="E29" s="156">
        <v>1</v>
      </c>
      <c r="F29" s="43"/>
      <c r="G29" s="43"/>
      <c r="H29" s="43"/>
    </row>
    <row r="30" spans="1:8" s="38" customFormat="1" ht="15.75" x14ac:dyDescent="0.25">
      <c r="A30" s="143">
        <v>21</v>
      </c>
      <c r="B30" s="153" t="s">
        <v>21</v>
      </c>
      <c r="C30" s="154">
        <v>40328</v>
      </c>
      <c r="D30" s="147" t="s">
        <v>36</v>
      </c>
      <c r="E30" s="156">
        <v>5</v>
      </c>
      <c r="F30" s="43"/>
      <c r="G30" s="43"/>
      <c r="H30" s="43"/>
    </row>
    <row r="31" spans="1:8" s="38" customFormat="1" ht="15.75" x14ac:dyDescent="0.25">
      <c r="A31" s="143">
        <v>22</v>
      </c>
      <c r="B31" s="153" t="s">
        <v>21</v>
      </c>
      <c r="C31" s="154">
        <v>40198</v>
      </c>
      <c r="D31" s="147" t="s">
        <v>23</v>
      </c>
      <c r="E31" s="156">
        <v>5</v>
      </c>
      <c r="F31" s="43"/>
      <c r="G31" s="43"/>
      <c r="H31" s="43"/>
    </row>
    <row r="32" spans="1:8" s="38" customFormat="1" x14ac:dyDescent="0.25">
      <c r="A32" s="143">
        <v>23</v>
      </c>
      <c r="B32" s="153" t="s">
        <v>21</v>
      </c>
      <c r="C32" s="154">
        <v>40479</v>
      </c>
      <c r="D32" s="155" t="s">
        <v>211</v>
      </c>
      <c r="E32" s="156">
        <v>5</v>
      </c>
      <c r="F32" s="43"/>
      <c r="G32" s="43"/>
      <c r="H32" s="43"/>
    </row>
    <row r="33" spans="1:8" s="38" customFormat="1" x14ac:dyDescent="0.25">
      <c r="A33" s="143">
        <v>24</v>
      </c>
      <c r="B33" s="153" t="s">
        <v>21</v>
      </c>
      <c r="C33" s="154">
        <v>10117</v>
      </c>
      <c r="D33" s="155" t="s">
        <v>176</v>
      </c>
      <c r="E33" s="156">
        <v>5</v>
      </c>
      <c r="F33" s="43"/>
      <c r="G33" s="43"/>
      <c r="H33" s="43"/>
    </row>
    <row r="34" spans="1:8" s="38" customFormat="1" x14ac:dyDescent="0.25">
      <c r="A34" s="143">
        <v>25</v>
      </c>
      <c r="B34" s="153" t="s">
        <v>21</v>
      </c>
      <c r="C34" s="154">
        <v>10118</v>
      </c>
      <c r="D34" s="155" t="s">
        <v>194</v>
      </c>
      <c r="E34" s="156">
        <v>5</v>
      </c>
      <c r="F34" s="43"/>
      <c r="G34" s="43"/>
      <c r="H34" s="43"/>
    </row>
    <row r="35" spans="1:8" s="38" customFormat="1" ht="15.75" x14ac:dyDescent="0.25">
      <c r="A35" s="143">
        <v>26</v>
      </c>
      <c r="B35" s="153" t="s">
        <v>21</v>
      </c>
      <c r="C35" s="159">
        <v>10112</v>
      </c>
      <c r="D35" s="147" t="s">
        <v>224</v>
      </c>
      <c r="E35" s="160">
        <v>5</v>
      </c>
      <c r="F35" s="43"/>
      <c r="G35" s="43"/>
      <c r="H35" s="43"/>
    </row>
    <row r="36" spans="1:8" s="38" customFormat="1" ht="15.75" x14ac:dyDescent="0.25">
      <c r="A36" s="143">
        <v>27</v>
      </c>
      <c r="B36" s="153" t="s">
        <v>21</v>
      </c>
      <c r="C36" s="154">
        <v>40258</v>
      </c>
      <c r="D36" s="147" t="s">
        <v>136</v>
      </c>
      <c r="E36" s="156">
        <v>5</v>
      </c>
      <c r="F36" s="43"/>
      <c r="G36" s="43"/>
      <c r="H36" s="43"/>
    </row>
    <row r="37" spans="1:8" s="38" customFormat="1" ht="15.75" x14ac:dyDescent="0.25">
      <c r="A37" s="143">
        <v>28</v>
      </c>
      <c r="B37" s="153" t="s">
        <v>21</v>
      </c>
      <c r="C37" s="154">
        <v>40111</v>
      </c>
      <c r="D37" s="147" t="s">
        <v>203</v>
      </c>
      <c r="E37" s="156">
        <v>5</v>
      </c>
      <c r="F37" s="43"/>
      <c r="G37" s="43"/>
      <c r="H37" s="43"/>
    </row>
    <row r="38" spans="1:8" s="38" customFormat="1" ht="15.75" x14ac:dyDescent="0.25">
      <c r="A38" s="143">
        <v>29</v>
      </c>
      <c r="B38" s="153" t="s">
        <v>21</v>
      </c>
      <c r="C38" s="154">
        <v>40145</v>
      </c>
      <c r="D38" s="147" t="s">
        <v>195</v>
      </c>
      <c r="E38" s="156">
        <v>5</v>
      </c>
      <c r="F38" s="43"/>
      <c r="G38" s="43"/>
      <c r="H38" s="43"/>
    </row>
    <row r="39" spans="1:8" s="38" customFormat="1" x14ac:dyDescent="0.25">
      <c r="A39" s="143">
        <v>30</v>
      </c>
      <c r="B39" s="153" t="s">
        <v>21</v>
      </c>
      <c r="C39" s="154">
        <v>40464</v>
      </c>
      <c r="D39" s="155" t="s">
        <v>217</v>
      </c>
      <c r="E39" s="156">
        <v>5</v>
      </c>
      <c r="F39" s="43"/>
      <c r="G39" s="43"/>
      <c r="H39" s="43"/>
    </row>
    <row r="40" spans="1:8" s="38" customFormat="1" x14ac:dyDescent="0.25">
      <c r="A40" s="143">
        <v>31</v>
      </c>
      <c r="B40" s="153" t="s">
        <v>21</v>
      </c>
      <c r="C40" s="154">
        <v>40242</v>
      </c>
      <c r="D40" s="155" t="s">
        <v>37</v>
      </c>
      <c r="E40" s="156">
        <v>4</v>
      </c>
      <c r="F40" s="43"/>
      <c r="G40" s="43"/>
      <c r="H40" s="43"/>
    </row>
    <row r="41" spans="1:8" s="38" customFormat="1" x14ac:dyDescent="0.25">
      <c r="A41" s="143">
        <v>32</v>
      </c>
      <c r="B41" s="157" t="s">
        <v>160</v>
      </c>
      <c r="C41" s="154">
        <v>10016</v>
      </c>
      <c r="D41" s="155" t="s">
        <v>196</v>
      </c>
      <c r="E41" s="156">
        <v>1</v>
      </c>
      <c r="F41" s="43"/>
      <c r="G41" s="43"/>
      <c r="H41" s="43"/>
    </row>
    <row r="42" spans="1:8" s="38" customFormat="1" ht="15.75" x14ac:dyDescent="0.25">
      <c r="A42" s="143">
        <v>33</v>
      </c>
      <c r="B42" s="153" t="s">
        <v>21</v>
      </c>
      <c r="C42" s="154">
        <v>40480</v>
      </c>
      <c r="D42" s="155" t="s">
        <v>177</v>
      </c>
      <c r="E42" s="161">
        <v>4</v>
      </c>
      <c r="F42" s="43"/>
      <c r="G42" s="43"/>
      <c r="H42" s="43"/>
    </row>
    <row r="43" spans="1:8" s="38" customFormat="1" x14ac:dyDescent="0.25">
      <c r="A43" s="143">
        <v>34</v>
      </c>
      <c r="B43" s="153" t="s">
        <v>160</v>
      </c>
      <c r="C43" s="154">
        <v>10006</v>
      </c>
      <c r="D43" s="155" t="s">
        <v>178</v>
      </c>
      <c r="E43" s="156">
        <v>1</v>
      </c>
      <c r="F43" s="43"/>
      <c r="G43" s="43"/>
      <c r="H43" s="43"/>
    </row>
    <row r="44" spans="1:8" s="38" customFormat="1" x14ac:dyDescent="0.25">
      <c r="A44" s="143">
        <v>35</v>
      </c>
      <c r="B44" s="153" t="s">
        <v>21</v>
      </c>
      <c r="C44" s="154">
        <v>41132</v>
      </c>
      <c r="D44" s="155" t="s">
        <v>212</v>
      </c>
      <c r="E44" s="156">
        <v>5</v>
      </c>
      <c r="F44" s="43"/>
      <c r="G44" s="43"/>
      <c r="H44" s="43"/>
    </row>
    <row r="45" spans="1:8" s="38" customFormat="1" ht="15" customHeight="1" x14ac:dyDescent="0.25">
      <c r="A45" s="143">
        <v>36</v>
      </c>
      <c r="B45" s="153" t="s">
        <v>21</v>
      </c>
      <c r="C45" s="154">
        <v>40465</v>
      </c>
      <c r="D45" s="147" t="s">
        <v>197</v>
      </c>
      <c r="E45" s="156">
        <v>5</v>
      </c>
      <c r="F45" s="43"/>
      <c r="G45" s="43"/>
      <c r="H45" s="43"/>
    </row>
    <row r="46" spans="1:8" s="38" customFormat="1" x14ac:dyDescent="0.25">
      <c r="A46" s="143">
        <v>37</v>
      </c>
      <c r="B46" s="153" t="s">
        <v>21</v>
      </c>
      <c r="C46" s="154">
        <v>40466</v>
      </c>
      <c r="D46" s="155" t="s">
        <v>213</v>
      </c>
      <c r="E46" s="156">
        <v>5</v>
      </c>
      <c r="F46" s="43"/>
      <c r="G46" s="43"/>
      <c r="H46" s="43"/>
    </row>
    <row r="47" spans="1:8" s="38" customFormat="1" x14ac:dyDescent="0.25">
      <c r="A47" s="143">
        <v>38</v>
      </c>
      <c r="B47" s="153" t="s">
        <v>21</v>
      </c>
      <c r="C47" s="154">
        <v>10150</v>
      </c>
      <c r="D47" s="155" t="s">
        <v>218</v>
      </c>
      <c r="E47" s="156">
        <v>5</v>
      </c>
      <c r="F47" s="43"/>
      <c r="G47" s="43"/>
      <c r="H47" s="43"/>
    </row>
    <row r="48" spans="1:8" s="38" customFormat="1" x14ac:dyDescent="0.25">
      <c r="A48" s="143">
        <v>39</v>
      </c>
      <c r="B48" s="153" t="s">
        <v>161</v>
      </c>
      <c r="C48" s="139">
        <v>40337</v>
      </c>
      <c r="D48" s="155" t="s">
        <v>38</v>
      </c>
      <c r="E48" s="135">
        <v>5</v>
      </c>
      <c r="F48" s="43"/>
      <c r="G48" s="43"/>
      <c r="H48" s="43"/>
    </row>
    <row r="49" spans="1:8" s="38" customFormat="1" ht="15.75" x14ac:dyDescent="0.25">
      <c r="A49" s="143">
        <v>40</v>
      </c>
      <c r="B49" s="153" t="s">
        <v>21</v>
      </c>
      <c r="C49" s="154">
        <v>40219</v>
      </c>
      <c r="D49" s="147" t="s">
        <v>204</v>
      </c>
      <c r="E49" s="156">
        <v>5</v>
      </c>
      <c r="F49" s="43"/>
      <c r="G49" s="43"/>
      <c r="H49" s="43"/>
    </row>
    <row r="50" spans="1:8" s="38" customFormat="1" ht="15.75" x14ac:dyDescent="0.25">
      <c r="A50" s="143">
        <v>41</v>
      </c>
      <c r="B50" s="153" t="s">
        <v>21</v>
      </c>
      <c r="C50" s="154">
        <v>40233</v>
      </c>
      <c r="D50" s="147" t="s">
        <v>25</v>
      </c>
      <c r="E50" s="156">
        <v>5</v>
      </c>
      <c r="F50" s="43"/>
      <c r="G50" s="43"/>
      <c r="H50" s="43"/>
    </row>
    <row r="51" spans="1:8" s="38" customFormat="1" x14ac:dyDescent="0.25">
      <c r="A51" s="143">
        <v>42</v>
      </c>
      <c r="B51" s="162" t="s">
        <v>135</v>
      </c>
      <c r="C51" s="159">
        <v>41132</v>
      </c>
      <c r="D51" s="163" t="s">
        <v>140</v>
      </c>
      <c r="E51" s="160">
        <v>5</v>
      </c>
      <c r="F51" s="43"/>
      <c r="G51" s="43"/>
      <c r="H51" s="43"/>
    </row>
    <row r="52" spans="1:8" s="38" customFormat="1" ht="15.75" x14ac:dyDescent="0.25">
      <c r="A52" s="143">
        <v>43</v>
      </c>
      <c r="B52" s="153" t="s">
        <v>21</v>
      </c>
      <c r="C52" s="154">
        <v>40257</v>
      </c>
      <c r="D52" s="147" t="s">
        <v>132</v>
      </c>
      <c r="E52" s="156">
        <v>5</v>
      </c>
      <c r="F52" s="43"/>
      <c r="G52" s="43"/>
      <c r="H52" s="43"/>
    </row>
    <row r="53" spans="1:8" s="38" customFormat="1" x14ac:dyDescent="0.25">
      <c r="A53" s="143">
        <v>44</v>
      </c>
      <c r="B53" s="153" t="s">
        <v>21</v>
      </c>
      <c r="C53" s="154">
        <v>40467</v>
      </c>
      <c r="D53" s="155" t="s">
        <v>214</v>
      </c>
      <c r="E53" s="156">
        <v>5</v>
      </c>
      <c r="F53" s="43"/>
      <c r="G53" s="43"/>
      <c r="H53" s="43"/>
    </row>
    <row r="54" spans="1:8" s="38" customFormat="1" ht="15.75" x14ac:dyDescent="0.25">
      <c r="A54" s="143">
        <v>45</v>
      </c>
      <c r="B54" s="153" t="s">
        <v>21</v>
      </c>
      <c r="C54" s="154">
        <v>40478</v>
      </c>
      <c r="D54" s="147" t="s">
        <v>205</v>
      </c>
      <c r="E54" s="156">
        <v>5</v>
      </c>
      <c r="F54" s="43"/>
      <c r="G54" s="43"/>
      <c r="H54" s="43"/>
    </row>
    <row r="55" spans="1:8" s="38" customFormat="1" ht="15.75" x14ac:dyDescent="0.25">
      <c r="A55" s="143">
        <v>46</v>
      </c>
      <c r="B55" s="162" t="s">
        <v>21</v>
      </c>
      <c r="C55" s="159">
        <v>10120</v>
      </c>
      <c r="D55" s="147" t="s">
        <v>229</v>
      </c>
      <c r="E55" s="160">
        <v>5</v>
      </c>
      <c r="F55" s="43"/>
      <c r="G55" s="43"/>
      <c r="H55" s="43"/>
    </row>
    <row r="56" spans="1:8" s="38" customFormat="1" x14ac:dyDescent="0.25">
      <c r="A56" s="143">
        <v>47</v>
      </c>
      <c r="B56" s="153" t="s">
        <v>161</v>
      </c>
      <c r="C56" s="139">
        <v>40334</v>
      </c>
      <c r="D56" s="155" t="s">
        <v>40</v>
      </c>
      <c r="E56" s="135">
        <v>5</v>
      </c>
      <c r="F56" s="43"/>
      <c r="G56" s="43"/>
      <c r="H56" s="43"/>
    </row>
    <row r="57" spans="1:8" s="38" customFormat="1" x14ac:dyDescent="0.25">
      <c r="A57" s="143">
        <v>48</v>
      </c>
      <c r="B57" s="153" t="s">
        <v>21</v>
      </c>
      <c r="C57" s="154">
        <v>40468</v>
      </c>
      <c r="D57" s="155" t="s">
        <v>179</v>
      </c>
      <c r="E57" s="156">
        <v>5</v>
      </c>
      <c r="F57" s="43"/>
      <c r="G57" s="43"/>
      <c r="H57" s="43"/>
    </row>
    <row r="58" spans="1:8" s="38" customFormat="1" x14ac:dyDescent="0.25">
      <c r="A58" s="143">
        <v>49</v>
      </c>
      <c r="B58" s="153" t="s">
        <v>161</v>
      </c>
      <c r="C58" s="154">
        <v>40123</v>
      </c>
      <c r="D58" s="155" t="s">
        <v>163</v>
      </c>
      <c r="E58" s="156">
        <v>5</v>
      </c>
      <c r="F58" s="43"/>
      <c r="G58" s="43"/>
      <c r="H58" s="43"/>
    </row>
    <row r="59" spans="1:8" s="38" customFormat="1" ht="15.75" x14ac:dyDescent="0.25">
      <c r="A59" s="143">
        <v>50</v>
      </c>
      <c r="B59" s="153" t="s">
        <v>21</v>
      </c>
      <c r="C59" s="139">
        <v>40461</v>
      </c>
      <c r="D59" s="147" t="s">
        <v>41</v>
      </c>
      <c r="E59" s="135">
        <v>5</v>
      </c>
      <c r="F59" s="43"/>
      <c r="G59" s="43"/>
      <c r="H59" s="43"/>
    </row>
    <row r="60" spans="1:8" s="38" customFormat="1" ht="15.75" x14ac:dyDescent="0.25">
      <c r="A60" s="143">
        <v>51</v>
      </c>
      <c r="B60" s="153" t="s">
        <v>21</v>
      </c>
      <c r="C60" s="154">
        <v>40261</v>
      </c>
      <c r="D60" s="147" t="s">
        <v>206</v>
      </c>
      <c r="E60" s="156">
        <v>5</v>
      </c>
      <c r="F60" s="43"/>
      <c r="G60" s="43"/>
      <c r="H60" s="43"/>
    </row>
    <row r="61" spans="1:8" s="38" customFormat="1" x14ac:dyDescent="0.25">
      <c r="A61" s="143">
        <v>52</v>
      </c>
      <c r="B61" s="153" t="s">
        <v>21</v>
      </c>
      <c r="C61" s="154">
        <v>40470</v>
      </c>
      <c r="D61" s="155" t="s">
        <v>180</v>
      </c>
      <c r="E61" s="156">
        <v>4</v>
      </c>
      <c r="F61" s="43"/>
      <c r="G61" s="43"/>
      <c r="H61" s="43"/>
    </row>
    <row r="62" spans="1:8" s="38" customFormat="1" ht="15.75" x14ac:dyDescent="0.25">
      <c r="A62" s="143">
        <v>53</v>
      </c>
      <c r="B62" s="153" t="s">
        <v>160</v>
      </c>
      <c r="C62" s="154">
        <v>10003</v>
      </c>
      <c r="D62" s="147" t="s">
        <v>181</v>
      </c>
      <c r="E62" s="156">
        <v>1</v>
      </c>
      <c r="F62" s="43"/>
      <c r="G62" s="43"/>
      <c r="H62" s="43"/>
    </row>
    <row r="63" spans="1:8" s="38" customFormat="1" x14ac:dyDescent="0.25">
      <c r="A63" s="143">
        <v>54</v>
      </c>
      <c r="B63" s="153" t="s">
        <v>21</v>
      </c>
      <c r="C63" s="154">
        <v>40122</v>
      </c>
      <c r="D63" s="155" t="s">
        <v>126</v>
      </c>
      <c r="E63" s="156">
        <v>5</v>
      </c>
      <c r="F63" s="43"/>
      <c r="G63" s="43"/>
      <c r="H63" s="43"/>
    </row>
    <row r="64" spans="1:8" s="38" customFormat="1" x14ac:dyDescent="0.25">
      <c r="A64" s="143">
        <v>55</v>
      </c>
      <c r="B64" s="153" t="s">
        <v>161</v>
      </c>
      <c r="C64" s="154">
        <v>40210</v>
      </c>
      <c r="D64" s="155" t="s">
        <v>129</v>
      </c>
      <c r="E64" s="156">
        <v>5</v>
      </c>
      <c r="F64" s="43"/>
      <c r="G64" s="43"/>
      <c r="H64" s="43"/>
    </row>
    <row r="65" spans="1:8" s="38" customFormat="1" x14ac:dyDescent="0.25">
      <c r="A65" s="143">
        <v>56</v>
      </c>
      <c r="B65" s="153" t="s">
        <v>161</v>
      </c>
      <c r="C65" s="154">
        <v>40211</v>
      </c>
      <c r="D65" s="155" t="s">
        <v>130</v>
      </c>
      <c r="E65" s="156">
        <v>5</v>
      </c>
      <c r="F65" s="43"/>
      <c r="G65" s="43"/>
      <c r="H65" s="43"/>
    </row>
    <row r="66" spans="1:8" s="38" customFormat="1" ht="15.75" x14ac:dyDescent="0.25">
      <c r="A66" s="143">
        <v>57</v>
      </c>
      <c r="B66" s="153" t="s">
        <v>161</v>
      </c>
      <c r="C66" s="139">
        <v>10140</v>
      </c>
      <c r="D66" s="147" t="s">
        <v>164</v>
      </c>
      <c r="E66" s="135">
        <v>5</v>
      </c>
      <c r="F66" s="43"/>
      <c r="G66" s="43"/>
      <c r="H66" s="43"/>
    </row>
    <row r="67" spans="1:8" s="38" customFormat="1" x14ac:dyDescent="0.25">
      <c r="A67" s="143">
        <v>58</v>
      </c>
      <c r="B67" s="153" t="s">
        <v>21</v>
      </c>
      <c r="C67" s="154">
        <v>40229</v>
      </c>
      <c r="D67" s="157" t="s">
        <v>208</v>
      </c>
      <c r="E67" s="156">
        <v>5</v>
      </c>
      <c r="F67" s="43"/>
      <c r="G67" s="43"/>
      <c r="H67" s="43"/>
    </row>
    <row r="68" spans="1:8" s="38" customFormat="1" x14ac:dyDescent="0.25">
      <c r="A68" s="143">
        <v>59</v>
      </c>
      <c r="B68" s="153" t="s">
        <v>21</v>
      </c>
      <c r="C68" s="154">
        <v>40485</v>
      </c>
      <c r="D68" s="155" t="s">
        <v>215</v>
      </c>
      <c r="E68" s="156">
        <v>5</v>
      </c>
      <c r="F68" s="43"/>
      <c r="G68" s="43"/>
      <c r="H68" s="43"/>
    </row>
    <row r="69" spans="1:8" s="38" customFormat="1" x14ac:dyDescent="0.25">
      <c r="A69" s="143">
        <v>60</v>
      </c>
      <c r="B69" s="153" t="s">
        <v>32</v>
      </c>
      <c r="C69" s="154">
        <v>90010</v>
      </c>
      <c r="D69" s="155" t="s">
        <v>60</v>
      </c>
      <c r="E69" s="156">
        <v>5</v>
      </c>
      <c r="F69" s="43"/>
      <c r="G69" s="43"/>
      <c r="H69" s="43"/>
    </row>
    <row r="70" spans="1:8" s="38" customFormat="1" x14ac:dyDescent="0.25">
      <c r="A70" s="143">
        <v>61</v>
      </c>
      <c r="B70" s="153" t="s">
        <v>21</v>
      </c>
      <c r="C70" s="154">
        <v>40537</v>
      </c>
      <c r="D70" s="155" t="s">
        <v>42</v>
      </c>
      <c r="E70" s="156">
        <v>5</v>
      </c>
      <c r="F70" s="43"/>
      <c r="G70" s="43"/>
      <c r="H70" s="43"/>
    </row>
    <row r="71" spans="1:8" s="38" customFormat="1" x14ac:dyDescent="0.25">
      <c r="A71" s="143">
        <v>62</v>
      </c>
      <c r="B71" s="153" t="s">
        <v>161</v>
      </c>
      <c r="C71" s="139">
        <v>40190</v>
      </c>
      <c r="D71" s="155" t="s">
        <v>43</v>
      </c>
      <c r="E71" s="135">
        <v>5</v>
      </c>
      <c r="F71" s="43"/>
      <c r="G71" s="43"/>
      <c r="H71" s="43"/>
    </row>
    <row r="72" spans="1:8" s="38" customFormat="1" x14ac:dyDescent="0.25">
      <c r="A72" s="143">
        <v>63</v>
      </c>
      <c r="B72" s="153" t="s">
        <v>21</v>
      </c>
      <c r="C72" s="154">
        <v>41986</v>
      </c>
      <c r="D72" s="155" t="s">
        <v>44</v>
      </c>
      <c r="E72" s="156">
        <v>5</v>
      </c>
      <c r="F72" s="43"/>
      <c r="G72" s="43"/>
      <c r="H72" s="43"/>
    </row>
    <row r="73" spans="1:8" s="38" customFormat="1" x14ac:dyDescent="0.25">
      <c r="A73" s="143">
        <v>64</v>
      </c>
      <c r="B73" s="153" t="s">
        <v>21</v>
      </c>
      <c r="C73" s="154">
        <v>10121</v>
      </c>
      <c r="D73" s="155" t="s">
        <v>198</v>
      </c>
      <c r="E73" s="156">
        <v>5</v>
      </c>
      <c r="F73" s="43"/>
      <c r="G73" s="43"/>
      <c r="H73" s="43"/>
    </row>
    <row r="74" spans="1:8" s="38" customFormat="1" ht="15.75" x14ac:dyDescent="0.25">
      <c r="A74" s="143">
        <v>65</v>
      </c>
      <c r="B74" s="153" t="s">
        <v>21</v>
      </c>
      <c r="C74" s="159">
        <v>10113</v>
      </c>
      <c r="D74" s="147" t="s">
        <v>225</v>
      </c>
      <c r="E74" s="160">
        <v>5</v>
      </c>
      <c r="F74" s="43"/>
      <c r="G74" s="43"/>
      <c r="H74" s="43"/>
    </row>
    <row r="75" spans="1:8" s="38" customFormat="1" ht="15.75" x14ac:dyDescent="0.25">
      <c r="A75" s="143">
        <v>66</v>
      </c>
      <c r="B75" s="153" t="s">
        <v>21</v>
      </c>
      <c r="C75" s="154">
        <v>40072</v>
      </c>
      <c r="D75" s="147" t="s">
        <v>143</v>
      </c>
      <c r="E75" s="156">
        <v>5</v>
      </c>
      <c r="F75" s="43"/>
      <c r="G75" s="43"/>
      <c r="H75" s="43"/>
    </row>
    <row r="76" spans="1:8" s="38" customFormat="1" x14ac:dyDescent="0.25">
      <c r="A76" s="143">
        <v>67</v>
      </c>
      <c r="B76" s="153" t="s">
        <v>21</v>
      </c>
      <c r="C76" s="154">
        <v>40481</v>
      </c>
      <c r="D76" s="155" t="s">
        <v>182</v>
      </c>
      <c r="E76" s="156">
        <v>5</v>
      </c>
      <c r="F76" s="43"/>
      <c r="G76" s="43"/>
      <c r="H76" s="43"/>
    </row>
    <row r="77" spans="1:8" s="38" customFormat="1" x14ac:dyDescent="0.25">
      <c r="A77" s="143">
        <v>68</v>
      </c>
      <c r="B77" s="153" t="s">
        <v>21</v>
      </c>
      <c r="C77" s="154">
        <v>10122</v>
      </c>
      <c r="D77" s="155" t="s">
        <v>199</v>
      </c>
      <c r="E77" s="156">
        <v>5</v>
      </c>
      <c r="F77" s="43"/>
      <c r="G77" s="43"/>
      <c r="H77" s="43"/>
    </row>
    <row r="78" spans="1:8" s="38" customFormat="1" ht="15.75" x14ac:dyDescent="0.25">
      <c r="A78" s="143">
        <v>69</v>
      </c>
      <c r="B78" s="162" t="s">
        <v>21</v>
      </c>
      <c r="C78" s="164">
        <v>10151</v>
      </c>
      <c r="D78" s="147" t="s">
        <v>231</v>
      </c>
      <c r="E78" s="160">
        <v>5</v>
      </c>
      <c r="F78" s="43"/>
      <c r="G78" s="43"/>
      <c r="H78" s="43"/>
    </row>
    <row r="79" spans="1:8" s="38" customFormat="1" x14ac:dyDescent="0.25">
      <c r="A79" s="143">
        <v>70</v>
      </c>
      <c r="B79" s="153" t="s">
        <v>21</v>
      </c>
      <c r="C79" s="154">
        <v>40311</v>
      </c>
      <c r="D79" s="155" t="s">
        <v>183</v>
      </c>
      <c r="E79" s="156">
        <v>5</v>
      </c>
      <c r="F79" s="43"/>
      <c r="G79" s="43"/>
      <c r="H79" s="43"/>
    </row>
    <row r="80" spans="1:8" s="38" customFormat="1" x14ac:dyDescent="0.25">
      <c r="A80" s="143">
        <v>71</v>
      </c>
      <c r="B80" s="153" t="s">
        <v>21</v>
      </c>
      <c r="C80" s="154">
        <v>40077</v>
      </c>
      <c r="D80" s="155" t="s">
        <v>144</v>
      </c>
      <c r="E80" s="156">
        <v>4</v>
      </c>
      <c r="F80" s="43"/>
      <c r="G80" s="43"/>
      <c r="H80" s="43"/>
    </row>
    <row r="81" spans="1:8" s="38" customFormat="1" x14ac:dyDescent="0.25">
      <c r="A81" s="143">
        <v>72</v>
      </c>
      <c r="B81" s="153" t="s">
        <v>160</v>
      </c>
      <c r="C81" s="154">
        <v>10026</v>
      </c>
      <c r="D81" s="155" t="s">
        <v>209</v>
      </c>
      <c r="E81" s="156">
        <v>1</v>
      </c>
      <c r="F81" s="43"/>
      <c r="G81" s="43"/>
      <c r="H81" s="43"/>
    </row>
    <row r="82" spans="1:8" s="38" customFormat="1" x14ac:dyDescent="0.25">
      <c r="A82" s="143">
        <v>73</v>
      </c>
      <c r="B82" s="153" t="s">
        <v>21</v>
      </c>
      <c r="C82" s="154">
        <v>40312</v>
      </c>
      <c r="D82" s="155" t="s">
        <v>184</v>
      </c>
      <c r="E82" s="156">
        <v>5</v>
      </c>
      <c r="F82" s="43"/>
      <c r="G82" s="43"/>
      <c r="H82" s="43"/>
    </row>
    <row r="83" spans="1:8" s="38" customFormat="1" x14ac:dyDescent="0.25">
      <c r="A83" s="143">
        <v>74</v>
      </c>
      <c r="B83" s="153" t="s">
        <v>161</v>
      </c>
      <c r="C83" s="154">
        <v>40192</v>
      </c>
      <c r="D83" s="155" t="s">
        <v>141</v>
      </c>
      <c r="E83" s="156">
        <v>4</v>
      </c>
      <c r="F83" s="43"/>
      <c r="G83" s="43"/>
      <c r="H83" s="43"/>
    </row>
    <row r="84" spans="1:8" s="38" customFormat="1" x14ac:dyDescent="0.25">
      <c r="A84" s="143">
        <v>75</v>
      </c>
      <c r="B84" s="153" t="s">
        <v>160</v>
      </c>
      <c r="C84" s="154">
        <v>10014</v>
      </c>
      <c r="D84" s="155" t="s">
        <v>168</v>
      </c>
      <c r="E84" s="156">
        <v>1</v>
      </c>
      <c r="F84" s="43"/>
      <c r="G84" s="43"/>
      <c r="H84" s="43"/>
    </row>
    <row r="85" spans="1:8" s="38" customFormat="1" ht="15.75" x14ac:dyDescent="0.25">
      <c r="A85" s="143">
        <v>76</v>
      </c>
      <c r="B85" s="153" t="s">
        <v>21</v>
      </c>
      <c r="C85" s="154">
        <v>40097</v>
      </c>
      <c r="D85" s="147" t="s">
        <v>133</v>
      </c>
      <c r="E85" s="156">
        <v>5</v>
      </c>
      <c r="F85" s="43"/>
      <c r="G85" s="43"/>
      <c r="H85" s="43"/>
    </row>
    <row r="86" spans="1:8" s="38" customFormat="1" ht="15.75" x14ac:dyDescent="0.25">
      <c r="A86" s="143">
        <v>77</v>
      </c>
      <c r="B86" s="153" t="s">
        <v>21</v>
      </c>
      <c r="C86" s="154">
        <v>40333</v>
      </c>
      <c r="D86" s="147" t="s">
        <v>61</v>
      </c>
      <c r="E86" s="156">
        <v>5</v>
      </c>
      <c r="F86" s="43"/>
      <c r="G86" s="43"/>
      <c r="H86" s="43"/>
    </row>
    <row r="87" spans="1:8" s="38" customFormat="1" ht="15.75" x14ac:dyDescent="0.25">
      <c r="A87" s="143">
        <v>78</v>
      </c>
      <c r="B87" s="153" t="s">
        <v>21</v>
      </c>
      <c r="C87" s="154">
        <v>40332</v>
      </c>
      <c r="D87" s="147" t="s">
        <v>210</v>
      </c>
      <c r="E87" s="156">
        <v>5</v>
      </c>
      <c r="F87" s="43"/>
      <c r="G87" s="43"/>
      <c r="H87" s="43"/>
    </row>
    <row r="88" spans="1:8" s="38" customFormat="1" x14ac:dyDescent="0.25">
      <c r="A88" s="143">
        <v>79</v>
      </c>
      <c r="B88" s="153" t="s">
        <v>21</v>
      </c>
      <c r="C88" s="154">
        <v>10123</v>
      </c>
      <c r="D88" s="155" t="s">
        <v>200</v>
      </c>
      <c r="E88" s="156">
        <v>5</v>
      </c>
      <c r="F88" s="43"/>
      <c r="G88" s="43"/>
      <c r="H88" s="43"/>
    </row>
    <row r="89" spans="1:8" s="38" customFormat="1" x14ac:dyDescent="0.25">
      <c r="A89" s="143">
        <v>80</v>
      </c>
      <c r="B89" s="153" t="s">
        <v>21</v>
      </c>
      <c r="C89" s="154">
        <v>40482</v>
      </c>
      <c r="D89" s="155" t="s">
        <v>185</v>
      </c>
      <c r="E89" s="156">
        <v>5</v>
      </c>
      <c r="F89" s="43"/>
      <c r="G89" s="43"/>
      <c r="H89" s="43"/>
    </row>
    <row r="90" spans="1:8" s="38" customFormat="1" x14ac:dyDescent="0.25">
      <c r="A90" s="143">
        <v>81</v>
      </c>
      <c r="B90" s="153" t="s">
        <v>21</v>
      </c>
      <c r="C90" s="154">
        <v>40459</v>
      </c>
      <c r="D90" s="155" t="s">
        <v>56</v>
      </c>
      <c r="E90" s="156">
        <v>5</v>
      </c>
      <c r="F90" s="43"/>
      <c r="G90" s="43"/>
      <c r="H90" s="43"/>
    </row>
    <row r="91" spans="1:8" s="38" customFormat="1" x14ac:dyDescent="0.25">
      <c r="A91" s="143">
        <v>82</v>
      </c>
      <c r="B91" s="153" t="s">
        <v>21</v>
      </c>
      <c r="C91" s="154">
        <v>40204</v>
      </c>
      <c r="D91" s="155" t="s">
        <v>62</v>
      </c>
      <c r="E91" s="156">
        <v>4</v>
      </c>
      <c r="F91" s="43"/>
      <c r="G91" s="43"/>
      <c r="H91" s="43"/>
    </row>
    <row r="92" spans="1:8" s="38" customFormat="1" ht="15.75" x14ac:dyDescent="0.25">
      <c r="A92" s="143">
        <v>83</v>
      </c>
      <c r="B92" s="153" t="s">
        <v>21</v>
      </c>
      <c r="C92" s="154">
        <v>40360</v>
      </c>
      <c r="D92" s="155" t="s">
        <v>186</v>
      </c>
      <c r="E92" s="161">
        <v>1</v>
      </c>
      <c r="F92" s="43"/>
      <c r="G92" s="43"/>
      <c r="H92" s="43"/>
    </row>
    <row r="93" spans="1:8" s="38" customFormat="1" ht="15.75" x14ac:dyDescent="0.25">
      <c r="A93" s="143">
        <v>84</v>
      </c>
      <c r="B93" s="153" t="s">
        <v>21</v>
      </c>
      <c r="C93" s="159">
        <v>40458</v>
      </c>
      <c r="D93" s="147" t="s">
        <v>137</v>
      </c>
      <c r="E93" s="160">
        <v>4</v>
      </c>
      <c r="F93" s="43"/>
      <c r="G93" s="43"/>
      <c r="H93" s="43"/>
    </row>
    <row r="94" spans="1:8" s="38" customFormat="1" ht="15.75" x14ac:dyDescent="0.25">
      <c r="A94" s="143">
        <v>85</v>
      </c>
      <c r="B94" s="153" t="s">
        <v>21</v>
      </c>
      <c r="C94" s="159">
        <v>40410</v>
      </c>
      <c r="D94" s="147" t="s">
        <v>226</v>
      </c>
      <c r="E94" s="160">
        <v>1</v>
      </c>
      <c r="F94" s="43"/>
      <c r="G94" s="43"/>
      <c r="H94" s="43"/>
    </row>
    <row r="95" spans="1:8" s="38" customFormat="1" ht="15.75" x14ac:dyDescent="0.25">
      <c r="A95" s="143">
        <v>86</v>
      </c>
      <c r="B95" s="153" t="s">
        <v>21</v>
      </c>
      <c r="C95" s="154">
        <v>40230</v>
      </c>
      <c r="D95" s="147" t="s">
        <v>26</v>
      </c>
      <c r="E95" s="156">
        <v>5</v>
      </c>
      <c r="F95" s="43"/>
      <c r="G95" s="43"/>
      <c r="H95" s="43"/>
    </row>
    <row r="96" spans="1:8" s="38" customFormat="1" x14ac:dyDescent="0.25">
      <c r="A96" s="143">
        <v>87</v>
      </c>
      <c r="B96" s="153" t="s">
        <v>21</v>
      </c>
      <c r="C96" s="154">
        <v>40253</v>
      </c>
      <c r="D96" s="155" t="s">
        <v>139</v>
      </c>
      <c r="E96" s="156">
        <v>5</v>
      </c>
      <c r="F96" s="43"/>
      <c r="G96" s="43"/>
      <c r="H96" s="43"/>
    </row>
    <row r="97" spans="1:8" s="38" customFormat="1" ht="15.75" x14ac:dyDescent="0.25">
      <c r="A97" s="143">
        <v>88</v>
      </c>
      <c r="B97" s="153" t="s">
        <v>21</v>
      </c>
      <c r="C97" s="159">
        <v>10114</v>
      </c>
      <c r="D97" s="147" t="s">
        <v>227</v>
      </c>
      <c r="E97" s="160">
        <v>5</v>
      </c>
      <c r="F97" s="43"/>
      <c r="G97" s="43"/>
      <c r="H97" s="43"/>
    </row>
    <row r="98" spans="1:8" s="38" customFormat="1" x14ac:dyDescent="0.25">
      <c r="A98" s="143">
        <v>89</v>
      </c>
      <c r="B98" s="153" t="s">
        <v>21</v>
      </c>
      <c r="C98" s="154">
        <v>40113</v>
      </c>
      <c r="D98" s="155" t="s">
        <v>45</v>
      </c>
      <c r="E98" s="156">
        <v>5</v>
      </c>
      <c r="F98" s="43"/>
      <c r="G98" s="43"/>
      <c r="H98" s="43"/>
    </row>
    <row r="99" spans="1:8" s="38" customFormat="1" ht="15.75" x14ac:dyDescent="0.25">
      <c r="A99" s="143">
        <v>90</v>
      </c>
      <c r="B99" s="162" t="s">
        <v>21</v>
      </c>
      <c r="C99" s="159">
        <v>40347</v>
      </c>
      <c r="D99" s="147" t="s">
        <v>230</v>
      </c>
      <c r="E99" s="160">
        <v>5</v>
      </c>
      <c r="F99" s="43"/>
      <c r="G99" s="43"/>
      <c r="H99" s="43"/>
    </row>
    <row r="100" spans="1:8" s="38" customFormat="1" x14ac:dyDescent="0.25">
      <c r="A100" s="143">
        <v>91</v>
      </c>
      <c r="B100" s="153" t="s">
        <v>21</v>
      </c>
      <c r="C100" s="154">
        <v>10124</v>
      </c>
      <c r="D100" s="155" t="s">
        <v>201</v>
      </c>
      <c r="E100" s="156">
        <v>4</v>
      </c>
      <c r="F100" s="43"/>
      <c r="G100" s="43"/>
      <c r="H100" s="43"/>
    </row>
    <row r="101" spans="1:8" s="38" customFormat="1" x14ac:dyDescent="0.25">
      <c r="A101" s="143">
        <v>92</v>
      </c>
      <c r="B101" s="153" t="s">
        <v>160</v>
      </c>
      <c r="C101" s="154">
        <v>10023</v>
      </c>
      <c r="D101" s="155" t="s">
        <v>202</v>
      </c>
      <c r="E101" s="156">
        <v>1</v>
      </c>
      <c r="F101" s="43"/>
      <c r="G101" s="43"/>
      <c r="H101" s="43"/>
    </row>
    <row r="102" spans="1:8" s="38" customFormat="1" x14ac:dyDescent="0.25">
      <c r="A102" s="143">
        <v>93</v>
      </c>
      <c r="B102" s="153" t="s">
        <v>21</v>
      </c>
      <c r="C102" s="154">
        <v>40483</v>
      </c>
      <c r="D102" s="155" t="s">
        <v>187</v>
      </c>
      <c r="E102" s="156">
        <v>5</v>
      </c>
      <c r="F102" s="43"/>
      <c r="G102" s="43"/>
      <c r="H102" s="43"/>
    </row>
    <row r="103" spans="1:8" s="38" customFormat="1" ht="15.75" x14ac:dyDescent="0.25">
      <c r="A103" s="143">
        <v>94</v>
      </c>
      <c r="B103" s="162" t="s">
        <v>21</v>
      </c>
      <c r="C103" s="159">
        <v>41123</v>
      </c>
      <c r="D103" s="147" t="s">
        <v>142</v>
      </c>
      <c r="E103" s="160">
        <v>5</v>
      </c>
      <c r="F103" s="43"/>
      <c r="G103" s="43"/>
      <c r="H103" s="43"/>
    </row>
    <row r="104" spans="1:8" s="38" customFormat="1" x14ac:dyDescent="0.25">
      <c r="A104" s="143">
        <v>95</v>
      </c>
      <c r="B104" s="153" t="s">
        <v>21</v>
      </c>
      <c r="C104" s="154">
        <v>40313</v>
      </c>
      <c r="D104" s="155" t="s">
        <v>188</v>
      </c>
      <c r="E104" s="156">
        <v>5</v>
      </c>
      <c r="F104" s="43"/>
      <c r="G104" s="43"/>
      <c r="H104" s="43"/>
    </row>
    <row r="105" spans="1:8" s="38" customFormat="1" x14ac:dyDescent="0.25">
      <c r="A105" s="143">
        <v>96</v>
      </c>
      <c r="B105" s="153" t="s">
        <v>21</v>
      </c>
      <c r="C105" s="154">
        <v>40185</v>
      </c>
      <c r="D105" s="155" t="s">
        <v>127</v>
      </c>
      <c r="E105" s="156">
        <v>5</v>
      </c>
      <c r="F105" s="43"/>
      <c r="G105" s="43"/>
      <c r="H105" s="43"/>
    </row>
    <row r="106" spans="1:8" s="38" customFormat="1" ht="15.75" x14ac:dyDescent="0.25">
      <c r="A106" s="143">
        <v>97</v>
      </c>
      <c r="B106" s="153" t="s">
        <v>21</v>
      </c>
      <c r="C106" s="159">
        <v>10115</v>
      </c>
      <c r="D106" s="147" t="s">
        <v>228</v>
      </c>
      <c r="E106" s="160">
        <v>5</v>
      </c>
      <c r="F106" s="43"/>
      <c r="G106" s="43"/>
      <c r="H106" s="43"/>
    </row>
    <row r="107" spans="1:8" s="38" customFormat="1" ht="15.75" x14ac:dyDescent="0.25">
      <c r="A107" s="143">
        <v>98</v>
      </c>
      <c r="B107" s="153" t="s">
        <v>21</v>
      </c>
      <c r="C107" s="139">
        <v>40325</v>
      </c>
      <c r="D107" s="147" t="s">
        <v>58</v>
      </c>
      <c r="E107" s="135">
        <v>5</v>
      </c>
      <c r="F107" s="43"/>
      <c r="G107" s="43"/>
      <c r="H107" s="43"/>
    </row>
    <row r="108" spans="1:8" s="38" customFormat="1" ht="15.75" x14ac:dyDescent="0.25">
      <c r="A108" s="143">
        <v>99</v>
      </c>
      <c r="B108" s="153" t="s">
        <v>21</v>
      </c>
      <c r="C108" s="154">
        <v>40252</v>
      </c>
      <c r="D108" s="147" t="s">
        <v>138</v>
      </c>
      <c r="E108" s="156">
        <v>5</v>
      </c>
      <c r="F108" s="43"/>
      <c r="G108" s="43"/>
      <c r="H108" s="43"/>
    </row>
    <row r="109" spans="1:8" s="38" customFormat="1" x14ac:dyDescent="0.25">
      <c r="A109" s="143">
        <v>100</v>
      </c>
      <c r="B109" s="153" t="s">
        <v>21</v>
      </c>
      <c r="C109" s="154">
        <v>40010</v>
      </c>
      <c r="D109" s="155" t="s">
        <v>46</v>
      </c>
      <c r="E109" s="156">
        <v>4</v>
      </c>
      <c r="F109" s="43"/>
      <c r="G109" s="43"/>
      <c r="H109" s="43"/>
    </row>
    <row r="110" spans="1:8" s="38" customFormat="1" x14ac:dyDescent="0.25">
      <c r="A110" s="143">
        <v>101</v>
      </c>
      <c r="B110" s="153" t="s">
        <v>160</v>
      </c>
      <c r="C110" s="154">
        <v>10022</v>
      </c>
      <c r="D110" s="155" t="s">
        <v>169</v>
      </c>
      <c r="E110" s="156">
        <v>1</v>
      </c>
      <c r="F110" s="43"/>
      <c r="G110" s="43"/>
      <c r="H110" s="43"/>
    </row>
    <row r="111" spans="1:8" s="38" customFormat="1" ht="15.75" x14ac:dyDescent="0.25">
      <c r="A111" s="143">
        <v>102</v>
      </c>
      <c r="B111" s="162" t="s">
        <v>135</v>
      </c>
      <c r="C111" s="159">
        <v>41122</v>
      </c>
      <c r="D111" s="147" t="s">
        <v>134</v>
      </c>
      <c r="E111" s="160">
        <v>5</v>
      </c>
      <c r="F111" s="43"/>
      <c r="G111" s="43"/>
      <c r="H111" s="43"/>
    </row>
    <row r="112" spans="1:8" s="38" customFormat="1" x14ac:dyDescent="0.25">
      <c r="A112" s="143">
        <v>103</v>
      </c>
      <c r="B112" s="153" t="s">
        <v>21</v>
      </c>
      <c r="C112" s="154">
        <v>40381</v>
      </c>
      <c r="D112" s="155" t="s">
        <v>47</v>
      </c>
      <c r="E112" s="156">
        <v>5</v>
      </c>
      <c r="F112" s="43"/>
      <c r="G112" s="43"/>
      <c r="H112" s="43"/>
    </row>
    <row r="113" spans="1:8" s="38" customFormat="1" x14ac:dyDescent="0.25">
      <c r="A113" s="143">
        <v>104</v>
      </c>
      <c r="B113" s="153" t="s">
        <v>21</v>
      </c>
      <c r="C113" s="154">
        <v>40076</v>
      </c>
      <c r="D113" s="157" t="s">
        <v>221</v>
      </c>
      <c r="E113" s="156">
        <v>5</v>
      </c>
      <c r="F113" s="43"/>
      <c r="G113" s="43"/>
      <c r="H113" s="43"/>
    </row>
    <row r="114" spans="1:8" s="38" customFormat="1" x14ac:dyDescent="0.25">
      <c r="A114" s="143">
        <v>105</v>
      </c>
      <c r="B114" s="153" t="s">
        <v>21</v>
      </c>
      <c r="C114" s="154">
        <v>40484</v>
      </c>
      <c r="D114" s="155" t="s">
        <v>189</v>
      </c>
      <c r="E114" s="156">
        <v>5</v>
      </c>
      <c r="F114" s="43"/>
      <c r="G114" s="43"/>
      <c r="H114" s="43"/>
    </row>
    <row r="115" spans="1:8" s="38" customFormat="1" x14ac:dyDescent="0.25">
      <c r="A115" s="143">
        <v>106</v>
      </c>
      <c r="B115" s="153" t="s">
        <v>21</v>
      </c>
      <c r="C115" s="154">
        <v>40462</v>
      </c>
      <c r="D115" s="155" t="s">
        <v>216</v>
      </c>
      <c r="E115" s="156">
        <v>5</v>
      </c>
      <c r="F115" s="43"/>
      <c r="G115" s="43"/>
      <c r="H115" s="43"/>
    </row>
    <row r="116" spans="1:8" s="38" customFormat="1" x14ac:dyDescent="0.25">
      <c r="A116" s="143">
        <v>107</v>
      </c>
      <c r="B116" s="153" t="s">
        <v>21</v>
      </c>
      <c r="C116" s="154">
        <v>40308</v>
      </c>
      <c r="D116" s="155" t="s">
        <v>48</v>
      </c>
      <c r="E116" s="156">
        <v>5</v>
      </c>
      <c r="F116" s="43"/>
      <c r="G116" s="43"/>
      <c r="H116" s="43"/>
    </row>
    <row r="117" spans="1:8" s="38" customFormat="1" x14ac:dyDescent="0.25">
      <c r="A117" s="143">
        <v>108</v>
      </c>
      <c r="B117" s="153" t="s">
        <v>21</v>
      </c>
      <c r="C117" s="154">
        <v>40396</v>
      </c>
      <c r="D117" s="155" t="s">
        <v>190</v>
      </c>
      <c r="E117" s="156">
        <v>5</v>
      </c>
      <c r="F117" s="43"/>
      <c r="G117" s="43"/>
      <c r="H117" s="43"/>
    </row>
    <row r="118" spans="1:8" s="38" customFormat="1" x14ac:dyDescent="0.25">
      <c r="A118" s="143">
        <v>109</v>
      </c>
      <c r="B118" s="153" t="s">
        <v>161</v>
      </c>
      <c r="C118" s="154">
        <v>94125</v>
      </c>
      <c r="D118" s="155" t="s">
        <v>125</v>
      </c>
      <c r="E118" s="156">
        <v>4</v>
      </c>
      <c r="F118" s="43"/>
      <c r="G118" s="43"/>
      <c r="H118" s="43"/>
    </row>
    <row r="119" spans="1:8" s="38" customFormat="1" x14ac:dyDescent="0.25">
      <c r="A119" s="143">
        <v>110</v>
      </c>
      <c r="B119" s="153" t="s">
        <v>160</v>
      </c>
      <c r="C119" s="154">
        <v>10015</v>
      </c>
      <c r="D119" s="155" t="s">
        <v>165</v>
      </c>
      <c r="E119" s="156">
        <v>1</v>
      </c>
      <c r="F119" s="43"/>
      <c r="G119" s="43"/>
      <c r="H119" s="43"/>
    </row>
    <row r="120" spans="1:8" s="38" customFormat="1" x14ac:dyDescent="0.25">
      <c r="A120" s="143">
        <v>111</v>
      </c>
      <c r="B120" s="157" t="s">
        <v>161</v>
      </c>
      <c r="C120" s="154">
        <v>40216</v>
      </c>
      <c r="D120" s="155" t="s">
        <v>49</v>
      </c>
      <c r="E120" s="156">
        <v>5</v>
      </c>
      <c r="F120" s="43"/>
      <c r="G120" s="43"/>
      <c r="H120" s="43"/>
    </row>
    <row r="121" spans="1:8" s="38" customFormat="1" x14ac:dyDescent="0.25">
      <c r="A121" s="143">
        <v>112</v>
      </c>
      <c r="B121" s="157" t="s">
        <v>21</v>
      </c>
      <c r="C121" s="154">
        <v>40070</v>
      </c>
      <c r="D121" s="157" t="s">
        <v>50</v>
      </c>
      <c r="E121" s="156">
        <v>5</v>
      </c>
      <c r="F121" s="43"/>
      <c r="G121" s="43"/>
      <c r="H121" s="43"/>
    </row>
    <row r="122" spans="1:8" s="38" customFormat="1" x14ac:dyDescent="0.25">
      <c r="A122" s="143">
        <v>113</v>
      </c>
      <c r="B122" s="153" t="s">
        <v>21</v>
      </c>
      <c r="C122" s="154">
        <v>40177</v>
      </c>
      <c r="D122" s="155" t="s">
        <v>51</v>
      </c>
      <c r="E122" s="156">
        <v>5</v>
      </c>
      <c r="F122" s="43"/>
      <c r="G122" s="43"/>
      <c r="H122" s="43"/>
    </row>
    <row r="123" spans="1:8" s="38" customFormat="1" x14ac:dyDescent="0.25">
      <c r="A123" s="143">
        <v>114</v>
      </c>
      <c r="B123" s="153" t="s">
        <v>21</v>
      </c>
      <c r="C123" s="154">
        <v>40363</v>
      </c>
      <c r="D123" s="155" t="s">
        <v>52</v>
      </c>
      <c r="E123" s="156">
        <v>5</v>
      </c>
      <c r="F123" s="43"/>
      <c r="G123" s="43"/>
      <c r="H123" s="43"/>
    </row>
    <row r="124" spans="1:8" s="38" customFormat="1" x14ac:dyDescent="0.25">
      <c r="A124" s="143">
        <v>115</v>
      </c>
      <c r="B124" s="153" t="s">
        <v>21</v>
      </c>
      <c r="C124" s="154">
        <v>40536</v>
      </c>
      <c r="D124" s="155" t="s">
        <v>191</v>
      </c>
      <c r="E124" s="156">
        <v>5</v>
      </c>
      <c r="F124" s="43"/>
      <c r="G124" s="43"/>
      <c r="H124" s="43"/>
    </row>
    <row r="125" spans="1:8" s="38" customFormat="1" ht="15.75" x14ac:dyDescent="0.25">
      <c r="A125" s="143">
        <v>116</v>
      </c>
      <c r="B125" s="162" t="s">
        <v>21</v>
      </c>
      <c r="C125" s="159">
        <v>40233</v>
      </c>
      <c r="D125" s="147" t="s">
        <v>63</v>
      </c>
      <c r="E125" s="160">
        <v>5</v>
      </c>
      <c r="F125" s="43"/>
      <c r="G125" s="43"/>
      <c r="H125" s="43"/>
    </row>
    <row r="126" spans="1:8" s="38" customFormat="1" x14ac:dyDescent="0.25">
      <c r="A126" s="143">
        <v>117</v>
      </c>
      <c r="B126" s="153" t="s">
        <v>21</v>
      </c>
      <c r="C126" s="154">
        <v>40244</v>
      </c>
      <c r="D126" s="155" t="s">
        <v>53</v>
      </c>
      <c r="E126" s="156">
        <v>5</v>
      </c>
      <c r="F126" s="43"/>
      <c r="G126" s="43"/>
      <c r="H126" s="43"/>
    </row>
    <row r="127" spans="1:8" s="38" customFormat="1" ht="15" customHeight="1" x14ac:dyDescent="0.25">
      <c r="A127" s="258" t="s">
        <v>27</v>
      </c>
      <c r="B127" s="259"/>
      <c r="C127" s="259"/>
      <c r="D127" s="259"/>
      <c r="E127" s="260"/>
      <c r="F127" s="43"/>
      <c r="G127" s="43"/>
      <c r="H127" s="43"/>
    </row>
    <row r="128" spans="1:8" s="38" customFormat="1" x14ac:dyDescent="0.25">
      <c r="A128" s="75">
        <v>118</v>
      </c>
      <c r="B128" s="76" t="s">
        <v>22</v>
      </c>
      <c r="C128" s="77">
        <v>19101</v>
      </c>
      <c r="D128" s="78" t="s">
        <v>28</v>
      </c>
      <c r="E128" s="79"/>
      <c r="F128" s="43"/>
      <c r="G128" s="43"/>
      <c r="H128" s="43"/>
    </row>
    <row r="129" spans="1:8" s="38" customFormat="1" x14ac:dyDescent="0.25">
      <c r="A129" s="75">
        <v>119</v>
      </c>
      <c r="B129" s="76" t="s">
        <v>22</v>
      </c>
      <c r="C129" s="77">
        <v>19102</v>
      </c>
      <c r="D129" s="78" t="s">
        <v>28</v>
      </c>
      <c r="E129" s="79"/>
      <c r="F129" s="43"/>
      <c r="G129" s="43"/>
      <c r="H129" s="43"/>
    </row>
    <row r="130" spans="1:8" s="38" customFormat="1" x14ac:dyDescent="0.25">
      <c r="A130" s="145">
        <v>120</v>
      </c>
      <c r="B130" s="76" t="s">
        <v>22</v>
      </c>
      <c r="C130" s="77">
        <v>19103</v>
      </c>
      <c r="D130" s="78" t="s">
        <v>28</v>
      </c>
      <c r="E130" s="79"/>
      <c r="F130" s="43"/>
      <c r="G130" s="43"/>
      <c r="H130" s="43"/>
    </row>
    <row r="131" spans="1:8" s="38" customFormat="1" x14ac:dyDescent="0.25">
      <c r="A131" s="145">
        <v>121</v>
      </c>
      <c r="B131" s="76" t="s">
        <v>22</v>
      </c>
      <c r="C131" s="77">
        <v>39101</v>
      </c>
      <c r="D131" s="78" t="s">
        <v>29</v>
      </c>
      <c r="E131" s="79"/>
      <c r="F131" s="43"/>
      <c r="G131" s="43"/>
      <c r="H131" s="43"/>
    </row>
    <row r="132" spans="1:8" s="38" customFormat="1" x14ac:dyDescent="0.25">
      <c r="A132" s="145">
        <v>122</v>
      </c>
      <c r="B132" s="76" t="s">
        <v>22</v>
      </c>
      <c r="C132" s="77">
        <v>39102</v>
      </c>
      <c r="D132" s="78" t="s">
        <v>29</v>
      </c>
      <c r="E132" s="79"/>
      <c r="F132" s="43"/>
      <c r="G132" s="43"/>
      <c r="H132" s="43"/>
    </row>
    <row r="133" spans="1:8" s="38" customFormat="1" x14ac:dyDescent="0.25">
      <c r="A133" s="145">
        <v>123</v>
      </c>
      <c r="B133" s="76" t="s">
        <v>22</v>
      </c>
      <c r="C133" s="77">
        <v>39103</v>
      </c>
      <c r="D133" s="78" t="s">
        <v>29</v>
      </c>
      <c r="E133" s="79"/>
      <c r="F133" s="43"/>
      <c r="G133" s="43"/>
      <c r="H133" s="43"/>
    </row>
    <row r="134" spans="1:8" s="38" customFormat="1" ht="15" customHeight="1" x14ac:dyDescent="0.25">
      <c r="A134" s="258" t="s">
        <v>30</v>
      </c>
      <c r="B134" s="259"/>
      <c r="C134" s="259"/>
      <c r="D134" s="259"/>
      <c r="E134" s="260"/>
      <c r="F134" s="43"/>
      <c r="G134" s="43"/>
      <c r="H134" s="43"/>
    </row>
    <row r="135" spans="1:8" s="38" customFormat="1" x14ac:dyDescent="0.25">
      <c r="A135" s="106">
        <v>124</v>
      </c>
      <c r="B135" s="80" t="s">
        <v>19</v>
      </c>
      <c r="C135" s="77">
        <v>9800</v>
      </c>
      <c r="D135" s="78" t="s">
        <v>31</v>
      </c>
      <c r="E135" s="106">
        <v>30</v>
      </c>
      <c r="F135" s="43"/>
      <c r="G135" s="43"/>
      <c r="H135" s="43"/>
    </row>
    <row r="136" spans="1:8" s="38" customFormat="1" ht="15" customHeight="1" x14ac:dyDescent="0.25">
      <c r="A136" s="107">
        <v>125</v>
      </c>
      <c r="B136" s="108"/>
      <c r="C136" s="109">
        <v>510</v>
      </c>
      <c r="D136" s="110" t="s">
        <v>70</v>
      </c>
      <c r="E136" s="107"/>
    </row>
    <row r="137" spans="1:8" s="38" customFormat="1" ht="15" customHeight="1" x14ac:dyDescent="0.25">
      <c r="A137" s="67"/>
      <c r="B137" s="56"/>
      <c r="C137" s="57"/>
      <c r="D137" s="56"/>
      <c r="E137" s="67"/>
    </row>
    <row r="138" spans="1:8" s="38" customFormat="1" ht="15" customHeight="1" x14ac:dyDescent="0.25">
      <c r="A138" s="67"/>
      <c r="B138" s="56"/>
      <c r="C138" s="57"/>
      <c r="D138" s="56"/>
      <c r="E138" s="67"/>
    </row>
    <row r="139" spans="1:8" s="38" customFormat="1" ht="15" customHeight="1" x14ac:dyDescent="0.25">
      <c r="A139" s="67"/>
      <c r="B139" s="56"/>
      <c r="C139" s="57"/>
      <c r="D139" s="56"/>
      <c r="E139" s="67"/>
    </row>
    <row r="140" spans="1:8" s="38" customFormat="1" ht="15" customHeight="1" x14ac:dyDescent="0.25">
      <c r="A140" s="67"/>
      <c r="B140" s="56"/>
      <c r="C140" s="57"/>
      <c r="D140" s="56"/>
      <c r="E140" s="67"/>
    </row>
    <row r="141" spans="1:8" s="38" customFormat="1" ht="15" customHeight="1" x14ac:dyDescent="0.25">
      <c r="A141" s="67"/>
      <c r="B141" s="56"/>
      <c r="C141" s="57"/>
      <c r="D141" s="56"/>
      <c r="E141" s="67"/>
    </row>
    <row r="142" spans="1:8" s="38" customFormat="1" ht="15" customHeight="1" x14ac:dyDescent="0.25">
      <c r="A142" s="67"/>
      <c r="B142" s="56"/>
      <c r="C142" s="57"/>
      <c r="D142" s="56"/>
      <c r="E142" s="67"/>
    </row>
    <row r="143" spans="1:8" s="38" customFormat="1" ht="15" customHeight="1" x14ac:dyDescent="0.25">
      <c r="A143" s="67"/>
      <c r="B143" s="56"/>
      <c r="C143" s="57"/>
      <c r="D143" s="56"/>
      <c r="E143" s="67"/>
    </row>
    <row r="144" spans="1:8" s="38" customFormat="1" ht="15" customHeight="1" x14ac:dyDescent="0.25">
      <c r="A144" s="67"/>
      <c r="B144" s="56"/>
      <c r="C144" s="57"/>
      <c r="D144" s="56"/>
      <c r="E144" s="67"/>
    </row>
    <row r="145" spans="1:5" s="38" customFormat="1" ht="15" customHeight="1" x14ac:dyDescent="0.25">
      <c r="A145" s="67"/>
      <c r="B145" s="56"/>
      <c r="C145" s="57"/>
      <c r="D145" s="56"/>
      <c r="E145" s="67"/>
    </row>
    <row r="146" spans="1:5" s="38" customFormat="1" ht="15" customHeight="1" x14ac:dyDescent="0.25">
      <c r="A146" s="67"/>
      <c r="B146" s="56"/>
      <c r="C146" s="57"/>
      <c r="D146" s="56"/>
      <c r="E146" s="67"/>
    </row>
    <row r="147" spans="1:5" s="38" customFormat="1" ht="15" customHeight="1" x14ac:dyDescent="0.25">
      <c r="A147" s="67"/>
      <c r="B147" s="56"/>
      <c r="C147" s="57"/>
      <c r="D147" s="56"/>
      <c r="E147" s="67"/>
    </row>
    <row r="148" spans="1:5" s="38" customFormat="1" ht="15" customHeight="1" x14ac:dyDescent="0.25">
      <c r="A148" s="67"/>
      <c r="B148" s="56"/>
      <c r="C148" s="57"/>
      <c r="D148" s="56"/>
      <c r="E148" s="67"/>
    </row>
    <row r="149" spans="1:5" s="38" customFormat="1" ht="15" customHeight="1" x14ac:dyDescent="0.25">
      <c r="A149" s="67"/>
      <c r="B149" s="56"/>
      <c r="C149" s="57"/>
      <c r="D149" s="56"/>
      <c r="E149" s="67"/>
    </row>
    <row r="150" spans="1:5" s="38" customFormat="1" ht="15" customHeight="1" x14ac:dyDescent="0.25">
      <c r="A150" s="67"/>
      <c r="B150" s="56"/>
      <c r="C150" s="57"/>
      <c r="D150" s="56"/>
      <c r="E150" s="67"/>
    </row>
    <row r="151" spans="1:5" s="38" customFormat="1" ht="15" customHeight="1" x14ac:dyDescent="0.25">
      <c r="A151" s="67"/>
      <c r="B151" s="56"/>
      <c r="C151" s="57"/>
      <c r="D151" s="56"/>
      <c r="E151" s="67"/>
    </row>
    <row r="152" spans="1:5" s="38" customFormat="1" ht="15" customHeight="1" x14ac:dyDescent="0.25">
      <c r="A152" s="67"/>
      <c r="B152" s="56"/>
      <c r="C152" s="57"/>
      <c r="D152" s="56"/>
      <c r="E152" s="67"/>
    </row>
    <row r="153" spans="1:5" s="38" customFormat="1" ht="15" customHeight="1" x14ac:dyDescent="0.25">
      <c r="A153" s="67"/>
      <c r="B153" s="56"/>
      <c r="C153" s="57"/>
      <c r="D153" s="56"/>
      <c r="E153" s="67"/>
    </row>
    <row r="154" spans="1:5" s="38" customFormat="1" ht="15" customHeight="1" x14ac:dyDescent="0.25">
      <c r="A154" s="67"/>
      <c r="B154" s="56"/>
      <c r="C154" s="57"/>
      <c r="D154" s="56"/>
      <c r="E154" s="67"/>
    </row>
    <row r="155" spans="1:5" s="38" customFormat="1" ht="15" customHeight="1" x14ac:dyDescent="0.25">
      <c r="A155" s="67"/>
      <c r="B155" s="56"/>
      <c r="C155" s="57"/>
      <c r="D155" s="56"/>
      <c r="E155" s="67"/>
    </row>
    <row r="156" spans="1:5" s="38" customFormat="1" ht="15" customHeight="1" x14ac:dyDescent="0.25">
      <c r="A156" s="67"/>
      <c r="B156" s="56"/>
      <c r="C156" s="57"/>
      <c r="D156" s="56"/>
      <c r="E156" s="67"/>
    </row>
    <row r="157" spans="1:5" s="38" customFormat="1" ht="15" customHeight="1" x14ac:dyDescent="0.25">
      <c r="A157" s="67"/>
      <c r="B157" s="56"/>
      <c r="C157" s="57"/>
      <c r="D157" s="56"/>
      <c r="E157" s="67"/>
    </row>
    <row r="158" spans="1:5" s="38" customFormat="1" ht="15" customHeight="1" x14ac:dyDescent="0.25">
      <c r="A158" s="67"/>
      <c r="B158" s="56"/>
      <c r="C158" s="57"/>
      <c r="D158" s="56"/>
      <c r="E158" s="67"/>
    </row>
    <row r="159" spans="1:5" s="38" customFormat="1" ht="15" customHeight="1" x14ac:dyDescent="0.25">
      <c r="A159" s="67"/>
      <c r="B159" s="56"/>
      <c r="C159" s="57"/>
      <c r="D159" s="56"/>
      <c r="E159" s="67"/>
    </row>
    <row r="160" spans="1:5" s="38" customFormat="1" ht="15" customHeight="1" x14ac:dyDescent="0.25">
      <c r="A160" s="67"/>
      <c r="B160" s="56"/>
      <c r="C160" s="57"/>
      <c r="D160" s="56"/>
      <c r="E160" s="67"/>
    </row>
    <row r="161" spans="1:5" s="38" customFormat="1" ht="15" customHeight="1" x14ac:dyDescent="0.25">
      <c r="A161" s="67"/>
      <c r="B161" s="56"/>
      <c r="C161" s="57"/>
      <c r="D161" s="56"/>
      <c r="E161" s="67"/>
    </row>
    <row r="162" spans="1:5" s="38" customFormat="1" ht="15" customHeight="1" x14ac:dyDescent="0.25">
      <c r="A162" s="67"/>
      <c r="B162" s="56"/>
      <c r="C162" s="57"/>
      <c r="D162" s="56"/>
      <c r="E162" s="67"/>
    </row>
    <row r="163" spans="1:5" s="38" customFormat="1" ht="15" customHeight="1" x14ac:dyDescent="0.25">
      <c r="A163" s="67"/>
      <c r="B163" s="56"/>
      <c r="C163" s="57"/>
      <c r="D163" s="56"/>
      <c r="E163" s="67"/>
    </row>
    <row r="164" spans="1:5" s="38" customFormat="1" ht="15" customHeight="1" x14ac:dyDescent="0.25">
      <c r="A164" s="67"/>
      <c r="B164" s="56"/>
      <c r="C164" s="57"/>
      <c r="D164" s="56"/>
      <c r="E164" s="67"/>
    </row>
    <row r="165" spans="1:5" s="38" customFormat="1" ht="15" customHeight="1" x14ac:dyDescent="0.25">
      <c r="A165" s="67"/>
      <c r="B165" s="56"/>
      <c r="C165" s="57"/>
      <c r="D165" s="56"/>
      <c r="E165" s="67"/>
    </row>
    <row r="166" spans="1:5" s="38" customFormat="1" ht="15" customHeight="1" x14ac:dyDescent="0.25">
      <c r="A166" s="67"/>
      <c r="B166" s="56"/>
      <c r="C166" s="57"/>
      <c r="D166" s="56"/>
      <c r="E166" s="67"/>
    </row>
    <row r="167" spans="1:5" s="38" customFormat="1" ht="15" customHeight="1" x14ac:dyDescent="0.25">
      <c r="A167" s="67"/>
      <c r="B167" s="56"/>
      <c r="C167" s="57"/>
      <c r="D167" s="56"/>
      <c r="E167" s="67"/>
    </row>
    <row r="168" spans="1:5" s="38" customFormat="1" ht="15" customHeight="1" x14ac:dyDescent="0.25">
      <c r="A168" s="67"/>
      <c r="B168" s="56"/>
      <c r="C168" s="57"/>
      <c r="D168" s="56"/>
      <c r="E168" s="67"/>
    </row>
    <row r="169" spans="1:5" s="38" customFormat="1" ht="15" customHeight="1" x14ac:dyDescent="0.25">
      <c r="A169" s="67"/>
      <c r="B169" s="56"/>
      <c r="C169" s="57"/>
      <c r="D169" s="56"/>
      <c r="E169" s="67"/>
    </row>
    <row r="170" spans="1:5" s="38" customFormat="1" ht="15" customHeight="1" x14ac:dyDescent="0.25">
      <c r="A170" s="67"/>
      <c r="B170" s="56"/>
      <c r="C170" s="57"/>
      <c r="D170" s="56"/>
      <c r="E170" s="67"/>
    </row>
    <row r="171" spans="1:5" s="38" customFormat="1" ht="15" customHeight="1" x14ac:dyDescent="0.25">
      <c r="A171" s="67"/>
      <c r="B171" s="56"/>
      <c r="C171" s="57"/>
      <c r="D171" s="56"/>
      <c r="E171" s="67"/>
    </row>
    <row r="172" spans="1:5" s="38" customFormat="1" ht="15" customHeight="1" x14ac:dyDescent="0.25">
      <c r="A172" s="67"/>
      <c r="B172" s="56"/>
      <c r="C172" s="57"/>
      <c r="D172" s="56"/>
      <c r="E172" s="67"/>
    </row>
    <row r="173" spans="1:5" s="38" customFormat="1" ht="15" customHeight="1" x14ac:dyDescent="0.25">
      <c r="A173" s="67"/>
      <c r="B173" s="56"/>
      <c r="C173" s="57"/>
      <c r="D173" s="56"/>
      <c r="E173" s="67"/>
    </row>
    <row r="174" spans="1:5" s="38" customFormat="1" ht="15" customHeight="1" x14ac:dyDescent="0.25">
      <c r="A174" s="67"/>
      <c r="B174" s="56"/>
      <c r="C174" s="57"/>
      <c r="D174" s="56"/>
      <c r="E174" s="67"/>
    </row>
    <row r="175" spans="1:5" s="38" customFormat="1" ht="15" customHeight="1" x14ac:dyDescent="0.25">
      <c r="A175" s="67"/>
      <c r="B175" s="56"/>
      <c r="C175" s="57"/>
      <c r="D175" s="56"/>
      <c r="E175" s="67"/>
    </row>
    <row r="176" spans="1:5" s="38" customFormat="1" ht="15" customHeight="1" x14ac:dyDescent="0.25">
      <c r="A176" s="67"/>
      <c r="B176" s="56"/>
      <c r="C176" s="57"/>
      <c r="D176" s="56"/>
      <c r="E176" s="67"/>
    </row>
    <row r="177" spans="1:5" s="38" customFormat="1" ht="15" customHeight="1" x14ac:dyDescent="0.25">
      <c r="A177" s="67"/>
      <c r="B177" s="56"/>
      <c r="C177" s="57"/>
      <c r="D177" s="56"/>
      <c r="E177" s="67"/>
    </row>
    <row r="178" spans="1:5" s="38" customFormat="1" ht="15" customHeight="1" x14ac:dyDescent="0.25">
      <c r="A178" s="67"/>
      <c r="B178" s="56"/>
      <c r="C178" s="57"/>
      <c r="D178" s="56"/>
      <c r="E178" s="67"/>
    </row>
    <row r="179" spans="1:5" s="38" customFormat="1" ht="15" customHeight="1" x14ac:dyDescent="0.25">
      <c r="A179" s="67"/>
      <c r="B179" s="56"/>
      <c r="C179" s="57"/>
      <c r="D179" s="56"/>
      <c r="E179" s="67"/>
    </row>
    <row r="180" spans="1:5" s="38" customFormat="1" ht="15" customHeight="1" x14ac:dyDescent="0.25">
      <c r="A180" s="67"/>
      <c r="B180" s="56"/>
      <c r="C180" s="57"/>
      <c r="D180" s="56"/>
      <c r="E180" s="67"/>
    </row>
    <row r="181" spans="1:5" s="38" customFormat="1" ht="15" customHeight="1" x14ac:dyDescent="0.25">
      <c r="A181" s="67"/>
      <c r="B181" s="56"/>
      <c r="C181" s="57"/>
      <c r="D181" s="56"/>
      <c r="E181" s="67"/>
    </row>
    <row r="182" spans="1:5" s="38" customFormat="1" ht="15" customHeight="1" x14ac:dyDescent="0.25">
      <c r="A182" s="67"/>
      <c r="B182" s="56"/>
      <c r="C182" s="57"/>
      <c r="D182" s="56"/>
      <c r="E182" s="67"/>
    </row>
    <row r="183" spans="1:5" s="38" customFormat="1" ht="15" customHeight="1" x14ac:dyDescent="0.25">
      <c r="A183" s="67"/>
      <c r="B183" s="56"/>
      <c r="C183" s="57"/>
      <c r="D183" s="56"/>
      <c r="E183" s="67"/>
    </row>
    <row r="184" spans="1:5" s="38" customFormat="1" ht="15" customHeight="1" x14ac:dyDescent="0.25">
      <c r="A184" s="67"/>
      <c r="B184" s="56"/>
      <c r="C184" s="57"/>
      <c r="D184" s="56"/>
      <c r="E184" s="67"/>
    </row>
    <row r="185" spans="1:5" s="38" customFormat="1" ht="15" customHeight="1" x14ac:dyDescent="0.25">
      <c r="A185" s="67"/>
      <c r="B185" s="56"/>
      <c r="C185" s="57"/>
      <c r="D185" s="56"/>
      <c r="E185" s="67"/>
    </row>
    <row r="186" spans="1:5" s="38" customFormat="1" ht="15" customHeight="1" x14ac:dyDescent="0.25">
      <c r="A186" s="67"/>
      <c r="B186" s="56"/>
      <c r="C186" s="57"/>
      <c r="D186" s="56"/>
      <c r="E186" s="67"/>
    </row>
    <row r="187" spans="1:5" s="38" customFormat="1" ht="15" customHeight="1" x14ac:dyDescent="0.25">
      <c r="A187" s="67"/>
      <c r="B187" s="56"/>
      <c r="C187" s="57"/>
      <c r="D187" s="56"/>
      <c r="E187" s="67"/>
    </row>
    <row r="188" spans="1:5" s="38" customFormat="1" ht="15" customHeight="1" x14ac:dyDescent="0.25">
      <c r="A188" s="67"/>
      <c r="B188" s="56"/>
      <c r="C188" s="57"/>
      <c r="D188" s="56"/>
      <c r="E188" s="67"/>
    </row>
    <row r="189" spans="1:5" s="38" customFormat="1" ht="15" customHeight="1" x14ac:dyDescent="0.25">
      <c r="A189" s="67"/>
      <c r="B189" s="56"/>
      <c r="C189" s="57"/>
      <c r="D189" s="56"/>
      <c r="E189" s="67"/>
    </row>
    <row r="190" spans="1:5" s="38" customFormat="1" ht="15" customHeight="1" x14ac:dyDescent="0.25">
      <c r="A190" s="67"/>
      <c r="B190" s="56"/>
      <c r="C190" s="57"/>
      <c r="D190" s="56"/>
      <c r="E190" s="67"/>
    </row>
    <row r="191" spans="1:5" s="38" customFormat="1" ht="15" customHeight="1" x14ac:dyDescent="0.25">
      <c r="A191" s="67"/>
      <c r="B191" s="56"/>
      <c r="C191" s="57"/>
      <c r="D191" s="56"/>
      <c r="E191" s="67"/>
    </row>
    <row r="192" spans="1:5" s="38" customFormat="1" ht="15" customHeight="1" x14ac:dyDescent="0.25">
      <c r="A192" s="67"/>
      <c r="B192" s="56"/>
      <c r="C192" s="57"/>
      <c r="D192" s="56"/>
      <c r="E192" s="67"/>
    </row>
    <row r="193" spans="1:5" s="38" customFormat="1" ht="15" customHeight="1" x14ac:dyDescent="0.25">
      <c r="A193" s="67"/>
      <c r="B193" s="56"/>
      <c r="C193" s="57"/>
      <c r="D193" s="56"/>
      <c r="E193" s="67"/>
    </row>
    <row r="194" spans="1:5" s="38" customFormat="1" ht="15" customHeight="1" x14ac:dyDescent="0.25">
      <c r="A194" s="67"/>
      <c r="B194" s="56"/>
      <c r="C194" s="57"/>
      <c r="D194" s="56"/>
      <c r="E194" s="67"/>
    </row>
    <row r="195" spans="1:5" s="38" customFormat="1" ht="15" customHeight="1" x14ac:dyDescent="0.25">
      <c r="A195" s="67"/>
      <c r="B195" s="56"/>
      <c r="C195" s="57"/>
      <c r="D195" s="56"/>
      <c r="E195" s="67"/>
    </row>
    <row r="196" spans="1:5" s="38" customFormat="1" ht="15" customHeight="1" x14ac:dyDescent="0.25">
      <c r="A196" s="67"/>
      <c r="B196" s="56"/>
      <c r="C196" s="57"/>
      <c r="D196" s="56"/>
      <c r="E196" s="67"/>
    </row>
    <row r="197" spans="1:5" s="38" customFormat="1" ht="15" customHeight="1" x14ac:dyDescent="0.25">
      <c r="A197" s="67"/>
      <c r="B197" s="56"/>
      <c r="C197" s="57"/>
      <c r="D197" s="56"/>
      <c r="E197" s="67"/>
    </row>
    <row r="198" spans="1:5" s="38" customFormat="1" ht="15" customHeight="1" x14ac:dyDescent="0.25">
      <c r="A198" s="67"/>
      <c r="B198" s="56"/>
      <c r="C198" s="57"/>
      <c r="D198" s="56"/>
      <c r="E198" s="67"/>
    </row>
    <row r="199" spans="1:5" s="38" customFormat="1" ht="15" customHeight="1" x14ac:dyDescent="0.25">
      <c r="A199" s="67"/>
      <c r="B199" s="56"/>
      <c r="C199" s="57"/>
      <c r="D199" s="56"/>
      <c r="E199" s="67"/>
    </row>
    <row r="200" spans="1:5" s="38" customFormat="1" ht="15" customHeight="1" x14ac:dyDescent="0.25">
      <c r="A200" s="67"/>
      <c r="B200" s="56"/>
      <c r="C200" s="57"/>
      <c r="D200" s="56"/>
      <c r="E200" s="67"/>
    </row>
    <row r="201" spans="1:5" s="38" customFormat="1" ht="15" customHeight="1" x14ac:dyDescent="0.25">
      <c r="A201" s="67"/>
      <c r="B201" s="56"/>
      <c r="C201" s="57"/>
      <c r="D201" s="56"/>
      <c r="E201" s="67"/>
    </row>
    <row r="202" spans="1:5" s="38" customFormat="1" ht="15" customHeight="1" x14ac:dyDescent="0.25">
      <c r="A202" s="67"/>
      <c r="B202" s="56"/>
      <c r="C202" s="57"/>
      <c r="D202" s="56"/>
      <c r="E202" s="67"/>
    </row>
    <row r="203" spans="1:5" s="38" customFormat="1" ht="15" customHeight="1" x14ac:dyDescent="0.25">
      <c r="A203" s="67"/>
      <c r="B203" s="56"/>
      <c r="C203" s="57"/>
      <c r="D203" s="56"/>
      <c r="E203" s="67"/>
    </row>
    <row r="204" spans="1:5" s="38" customFormat="1" ht="15" customHeight="1" x14ac:dyDescent="0.25">
      <c r="A204" s="67"/>
      <c r="B204" s="56"/>
      <c r="C204" s="57"/>
      <c r="D204" s="56"/>
      <c r="E204" s="67"/>
    </row>
    <row r="205" spans="1:5" s="38" customFormat="1" ht="15" customHeight="1" x14ac:dyDescent="0.25">
      <c r="A205" s="67"/>
      <c r="B205" s="56"/>
      <c r="C205" s="57"/>
      <c r="D205" s="56"/>
      <c r="E205" s="67"/>
    </row>
    <row r="206" spans="1:5" s="38" customFormat="1" ht="15" customHeight="1" x14ac:dyDescent="0.25">
      <c r="A206" s="67"/>
      <c r="B206" s="56"/>
      <c r="C206" s="57"/>
      <c r="D206" s="56"/>
      <c r="E206" s="67"/>
    </row>
    <row r="207" spans="1:5" s="38" customFormat="1" ht="15" customHeight="1" x14ac:dyDescent="0.25">
      <c r="A207" s="67"/>
      <c r="B207" s="56"/>
      <c r="C207" s="57"/>
      <c r="D207" s="56"/>
      <c r="E207" s="67"/>
    </row>
    <row r="208" spans="1:5" s="38" customFormat="1" ht="15" customHeight="1" x14ac:dyDescent="0.25">
      <c r="A208" s="67"/>
      <c r="B208" s="56"/>
      <c r="C208" s="57"/>
      <c r="D208" s="56"/>
      <c r="E208" s="67"/>
    </row>
    <row r="209" spans="1:5" s="38" customFormat="1" ht="15" customHeight="1" x14ac:dyDescent="0.25">
      <c r="A209" s="67"/>
      <c r="B209" s="56"/>
      <c r="C209" s="57"/>
      <c r="D209" s="56"/>
      <c r="E209" s="67"/>
    </row>
    <row r="210" spans="1:5" s="38" customFormat="1" ht="15" customHeight="1" x14ac:dyDescent="0.25">
      <c r="A210" s="67"/>
      <c r="B210" s="56"/>
      <c r="C210" s="57"/>
      <c r="D210" s="56"/>
      <c r="E210" s="67"/>
    </row>
    <row r="211" spans="1:5" s="38" customFormat="1" ht="15" customHeight="1" x14ac:dyDescent="0.25">
      <c r="A211" s="67"/>
      <c r="B211" s="56"/>
      <c r="C211" s="57"/>
      <c r="D211" s="56"/>
      <c r="E211" s="67"/>
    </row>
    <row r="212" spans="1:5" s="38" customFormat="1" ht="15" customHeight="1" x14ac:dyDescent="0.25">
      <c r="A212" s="67"/>
      <c r="B212" s="56"/>
      <c r="C212" s="57"/>
      <c r="D212" s="56"/>
      <c r="E212" s="67"/>
    </row>
    <row r="213" spans="1:5" s="38" customFormat="1" ht="15" customHeight="1" x14ac:dyDescent="0.25">
      <c r="A213" s="67"/>
      <c r="B213" s="56"/>
      <c r="C213" s="57"/>
      <c r="D213" s="56"/>
      <c r="E213" s="67"/>
    </row>
    <row r="214" spans="1:5" s="38" customFormat="1" ht="15" customHeight="1" x14ac:dyDescent="0.25">
      <c r="A214" s="67"/>
      <c r="B214" s="56"/>
      <c r="C214" s="57"/>
      <c r="D214" s="56"/>
      <c r="E214" s="67"/>
    </row>
    <row r="215" spans="1:5" s="38" customFormat="1" ht="15" customHeight="1" x14ac:dyDescent="0.25">
      <c r="A215" s="67"/>
      <c r="B215" s="56"/>
      <c r="C215" s="57"/>
      <c r="D215" s="56"/>
      <c r="E215" s="67"/>
    </row>
    <row r="216" spans="1:5" s="38" customFormat="1" ht="15" customHeight="1" x14ac:dyDescent="0.25">
      <c r="A216" s="67"/>
      <c r="B216" s="56"/>
      <c r="C216" s="57"/>
      <c r="D216" s="56"/>
      <c r="E216" s="67"/>
    </row>
    <row r="217" spans="1:5" s="38" customFormat="1" ht="15" customHeight="1" x14ac:dyDescent="0.25">
      <c r="A217" s="67"/>
      <c r="B217" s="56"/>
      <c r="C217" s="57"/>
      <c r="D217" s="56"/>
      <c r="E217" s="67"/>
    </row>
    <row r="218" spans="1:5" s="38" customFormat="1" ht="15" customHeight="1" x14ac:dyDescent="0.25">
      <c r="A218" s="67"/>
      <c r="B218" s="56"/>
      <c r="C218" s="57"/>
      <c r="D218" s="56"/>
      <c r="E218" s="67"/>
    </row>
    <row r="219" spans="1:5" s="38" customFormat="1" ht="15" customHeight="1" x14ac:dyDescent="0.25">
      <c r="A219" s="67"/>
      <c r="B219" s="56"/>
      <c r="C219" s="57"/>
      <c r="D219" s="56"/>
      <c r="E219" s="67"/>
    </row>
    <row r="220" spans="1:5" s="38" customFormat="1" ht="15" customHeight="1" x14ac:dyDescent="0.25">
      <c r="A220" s="67"/>
      <c r="B220" s="56"/>
      <c r="C220" s="57"/>
      <c r="D220" s="56"/>
      <c r="E220" s="67"/>
    </row>
    <row r="221" spans="1:5" s="38" customFormat="1" ht="15" customHeight="1" x14ac:dyDescent="0.25">
      <c r="A221" s="67"/>
      <c r="B221" s="56"/>
      <c r="C221" s="57"/>
      <c r="D221" s="56"/>
      <c r="E221" s="67"/>
    </row>
    <row r="222" spans="1:5" s="38" customFormat="1" ht="15" customHeight="1" x14ac:dyDescent="0.25">
      <c r="A222" s="67"/>
      <c r="B222" s="56"/>
      <c r="C222" s="57"/>
      <c r="D222" s="56"/>
      <c r="E222" s="67"/>
    </row>
    <row r="223" spans="1:5" s="38" customFormat="1" ht="15" customHeight="1" x14ac:dyDescent="0.25">
      <c r="A223" s="67"/>
      <c r="B223" s="56"/>
      <c r="C223" s="57"/>
      <c r="D223" s="56"/>
      <c r="E223" s="67"/>
    </row>
    <row r="224" spans="1:5" s="38" customFormat="1" ht="15" customHeight="1" x14ac:dyDescent="0.25">
      <c r="A224" s="67"/>
      <c r="B224" s="56"/>
      <c r="C224" s="57"/>
      <c r="D224" s="56"/>
      <c r="E224" s="67"/>
    </row>
    <row r="225" spans="1:5" s="38" customFormat="1" ht="15" customHeight="1" x14ac:dyDescent="0.25">
      <c r="A225" s="67"/>
      <c r="B225" s="56"/>
      <c r="C225" s="57"/>
      <c r="D225" s="56"/>
      <c r="E225" s="67"/>
    </row>
    <row r="226" spans="1:5" s="38" customFormat="1" ht="15" customHeight="1" x14ac:dyDescent="0.25">
      <c r="A226" s="67"/>
      <c r="B226" s="56"/>
      <c r="C226" s="57"/>
      <c r="D226" s="56"/>
      <c r="E226" s="67"/>
    </row>
    <row r="227" spans="1:5" s="72" customFormat="1" ht="15" customHeight="1" x14ac:dyDescent="0.25">
      <c r="A227" s="67"/>
      <c r="B227" s="56"/>
      <c r="C227" s="57"/>
      <c r="D227" s="56"/>
      <c r="E227" s="67"/>
    </row>
    <row r="228" spans="1:5" s="72" customFormat="1" ht="15" customHeight="1" x14ac:dyDescent="0.25">
      <c r="A228" s="67"/>
      <c r="B228" s="56"/>
      <c r="C228" s="57"/>
      <c r="D228" s="56"/>
      <c r="E228" s="67"/>
    </row>
    <row r="229" spans="1:5" s="72" customFormat="1" ht="15" customHeight="1" x14ac:dyDescent="0.25">
      <c r="A229" s="67"/>
      <c r="B229" s="56"/>
      <c r="C229" s="57"/>
      <c r="D229" s="56"/>
      <c r="E229" s="67"/>
    </row>
    <row r="230" spans="1:5" s="72" customFormat="1" ht="15" customHeight="1" x14ac:dyDescent="0.25">
      <c r="A230" s="67"/>
      <c r="B230" s="58"/>
      <c r="C230" s="59"/>
      <c r="D230" s="58"/>
      <c r="E230" s="71"/>
    </row>
    <row r="231" spans="1:5" s="72" customFormat="1" ht="15" customHeight="1" x14ac:dyDescent="0.25">
      <c r="A231" s="67"/>
      <c r="B231" s="56"/>
      <c r="C231" s="57"/>
      <c r="D231" s="56"/>
      <c r="E231" s="67"/>
    </row>
    <row r="232" spans="1:5" s="72" customFormat="1" ht="15" customHeight="1" x14ac:dyDescent="0.25">
      <c r="A232" s="67"/>
      <c r="B232" s="56"/>
      <c r="C232" s="57"/>
      <c r="D232" s="56"/>
      <c r="E232" s="67"/>
    </row>
    <row r="233" spans="1:5" s="72" customFormat="1" ht="15" customHeight="1" x14ac:dyDescent="0.25">
      <c r="A233" s="67"/>
      <c r="B233" s="56"/>
      <c r="C233" s="57"/>
      <c r="D233" s="56"/>
      <c r="E233" s="67"/>
    </row>
    <row r="234" spans="1:5" s="72" customFormat="1" ht="15" customHeight="1" x14ac:dyDescent="0.25">
      <c r="A234" s="67"/>
      <c r="B234" s="56"/>
      <c r="C234" s="57"/>
      <c r="D234" s="56"/>
      <c r="E234" s="67"/>
    </row>
    <row r="235" spans="1:5" s="72" customFormat="1" ht="15" customHeight="1" x14ac:dyDescent="0.25">
      <c r="A235" s="67"/>
      <c r="B235" s="56"/>
      <c r="C235" s="57"/>
      <c r="D235" s="56"/>
      <c r="E235" s="67"/>
    </row>
    <row r="236" spans="1:5" s="72" customFormat="1" ht="15" customHeight="1" x14ac:dyDescent="0.25">
      <c r="A236" s="67"/>
      <c r="B236" s="56"/>
      <c r="C236" s="57"/>
      <c r="D236" s="56"/>
      <c r="E236" s="67"/>
    </row>
    <row r="237" spans="1:5" s="72" customFormat="1" ht="15" customHeight="1" x14ac:dyDescent="0.25">
      <c r="A237" s="67"/>
      <c r="B237" s="56"/>
      <c r="C237" s="57"/>
      <c r="D237" s="56"/>
      <c r="E237" s="67"/>
    </row>
    <row r="238" spans="1:5" s="72" customFormat="1" ht="15" customHeight="1" x14ac:dyDescent="0.25">
      <c r="A238" s="67"/>
      <c r="B238" s="56"/>
      <c r="C238" s="57"/>
      <c r="D238" s="56"/>
      <c r="E238" s="67"/>
    </row>
    <row r="239" spans="1:5" s="72" customFormat="1" ht="15" customHeight="1" x14ac:dyDescent="0.25">
      <c r="A239" s="67"/>
      <c r="B239" s="56"/>
      <c r="C239" s="57"/>
      <c r="D239" s="56"/>
      <c r="E239" s="67"/>
    </row>
    <row r="240" spans="1:5" s="72" customFormat="1" ht="15" customHeight="1" x14ac:dyDescent="0.25">
      <c r="A240" s="67"/>
      <c r="B240" s="56"/>
      <c r="C240" s="57"/>
      <c r="D240" s="56"/>
      <c r="E240" s="67"/>
    </row>
    <row r="241" spans="1:5" s="72" customFormat="1" ht="15" customHeight="1" x14ac:dyDescent="0.25">
      <c r="A241" s="67"/>
      <c r="B241" s="56"/>
      <c r="C241" s="57"/>
      <c r="D241" s="56"/>
      <c r="E241" s="67"/>
    </row>
    <row r="242" spans="1:5" s="72" customFormat="1" ht="15" customHeight="1" x14ac:dyDescent="0.25">
      <c r="A242" s="67"/>
      <c r="B242" s="56"/>
      <c r="C242" s="57"/>
      <c r="D242" s="56"/>
      <c r="E242" s="67"/>
    </row>
    <row r="243" spans="1:5" s="72" customFormat="1" ht="15" customHeight="1" x14ac:dyDescent="0.25">
      <c r="A243" s="67"/>
      <c r="B243" s="56"/>
      <c r="C243" s="57"/>
      <c r="D243" s="56"/>
      <c r="E243" s="67"/>
    </row>
    <row r="244" spans="1:5" s="72" customFormat="1" ht="15" customHeight="1" x14ac:dyDescent="0.25">
      <c r="A244" s="67"/>
      <c r="B244" s="56"/>
      <c r="C244" s="57"/>
      <c r="D244" s="56"/>
      <c r="E244" s="67"/>
    </row>
    <row r="245" spans="1:5" s="72" customFormat="1" ht="15" customHeight="1" x14ac:dyDescent="0.25">
      <c r="A245" s="67"/>
      <c r="B245" s="56"/>
      <c r="C245" s="57"/>
      <c r="D245" s="56"/>
      <c r="E245" s="67"/>
    </row>
    <row r="246" spans="1:5" s="72" customFormat="1" ht="15" customHeight="1" x14ac:dyDescent="0.25">
      <c r="A246" s="67"/>
      <c r="B246" s="56"/>
      <c r="C246" s="57"/>
      <c r="D246" s="56"/>
      <c r="E246" s="67"/>
    </row>
    <row r="247" spans="1:5" s="72" customFormat="1" ht="15" customHeight="1" x14ac:dyDescent="0.25">
      <c r="A247" s="67"/>
      <c r="B247" s="56"/>
      <c r="C247" s="57"/>
      <c r="D247" s="56"/>
      <c r="E247" s="67"/>
    </row>
    <row r="248" spans="1:5" s="72" customFormat="1" ht="15" customHeight="1" x14ac:dyDescent="0.25">
      <c r="A248" s="67"/>
      <c r="B248" s="56"/>
      <c r="C248" s="57"/>
      <c r="D248" s="56"/>
      <c r="E248" s="67"/>
    </row>
    <row r="249" spans="1:5" s="72" customFormat="1" ht="15" customHeight="1" x14ac:dyDescent="0.25">
      <c r="A249" s="67"/>
      <c r="B249" s="56"/>
      <c r="C249" s="57"/>
      <c r="D249" s="56"/>
      <c r="E249" s="67"/>
    </row>
    <row r="250" spans="1:5" s="72" customFormat="1" ht="15" customHeight="1" x14ac:dyDescent="0.25">
      <c r="A250" s="67"/>
      <c r="B250" s="56"/>
      <c r="C250" s="57"/>
      <c r="D250" s="56"/>
      <c r="E250" s="67"/>
    </row>
    <row r="251" spans="1:5" s="72" customFormat="1" ht="15" customHeight="1" x14ac:dyDescent="0.25">
      <c r="A251" s="67"/>
      <c r="B251" s="56"/>
      <c r="C251" s="57"/>
      <c r="D251" s="56"/>
      <c r="E251" s="67"/>
    </row>
    <row r="252" spans="1:5" s="72" customFormat="1" ht="15" customHeight="1" x14ac:dyDescent="0.25">
      <c r="A252" s="67"/>
      <c r="B252" s="56"/>
      <c r="C252" s="57"/>
      <c r="D252" s="56"/>
      <c r="E252" s="67"/>
    </row>
    <row r="253" spans="1:5" s="72" customFormat="1" ht="15" customHeight="1" x14ac:dyDescent="0.25">
      <c r="A253" s="67"/>
      <c r="B253" s="56"/>
      <c r="C253" s="57"/>
      <c r="D253" s="56"/>
      <c r="E253" s="67"/>
    </row>
    <row r="254" spans="1:5" s="72" customFormat="1" ht="15" customHeight="1" x14ac:dyDescent="0.25">
      <c r="A254" s="67"/>
      <c r="B254" s="56"/>
      <c r="C254" s="57"/>
      <c r="D254" s="56"/>
      <c r="E254" s="67"/>
    </row>
    <row r="255" spans="1:5" s="72" customFormat="1" ht="15" customHeight="1" x14ac:dyDescent="0.25">
      <c r="A255" s="67"/>
      <c r="B255" s="56"/>
      <c r="C255" s="57"/>
      <c r="D255" s="56"/>
      <c r="E255" s="67"/>
    </row>
    <row r="256" spans="1:5" s="72" customFormat="1" ht="15" customHeight="1" x14ac:dyDescent="0.25">
      <c r="A256" s="67"/>
      <c r="B256" s="56"/>
      <c r="C256" s="57"/>
      <c r="D256" s="56"/>
      <c r="E256" s="67"/>
    </row>
    <row r="257" spans="1:5" s="72" customFormat="1" ht="15" customHeight="1" x14ac:dyDescent="0.25">
      <c r="A257" s="67"/>
      <c r="B257" s="56"/>
      <c r="C257" s="57"/>
      <c r="D257" s="56"/>
      <c r="E257" s="67"/>
    </row>
    <row r="258" spans="1:5" s="72" customFormat="1" ht="15" customHeight="1" x14ac:dyDescent="0.25">
      <c r="A258" s="67"/>
      <c r="B258" s="56"/>
      <c r="C258" s="57"/>
      <c r="D258" s="56"/>
      <c r="E258" s="67"/>
    </row>
    <row r="259" spans="1:5" s="72" customFormat="1" ht="15" customHeight="1" x14ac:dyDescent="0.25">
      <c r="A259" s="67"/>
      <c r="B259" s="56"/>
      <c r="C259" s="57"/>
      <c r="D259" s="56"/>
      <c r="E259" s="67"/>
    </row>
    <row r="260" spans="1:5" s="72" customFormat="1" ht="15" customHeight="1" x14ac:dyDescent="0.25">
      <c r="A260" s="67"/>
      <c r="B260" s="56"/>
      <c r="C260" s="57"/>
      <c r="D260" s="56"/>
      <c r="E260" s="67"/>
    </row>
    <row r="261" spans="1:5" s="72" customFormat="1" ht="15" customHeight="1" x14ac:dyDescent="0.25">
      <c r="A261" s="67"/>
      <c r="B261" s="56"/>
      <c r="C261" s="57"/>
      <c r="D261" s="56"/>
      <c r="E261" s="67"/>
    </row>
    <row r="262" spans="1:5" s="72" customFormat="1" ht="15" customHeight="1" x14ac:dyDescent="0.25">
      <c r="A262" s="67"/>
      <c r="B262" s="56"/>
      <c r="C262" s="57"/>
      <c r="D262" s="56"/>
      <c r="E262" s="67"/>
    </row>
    <row r="263" spans="1:5" s="72" customFormat="1" ht="15" customHeight="1" x14ac:dyDescent="0.25">
      <c r="A263" s="67"/>
      <c r="B263" s="56"/>
      <c r="C263" s="57"/>
      <c r="D263" s="56"/>
      <c r="E263" s="67"/>
    </row>
    <row r="264" spans="1:5" s="72" customFormat="1" ht="15" customHeight="1" x14ac:dyDescent="0.25">
      <c r="A264" s="67"/>
      <c r="B264" s="56"/>
      <c r="C264" s="57"/>
      <c r="D264" s="56"/>
      <c r="E264" s="67"/>
    </row>
    <row r="265" spans="1:5" s="72" customFormat="1" ht="15" customHeight="1" x14ac:dyDescent="0.25">
      <c r="A265" s="67"/>
      <c r="B265" s="56"/>
      <c r="C265" s="57"/>
      <c r="D265" s="56"/>
      <c r="E265" s="67"/>
    </row>
    <row r="266" spans="1:5" s="72" customFormat="1" ht="15" customHeight="1" x14ac:dyDescent="0.25">
      <c r="A266" s="67"/>
      <c r="B266" s="56"/>
      <c r="C266" s="57"/>
      <c r="D266" s="56"/>
      <c r="E266" s="67"/>
    </row>
    <row r="267" spans="1:5" s="72" customFormat="1" ht="15" customHeight="1" x14ac:dyDescent="0.25">
      <c r="A267" s="67"/>
      <c r="B267" s="56"/>
      <c r="C267" s="57"/>
      <c r="D267" s="56"/>
      <c r="E267" s="67"/>
    </row>
    <row r="268" spans="1:5" s="72" customFormat="1" ht="15" customHeight="1" x14ac:dyDescent="0.25">
      <c r="A268" s="67"/>
      <c r="B268" s="56"/>
      <c r="C268" s="57"/>
      <c r="D268" s="56"/>
      <c r="E268" s="67"/>
    </row>
    <row r="269" spans="1:5" s="72" customFormat="1" ht="15" customHeight="1" x14ac:dyDescent="0.25">
      <c r="A269" s="67"/>
      <c r="B269" s="56"/>
      <c r="C269" s="57"/>
      <c r="D269" s="56"/>
      <c r="E269" s="67"/>
    </row>
    <row r="270" spans="1:5" s="72" customFormat="1" ht="15" customHeight="1" x14ac:dyDescent="0.25">
      <c r="A270" s="67"/>
      <c r="B270" s="56"/>
      <c r="C270" s="57"/>
      <c r="D270" s="56"/>
      <c r="E270" s="67"/>
    </row>
    <row r="271" spans="1:5" s="72" customFormat="1" ht="15" customHeight="1" x14ac:dyDescent="0.25">
      <c r="A271" s="67"/>
      <c r="B271" s="56"/>
      <c r="C271" s="57"/>
      <c r="D271" s="56"/>
      <c r="E271" s="67"/>
    </row>
    <row r="272" spans="1:5" s="72" customFormat="1" ht="15" customHeight="1" x14ac:dyDescent="0.25">
      <c r="A272" s="67"/>
      <c r="B272" s="56"/>
      <c r="C272" s="57"/>
      <c r="D272" s="56"/>
      <c r="E272" s="67"/>
    </row>
    <row r="273" spans="1:5" s="72" customFormat="1" ht="15" customHeight="1" x14ac:dyDescent="0.25">
      <c r="A273" s="67"/>
      <c r="B273" s="56"/>
      <c r="C273" s="57"/>
      <c r="D273" s="56"/>
      <c r="E273" s="67"/>
    </row>
    <row r="274" spans="1:5" s="72" customFormat="1" ht="15" customHeight="1" x14ac:dyDescent="0.25">
      <c r="A274" s="67"/>
      <c r="B274" s="56"/>
      <c r="C274" s="57"/>
      <c r="D274" s="56"/>
      <c r="E274" s="67"/>
    </row>
    <row r="275" spans="1:5" s="72" customFormat="1" ht="15" customHeight="1" x14ac:dyDescent="0.25">
      <c r="A275" s="67"/>
      <c r="B275" s="56"/>
      <c r="C275" s="57"/>
      <c r="D275" s="56"/>
      <c r="E275" s="67"/>
    </row>
    <row r="276" spans="1:5" s="72" customFormat="1" ht="15" customHeight="1" x14ac:dyDescent="0.25">
      <c r="A276" s="67"/>
      <c r="B276" s="56"/>
      <c r="C276" s="57"/>
      <c r="D276" s="56"/>
      <c r="E276" s="67"/>
    </row>
    <row r="277" spans="1:5" s="72" customFormat="1" ht="15" customHeight="1" x14ac:dyDescent="0.25">
      <c r="A277" s="67"/>
      <c r="B277" s="56"/>
      <c r="C277" s="57"/>
      <c r="D277" s="56"/>
      <c r="E277" s="67"/>
    </row>
    <row r="278" spans="1:5" s="72" customFormat="1" ht="15" customHeight="1" x14ac:dyDescent="0.25">
      <c r="A278" s="67"/>
      <c r="B278" s="56"/>
      <c r="C278" s="57"/>
      <c r="D278" s="56"/>
      <c r="E278" s="67"/>
    </row>
    <row r="279" spans="1:5" s="72" customFormat="1" ht="15" customHeight="1" x14ac:dyDescent="0.25">
      <c r="A279" s="67"/>
      <c r="B279" s="56"/>
      <c r="C279" s="57"/>
      <c r="D279" s="56"/>
      <c r="E279" s="67"/>
    </row>
    <row r="280" spans="1:5" s="72" customFormat="1" ht="15" customHeight="1" x14ac:dyDescent="0.25">
      <c r="A280" s="67"/>
      <c r="B280" s="56"/>
      <c r="C280" s="57"/>
      <c r="D280" s="56"/>
      <c r="E280" s="67"/>
    </row>
    <row r="281" spans="1:5" s="72" customFormat="1" ht="15" customHeight="1" x14ac:dyDescent="0.25">
      <c r="A281" s="67"/>
      <c r="B281" s="56"/>
      <c r="C281" s="57"/>
      <c r="D281" s="56"/>
      <c r="E281" s="67"/>
    </row>
    <row r="282" spans="1:5" s="72" customFormat="1" ht="15" customHeight="1" x14ac:dyDescent="0.25">
      <c r="A282" s="67"/>
      <c r="B282" s="56"/>
      <c r="C282" s="57"/>
      <c r="D282" s="56"/>
      <c r="E282" s="67"/>
    </row>
    <row r="283" spans="1:5" s="72" customFormat="1" ht="15" customHeight="1" x14ac:dyDescent="0.25">
      <c r="A283" s="67"/>
      <c r="B283" s="56"/>
      <c r="C283" s="57"/>
      <c r="D283" s="56"/>
      <c r="E283" s="67"/>
    </row>
    <row r="284" spans="1:5" s="72" customFormat="1" ht="15" customHeight="1" x14ac:dyDescent="0.25">
      <c r="A284" s="67"/>
      <c r="B284" s="56"/>
      <c r="C284" s="57"/>
      <c r="D284" s="56"/>
      <c r="E284" s="67"/>
    </row>
    <row r="285" spans="1:5" s="72" customFormat="1" ht="15" customHeight="1" x14ac:dyDescent="0.25">
      <c r="A285" s="67"/>
      <c r="B285" s="56"/>
      <c r="C285" s="57"/>
      <c r="D285" s="56"/>
      <c r="E285" s="67"/>
    </row>
    <row r="286" spans="1:5" s="72" customFormat="1" ht="15" customHeight="1" x14ac:dyDescent="0.25">
      <c r="A286" s="67"/>
      <c r="B286" s="56"/>
      <c r="C286" s="57"/>
      <c r="D286" s="56"/>
      <c r="E286" s="67"/>
    </row>
    <row r="287" spans="1:5" s="72" customFormat="1" ht="15" customHeight="1" x14ac:dyDescent="0.25">
      <c r="A287" s="67"/>
      <c r="B287" s="56"/>
      <c r="C287" s="57"/>
      <c r="D287" s="56"/>
      <c r="E287" s="67"/>
    </row>
    <row r="288" spans="1:5" s="72" customFormat="1" ht="15" customHeight="1" x14ac:dyDescent="0.25">
      <c r="A288" s="67"/>
      <c r="B288" s="56"/>
      <c r="C288" s="57"/>
      <c r="D288" s="56"/>
      <c r="E288" s="67"/>
    </row>
    <row r="289" spans="1:5" s="72" customFormat="1" ht="15" customHeight="1" x14ac:dyDescent="0.25">
      <c r="A289" s="67"/>
      <c r="B289" s="56"/>
      <c r="C289" s="57"/>
      <c r="D289" s="56"/>
      <c r="E289" s="67"/>
    </row>
    <row r="290" spans="1:5" s="72" customFormat="1" ht="15" customHeight="1" x14ac:dyDescent="0.25">
      <c r="A290" s="67"/>
      <c r="B290" s="56"/>
      <c r="C290" s="57"/>
      <c r="D290" s="56"/>
      <c r="E290" s="67"/>
    </row>
    <row r="291" spans="1:5" s="72" customFormat="1" ht="15" customHeight="1" x14ac:dyDescent="0.25">
      <c r="A291" s="67"/>
      <c r="B291" s="56"/>
      <c r="C291" s="57"/>
      <c r="D291" s="56"/>
      <c r="E291" s="67"/>
    </row>
    <row r="292" spans="1:5" s="72" customFormat="1" ht="15" customHeight="1" x14ac:dyDescent="0.25">
      <c r="A292" s="67"/>
      <c r="B292" s="56"/>
      <c r="C292" s="57"/>
      <c r="D292" s="56"/>
      <c r="E292" s="67"/>
    </row>
    <row r="293" spans="1:5" s="72" customFormat="1" ht="15" customHeight="1" x14ac:dyDescent="0.25">
      <c r="A293" s="67"/>
      <c r="B293" s="56"/>
      <c r="C293" s="57"/>
      <c r="D293" s="56"/>
      <c r="E293" s="67"/>
    </row>
    <row r="294" spans="1:5" s="72" customFormat="1" ht="15" customHeight="1" x14ac:dyDescent="0.25">
      <c r="A294" s="67"/>
      <c r="B294" s="56"/>
      <c r="C294" s="57"/>
      <c r="D294" s="56"/>
      <c r="E294" s="67"/>
    </row>
    <row r="295" spans="1:5" s="72" customFormat="1" ht="15" customHeight="1" x14ac:dyDescent="0.25">
      <c r="A295" s="67"/>
      <c r="B295" s="56"/>
      <c r="C295" s="57"/>
      <c r="D295" s="56"/>
      <c r="E295" s="67"/>
    </row>
    <row r="296" spans="1:5" s="72" customFormat="1" ht="15" customHeight="1" x14ac:dyDescent="0.25">
      <c r="A296" s="67"/>
      <c r="B296" s="56"/>
      <c r="C296" s="57"/>
      <c r="D296" s="56"/>
      <c r="E296" s="67"/>
    </row>
    <row r="297" spans="1:5" s="72" customFormat="1" ht="15" customHeight="1" x14ac:dyDescent="0.25">
      <c r="A297" s="67"/>
      <c r="B297" s="56"/>
      <c r="C297" s="57"/>
      <c r="D297" s="56"/>
      <c r="E297" s="67"/>
    </row>
    <row r="298" spans="1:5" s="72" customFormat="1" ht="15" customHeight="1" x14ac:dyDescent="0.25">
      <c r="A298" s="67"/>
      <c r="B298" s="56"/>
      <c r="C298" s="57"/>
      <c r="D298" s="56"/>
      <c r="E298" s="67"/>
    </row>
    <row r="299" spans="1:5" s="72" customFormat="1" ht="15" customHeight="1" x14ac:dyDescent="0.25">
      <c r="A299" s="67"/>
      <c r="B299" s="56"/>
      <c r="C299" s="57"/>
      <c r="D299" s="56"/>
      <c r="E299" s="67"/>
    </row>
    <row r="300" spans="1:5" s="72" customFormat="1" ht="15" customHeight="1" x14ac:dyDescent="0.25">
      <c r="A300" s="67"/>
      <c r="B300" s="56"/>
      <c r="C300" s="57"/>
      <c r="D300" s="56"/>
      <c r="E300" s="67"/>
    </row>
    <row r="301" spans="1:5" s="72" customFormat="1" ht="15" customHeight="1" x14ac:dyDescent="0.25">
      <c r="A301" s="67"/>
      <c r="B301" s="56"/>
      <c r="C301" s="57"/>
      <c r="D301" s="56"/>
      <c r="E301" s="67"/>
    </row>
    <row r="302" spans="1:5" s="72" customFormat="1" ht="15" customHeight="1" x14ac:dyDescent="0.25">
      <c r="A302" s="67"/>
      <c r="B302" s="56"/>
      <c r="C302" s="57"/>
      <c r="D302" s="56"/>
      <c r="E302" s="67"/>
    </row>
    <row r="303" spans="1:5" s="72" customFormat="1" ht="15" customHeight="1" x14ac:dyDescent="0.25">
      <c r="A303" s="67"/>
      <c r="B303" s="56"/>
      <c r="C303" s="57"/>
      <c r="D303" s="56"/>
      <c r="E303" s="67"/>
    </row>
    <row r="304" spans="1:5" s="72" customFormat="1" ht="15" customHeight="1" x14ac:dyDescent="0.25">
      <c r="A304" s="67"/>
      <c r="B304" s="56"/>
      <c r="C304" s="57"/>
      <c r="D304" s="56"/>
      <c r="E304" s="67"/>
    </row>
    <row r="305" spans="1:5" s="72" customFormat="1" ht="15" customHeight="1" x14ac:dyDescent="0.25">
      <c r="A305" s="67"/>
      <c r="B305" s="56"/>
      <c r="C305" s="57"/>
      <c r="D305" s="56"/>
      <c r="E305" s="67"/>
    </row>
    <row r="306" spans="1:5" s="72" customFormat="1" ht="15" customHeight="1" x14ac:dyDescent="0.25">
      <c r="A306" s="67"/>
      <c r="B306" s="56"/>
      <c r="C306" s="57"/>
      <c r="D306" s="56"/>
      <c r="E306" s="67"/>
    </row>
    <row r="307" spans="1:5" s="72" customFormat="1" ht="15" customHeight="1" x14ac:dyDescent="0.25">
      <c r="A307" s="67"/>
      <c r="B307" s="56"/>
      <c r="C307" s="57"/>
      <c r="D307" s="56"/>
      <c r="E307" s="67"/>
    </row>
    <row r="308" spans="1:5" s="72" customFormat="1" ht="15" customHeight="1" x14ac:dyDescent="0.25">
      <c r="A308" s="67"/>
      <c r="B308" s="56"/>
      <c r="C308" s="57"/>
      <c r="D308" s="56"/>
      <c r="E308" s="67"/>
    </row>
    <row r="309" spans="1:5" s="72" customFormat="1" ht="15" customHeight="1" x14ac:dyDescent="0.25">
      <c r="A309" s="67"/>
      <c r="B309" s="56"/>
      <c r="C309" s="57"/>
      <c r="D309" s="56"/>
      <c r="E309" s="67"/>
    </row>
    <row r="310" spans="1:5" s="72" customFormat="1" ht="15" customHeight="1" x14ac:dyDescent="0.25">
      <c r="A310" s="67"/>
      <c r="B310" s="56"/>
      <c r="C310" s="57"/>
      <c r="D310" s="56"/>
      <c r="E310" s="67"/>
    </row>
    <row r="311" spans="1:5" s="72" customFormat="1" ht="15" customHeight="1" x14ac:dyDescent="0.25">
      <c r="A311" s="67"/>
      <c r="B311" s="56"/>
      <c r="C311" s="57"/>
      <c r="D311" s="56"/>
      <c r="E311" s="67"/>
    </row>
    <row r="312" spans="1:5" s="72" customFormat="1" ht="15" customHeight="1" x14ac:dyDescent="0.25">
      <c r="A312" s="67"/>
      <c r="B312" s="56"/>
      <c r="C312" s="57"/>
      <c r="D312" s="56"/>
      <c r="E312" s="67"/>
    </row>
    <row r="313" spans="1:5" s="72" customFormat="1" ht="15" customHeight="1" x14ac:dyDescent="0.25">
      <c r="A313" s="67"/>
      <c r="B313" s="56"/>
      <c r="C313" s="57"/>
      <c r="D313" s="56"/>
      <c r="E313" s="67"/>
    </row>
    <row r="314" spans="1:5" s="72" customFormat="1" ht="15" customHeight="1" x14ac:dyDescent="0.25">
      <c r="A314" s="67"/>
      <c r="B314" s="56"/>
      <c r="C314" s="57"/>
      <c r="D314" s="56"/>
      <c r="E314" s="67"/>
    </row>
    <row r="315" spans="1:5" s="72" customFormat="1" ht="15" customHeight="1" x14ac:dyDescent="0.25">
      <c r="A315" s="67"/>
      <c r="B315" s="56"/>
      <c r="C315" s="57"/>
      <c r="D315" s="56"/>
      <c r="E315" s="67"/>
    </row>
    <row r="316" spans="1:5" s="72" customFormat="1" ht="15" customHeight="1" x14ac:dyDescent="0.25">
      <c r="A316" s="67"/>
      <c r="B316" s="56"/>
      <c r="C316" s="57"/>
      <c r="D316" s="56"/>
      <c r="E316" s="67"/>
    </row>
    <row r="317" spans="1:5" s="72" customFormat="1" ht="15" customHeight="1" x14ac:dyDescent="0.25">
      <c r="A317" s="67"/>
      <c r="B317" s="56"/>
      <c r="C317" s="57"/>
      <c r="D317" s="56"/>
      <c r="E317" s="67"/>
    </row>
    <row r="318" spans="1:5" s="72" customFormat="1" ht="15" customHeight="1" x14ac:dyDescent="0.25">
      <c r="A318" s="67"/>
      <c r="B318" s="56"/>
      <c r="C318" s="57"/>
      <c r="D318" s="56"/>
      <c r="E318" s="67"/>
    </row>
    <row r="319" spans="1:5" s="72" customFormat="1" ht="15" customHeight="1" x14ac:dyDescent="0.25">
      <c r="A319" s="67"/>
      <c r="B319" s="56"/>
      <c r="C319" s="57"/>
      <c r="D319" s="56"/>
      <c r="E319" s="67"/>
    </row>
    <row r="320" spans="1:5" s="72" customFormat="1" ht="15" customHeight="1" x14ac:dyDescent="0.25">
      <c r="A320" s="67"/>
      <c r="B320" s="56"/>
      <c r="C320" s="57"/>
      <c r="D320" s="56"/>
      <c r="E320" s="67"/>
    </row>
    <row r="321" spans="1:5" s="72" customFormat="1" ht="15" customHeight="1" x14ac:dyDescent="0.25">
      <c r="A321" s="67"/>
      <c r="B321" s="56"/>
      <c r="C321" s="57"/>
      <c r="D321" s="56"/>
      <c r="E321" s="67"/>
    </row>
    <row r="322" spans="1:5" s="72" customFormat="1" ht="15" customHeight="1" x14ac:dyDescent="0.25">
      <c r="A322" s="67"/>
      <c r="B322" s="56"/>
      <c r="C322" s="57"/>
      <c r="D322" s="56"/>
      <c r="E322" s="67"/>
    </row>
    <row r="323" spans="1:5" s="72" customFormat="1" ht="15" customHeight="1" x14ac:dyDescent="0.25">
      <c r="A323" s="67"/>
      <c r="B323" s="56"/>
      <c r="C323" s="57"/>
      <c r="D323" s="56"/>
      <c r="E323" s="67"/>
    </row>
    <row r="324" spans="1:5" s="72" customFormat="1" ht="15" customHeight="1" x14ac:dyDescent="0.25">
      <c r="A324" s="67"/>
      <c r="B324" s="56"/>
      <c r="C324" s="57"/>
      <c r="D324" s="56"/>
      <c r="E324" s="67"/>
    </row>
    <row r="325" spans="1:5" s="72" customFormat="1" ht="15" customHeight="1" x14ac:dyDescent="0.25">
      <c r="A325" s="67"/>
      <c r="B325" s="56"/>
      <c r="C325" s="57"/>
      <c r="D325" s="56"/>
      <c r="E325" s="67"/>
    </row>
    <row r="326" spans="1:5" s="72" customFormat="1" ht="15" customHeight="1" x14ac:dyDescent="0.25">
      <c r="A326" s="67"/>
      <c r="B326" s="56"/>
      <c r="C326" s="57"/>
      <c r="D326" s="56"/>
      <c r="E326" s="67"/>
    </row>
    <row r="327" spans="1:5" s="72" customFormat="1" ht="15" customHeight="1" x14ac:dyDescent="0.25">
      <c r="A327" s="67"/>
      <c r="B327" s="56"/>
      <c r="C327" s="57"/>
      <c r="D327" s="56"/>
      <c r="E327" s="67"/>
    </row>
    <row r="328" spans="1:5" s="72" customFormat="1" ht="15" customHeight="1" x14ac:dyDescent="0.25">
      <c r="A328" s="67"/>
      <c r="B328" s="56"/>
      <c r="C328" s="57"/>
      <c r="D328" s="56"/>
      <c r="E328" s="67"/>
    </row>
    <row r="329" spans="1:5" s="72" customFormat="1" ht="15" customHeight="1" x14ac:dyDescent="0.25">
      <c r="A329" s="67"/>
      <c r="B329" s="56"/>
      <c r="C329" s="57"/>
      <c r="D329" s="56"/>
      <c r="E329" s="67"/>
    </row>
    <row r="330" spans="1:5" s="72" customFormat="1" ht="15" customHeight="1" x14ac:dyDescent="0.25">
      <c r="A330" s="67"/>
      <c r="B330" s="56"/>
      <c r="C330" s="57"/>
      <c r="D330" s="56"/>
      <c r="E330" s="67"/>
    </row>
    <row r="331" spans="1:5" s="72" customFormat="1" ht="15" customHeight="1" x14ac:dyDescent="0.25">
      <c r="A331" s="67"/>
      <c r="B331" s="56"/>
      <c r="C331" s="57"/>
      <c r="D331" s="56"/>
      <c r="E331" s="67"/>
    </row>
    <row r="332" spans="1:5" s="72" customFormat="1" ht="15" customHeight="1" x14ac:dyDescent="0.25">
      <c r="A332" s="67"/>
      <c r="B332" s="56"/>
      <c r="C332" s="57"/>
      <c r="D332" s="56"/>
      <c r="E332" s="67"/>
    </row>
    <row r="333" spans="1:5" s="72" customFormat="1" ht="15" customHeight="1" x14ac:dyDescent="0.25">
      <c r="A333" s="67"/>
      <c r="B333" s="56"/>
      <c r="C333" s="57"/>
      <c r="D333" s="56"/>
      <c r="E333" s="67"/>
    </row>
    <row r="334" spans="1:5" s="72" customFormat="1" ht="15" customHeight="1" x14ac:dyDescent="0.25">
      <c r="A334" s="67"/>
      <c r="B334" s="56"/>
      <c r="C334" s="57"/>
      <c r="D334" s="56"/>
      <c r="E334" s="67"/>
    </row>
    <row r="335" spans="1:5" s="72" customFormat="1" ht="15" customHeight="1" x14ac:dyDescent="0.25">
      <c r="A335" s="67"/>
      <c r="B335" s="56"/>
      <c r="C335" s="57"/>
      <c r="D335" s="56"/>
      <c r="E335" s="67"/>
    </row>
    <row r="336" spans="1:5" s="72" customFormat="1" ht="15" customHeight="1" x14ac:dyDescent="0.25">
      <c r="A336" s="67"/>
      <c r="B336" s="56"/>
      <c r="C336" s="57"/>
      <c r="D336" s="56"/>
      <c r="E336" s="67"/>
    </row>
    <row r="337" spans="1:5" s="72" customFormat="1" ht="15" customHeight="1" x14ac:dyDescent="0.25">
      <c r="A337" s="67"/>
      <c r="B337" s="56"/>
      <c r="C337" s="57"/>
      <c r="D337" s="56"/>
      <c r="E337" s="67"/>
    </row>
    <row r="338" spans="1:5" s="72" customFormat="1" ht="15" customHeight="1" x14ac:dyDescent="0.25">
      <c r="A338" s="67"/>
      <c r="B338" s="56"/>
      <c r="C338" s="57"/>
      <c r="D338" s="56"/>
      <c r="E338" s="67"/>
    </row>
    <row r="339" spans="1:5" s="72" customFormat="1" ht="15" customHeight="1" x14ac:dyDescent="0.25">
      <c r="A339" s="67"/>
      <c r="B339" s="56"/>
      <c r="C339" s="57"/>
      <c r="D339" s="56"/>
      <c r="E339" s="67"/>
    </row>
    <row r="340" spans="1:5" s="72" customFormat="1" ht="15" customHeight="1" x14ac:dyDescent="0.25">
      <c r="A340" s="67"/>
      <c r="B340" s="56"/>
      <c r="C340" s="57"/>
      <c r="D340" s="56"/>
      <c r="E340" s="67"/>
    </row>
    <row r="341" spans="1:5" s="72" customFormat="1" ht="15" customHeight="1" x14ac:dyDescent="0.25">
      <c r="A341" s="67"/>
      <c r="B341" s="56"/>
      <c r="C341" s="57"/>
      <c r="D341" s="56"/>
      <c r="E341" s="67"/>
    </row>
    <row r="342" spans="1:5" s="72" customFormat="1" ht="15" customHeight="1" x14ac:dyDescent="0.25">
      <c r="A342" s="67"/>
      <c r="B342" s="56"/>
      <c r="C342" s="57"/>
      <c r="D342" s="56"/>
      <c r="E342" s="67"/>
    </row>
    <row r="343" spans="1:5" s="72" customFormat="1" ht="15" customHeight="1" x14ac:dyDescent="0.25">
      <c r="A343" s="67"/>
      <c r="B343" s="56"/>
      <c r="C343" s="57"/>
      <c r="D343" s="56"/>
      <c r="E343" s="67"/>
    </row>
    <row r="344" spans="1:5" s="72" customFormat="1" ht="15" customHeight="1" x14ac:dyDescent="0.25">
      <c r="A344" s="67"/>
      <c r="B344" s="56"/>
      <c r="C344" s="57"/>
      <c r="D344" s="56"/>
      <c r="E344" s="67"/>
    </row>
    <row r="345" spans="1:5" s="72" customFormat="1" ht="15" customHeight="1" x14ac:dyDescent="0.25">
      <c r="A345" s="67"/>
      <c r="B345" s="56"/>
      <c r="C345" s="57"/>
      <c r="D345" s="56"/>
      <c r="E345" s="67"/>
    </row>
    <row r="346" spans="1:5" s="72" customFormat="1" ht="15" customHeight="1" x14ac:dyDescent="0.25">
      <c r="A346" s="67"/>
      <c r="B346" s="56"/>
      <c r="C346" s="57"/>
      <c r="D346" s="56"/>
      <c r="E346" s="67"/>
    </row>
    <row r="347" spans="1:5" s="72" customFormat="1" ht="15" customHeight="1" x14ac:dyDescent="0.25">
      <c r="A347" s="67"/>
      <c r="B347" s="56"/>
      <c r="C347" s="57"/>
      <c r="D347" s="56"/>
      <c r="E347" s="67"/>
    </row>
    <row r="348" spans="1:5" s="72" customFormat="1" ht="15" customHeight="1" x14ac:dyDescent="0.25">
      <c r="A348" s="67"/>
      <c r="B348" s="56"/>
      <c r="C348" s="57"/>
      <c r="D348" s="56"/>
      <c r="E348" s="67"/>
    </row>
    <row r="349" spans="1:5" s="72" customFormat="1" ht="15" customHeight="1" x14ac:dyDescent="0.25">
      <c r="A349" s="67"/>
      <c r="B349" s="56"/>
      <c r="C349" s="57"/>
      <c r="D349" s="56"/>
      <c r="E349" s="67"/>
    </row>
    <row r="350" spans="1:5" s="72" customFormat="1" ht="15" customHeight="1" x14ac:dyDescent="0.25">
      <c r="A350" s="67"/>
      <c r="B350" s="56"/>
      <c r="C350" s="57"/>
      <c r="D350" s="56"/>
      <c r="E350" s="67"/>
    </row>
    <row r="351" spans="1:5" s="72" customFormat="1" ht="15" customHeight="1" x14ac:dyDescent="0.25">
      <c r="A351" s="67"/>
      <c r="B351" s="56"/>
      <c r="C351" s="57"/>
      <c r="D351" s="56"/>
      <c r="E351" s="67"/>
    </row>
    <row r="352" spans="1:5" s="72" customFormat="1" ht="15" customHeight="1" x14ac:dyDescent="0.25">
      <c r="A352" s="67"/>
      <c r="B352" s="56"/>
      <c r="C352" s="57"/>
      <c r="D352" s="56"/>
      <c r="E352" s="67"/>
    </row>
    <row r="353" spans="1:5" s="72" customFormat="1" ht="15" customHeight="1" x14ac:dyDescent="0.25">
      <c r="A353" s="67"/>
      <c r="B353" s="56"/>
      <c r="C353" s="57"/>
      <c r="D353" s="56"/>
      <c r="E353" s="67"/>
    </row>
    <row r="354" spans="1:5" s="72" customFormat="1" ht="15" customHeight="1" x14ac:dyDescent="0.25">
      <c r="A354" s="67"/>
      <c r="B354" s="56"/>
      <c r="C354" s="57"/>
      <c r="D354" s="56"/>
      <c r="E354" s="67"/>
    </row>
    <row r="355" spans="1:5" s="72" customFormat="1" ht="15" customHeight="1" x14ac:dyDescent="0.25">
      <c r="A355" s="67"/>
      <c r="B355" s="56"/>
      <c r="C355" s="57"/>
      <c r="D355" s="56"/>
      <c r="E355" s="67"/>
    </row>
    <row r="356" spans="1:5" s="72" customFormat="1" ht="15" customHeight="1" x14ac:dyDescent="0.25">
      <c r="A356" s="67"/>
      <c r="B356" s="56"/>
      <c r="C356" s="57"/>
      <c r="D356" s="56"/>
      <c r="E356" s="67"/>
    </row>
    <row r="357" spans="1:5" s="72" customFormat="1" ht="15" customHeight="1" x14ac:dyDescent="0.25">
      <c r="A357" s="67"/>
      <c r="B357" s="56"/>
      <c r="C357" s="57"/>
      <c r="D357" s="56"/>
      <c r="E357" s="67"/>
    </row>
    <row r="358" spans="1:5" s="72" customFormat="1" ht="15" customHeight="1" x14ac:dyDescent="0.25">
      <c r="A358" s="67"/>
      <c r="B358" s="56"/>
      <c r="C358" s="57"/>
      <c r="D358" s="56"/>
      <c r="E358" s="67"/>
    </row>
    <row r="359" spans="1:5" s="72" customFormat="1" ht="15" customHeight="1" x14ac:dyDescent="0.25">
      <c r="A359" s="67"/>
      <c r="B359" s="56"/>
      <c r="C359" s="57"/>
      <c r="D359" s="56"/>
      <c r="E359" s="67"/>
    </row>
    <row r="360" spans="1:5" s="72" customFormat="1" ht="15" customHeight="1" x14ac:dyDescent="0.25">
      <c r="A360" s="67"/>
      <c r="B360" s="56"/>
      <c r="C360" s="57"/>
      <c r="D360" s="56"/>
      <c r="E360" s="67"/>
    </row>
    <row r="361" spans="1:5" s="72" customFormat="1" ht="15" customHeight="1" x14ac:dyDescent="0.25">
      <c r="A361" s="67"/>
      <c r="B361" s="56"/>
      <c r="C361" s="57"/>
      <c r="D361" s="56"/>
      <c r="E361" s="67"/>
    </row>
    <row r="362" spans="1:5" s="72" customFormat="1" ht="15" customHeight="1" x14ac:dyDescent="0.25">
      <c r="A362" s="67"/>
      <c r="B362" s="56"/>
      <c r="C362" s="57"/>
      <c r="D362" s="56"/>
      <c r="E362" s="67"/>
    </row>
    <row r="363" spans="1:5" s="72" customFormat="1" ht="15" customHeight="1" x14ac:dyDescent="0.25">
      <c r="A363" s="67"/>
      <c r="B363" s="58"/>
      <c r="C363" s="59"/>
      <c r="D363" s="58"/>
      <c r="E363" s="71"/>
    </row>
    <row r="364" spans="1:5" s="72" customFormat="1" ht="15" customHeight="1" x14ac:dyDescent="0.25">
      <c r="A364" s="67"/>
      <c r="B364" s="56"/>
      <c r="C364" s="57"/>
      <c r="D364" s="56"/>
      <c r="E364" s="67"/>
    </row>
    <row r="365" spans="1:5" s="72" customFormat="1" ht="15" customHeight="1" x14ac:dyDescent="0.25">
      <c r="A365" s="67"/>
      <c r="B365" s="56"/>
      <c r="C365" s="57"/>
      <c r="D365" s="56"/>
      <c r="E365" s="67"/>
    </row>
    <row r="366" spans="1:5" s="72" customFormat="1" ht="15" customHeight="1" x14ac:dyDescent="0.25">
      <c r="A366" s="67"/>
      <c r="B366" s="56"/>
      <c r="C366" s="57"/>
      <c r="D366" s="56"/>
      <c r="E366" s="67"/>
    </row>
    <row r="367" spans="1:5" s="72" customFormat="1" ht="15" customHeight="1" x14ac:dyDescent="0.25">
      <c r="A367" s="67"/>
      <c r="B367" s="56"/>
      <c r="C367" s="57"/>
      <c r="D367" s="56"/>
      <c r="E367" s="67"/>
    </row>
    <row r="368" spans="1:5" s="72" customFormat="1" ht="15" customHeight="1" x14ac:dyDescent="0.25">
      <c r="A368" s="67"/>
      <c r="B368" s="56"/>
      <c r="C368" s="57"/>
      <c r="D368" s="56"/>
      <c r="E368" s="67"/>
    </row>
    <row r="369" spans="1:5" s="72" customFormat="1" ht="15" customHeight="1" x14ac:dyDescent="0.25">
      <c r="A369" s="67"/>
      <c r="B369" s="56"/>
      <c r="C369" s="57"/>
      <c r="D369" s="56"/>
      <c r="E369" s="67"/>
    </row>
    <row r="370" spans="1:5" s="72" customFormat="1" ht="15" customHeight="1" x14ac:dyDescent="0.25">
      <c r="A370" s="67"/>
      <c r="B370" s="56"/>
      <c r="C370" s="57"/>
      <c r="D370" s="56"/>
      <c r="E370" s="67"/>
    </row>
    <row r="371" spans="1:5" s="72" customFormat="1" ht="15" customHeight="1" x14ac:dyDescent="0.25">
      <c r="A371" s="67"/>
      <c r="B371" s="56"/>
      <c r="C371" s="57"/>
      <c r="D371" s="56"/>
      <c r="E371" s="67"/>
    </row>
    <row r="372" spans="1:5" s="72" customFormat="1" ht="15" customHeight="1" x14ac:dyDescent="0.25">
      <c r="A372" s="67"/>
      <c r="B372" s="56"/>
      <c r="C372" s="57"/>
      <c r="D372" s="56"/>
      <c r="E372" s="67"/>
    </row>
    <row r="373" spans="1:5" s="72" customFormat="1" ht="15" customHeight="1" x14ac:dyDescent="0.25">
      <c r="A373" s="67"/>
      <c r="B373" s="56"/>
      <c r="C373" s="57"/>
      <c r="D373" s="56"/>
      <c r="E373" s="67"/>
    </row>
    <row r="374" spans="1:5" s="72" customFormat="1" ht="15" customHeight="1" x14ac:dyDescent="0.25">
      <c r="A374" s="67"/>
      <c r="B374" s="56"/>
      <c r="C374" s="57"/>
      <c r="D374" s="56"/>
      <c r="E374" s="67"/>
    </row>
    <row r="375" spans="1:5" s="72" customFormat="1" ht="15" customHeight="1" x14ac:dyDescent="0.25">
      <c r="A375" s="67"/>
      <c r="B375" s="56"/>
      <c r="C375" s="57"/>
      <c r="D375" s="56"/>
      <c r="E375" s="67"/>
    </row>
    <row r="376" spans="1:5" s="72" customFormat="1" ht="15" customHeight="1" x14ac:dyDescent="0.25">
      <c r="A376" s="67"/>
      <c r="B376" s="56"/>
      <c r="C376" s="57"/>
      <c r="D376" s="56"/>
      <c r="E376" s="67"/>
    </row>
    <row r="377" spans="1:5" s="72" customFormat="1" ht="15" customHeight="1" x14ac:dyDescent="0.25">
      <c r="A377" s="67"/>
      <c r="B377" s="56"/>
      <c r="C377" s="57"/>
      <c r="D377" s="56"/>
      <c r="E377" s="67"/>
    </row>
    <row r="378" spans="1:5" s="72" customFormat="1" ht="15" customHeight="1" x14ac:dyDescent="0.25">
      <c r="A378" s="67"/>
      <c r="B378" s="56"/>
      <c r="C378" s="57"/>
      <c r="D378" s="56"/>
      <c r="E378" s="67"/>
    </row>
    <row r="379" spans="1:5" s="72" customFormat="1" ht="15" customHeight="1" x14ac:dyDescent="0.25">
      <c r="A379" s="67"/>
      <c r="B379" s="56"/>
      <c r="C379" s="57"/>
      <c r="D379" s="56"/>
      <c r="E379" s="67"/>
    </row>
    <row r="380" spans="1:5" s="72" customFormat="1" ht="15" customHeight="1" x14ac:dyDescent="0.25">
      <c r="A380" s="67"/>
      <c r="B380" s="58"/>
      <c r="C380" s="59"/>
      <c r="D380" s="58"/>
      <c r="E380" s="71"/>
    </row>
    <row r="381" spans="1:5" s="72" customFormat="1" ht="15" customHeight="1" x14ac:dyDescent="0.25">
      <c r="A381" s="67"/>
      <c r="B381" s="56"/>
      <c r="C381" s="57"/>
      <c r="D381" s="56"/>
      <c r="E381" s="67"/>
    </row>
    <row r="382" spans="1:5" s="72" customFormat="1" ht="15" customHeight="1" x14ac:dyDescent="0.25">
      <c r="A382" s="67"/>
      <c r="B382" s="56"/>
      <c r="C382" s="57"/>
      <c r="D382" s="56"/>
      <c r="E382" s="67"/>
    </row>
    <row r="383" spans="1:5" s="72" customFormat="1" ht="15" customHeight="1" x14ac:dyDescent="0.25">
      <c r="A383" s="67"/>
      <c r="B383" s="56"/>
      <c r="C383" s="57"/>
      <c r="D383" s="56"/>
      <c r="E383" s="67"/>
    </row>
    <row r="384" spans="1:5" s="72" customFormat="1" ht="15" customHeight="1" x14ac:dyDescent="0.25">
      <c r="A384" s="67"/>
      <c r="B384" s="56"/>
      <c r="C384" s="57"/>
      <c r="D384" s="56"/>
      <c r="E384" s="67"/>
    </row>
    <row r="385" spans="1:5" s="72" customFormat="1" ht="15" customHeight="1" x14ac:dyDescent="0.25">
      <c r="A385" s="67"/>
      <c r="B385" s="56"/>
      <c r="C385" s="57"/>
      <c r="D385" s="56"/>
      <c r="E385" s="67"/>
    </row>
    <row r="386" spans="1:5" s="72" customFormat="1" ht="15" customHeight="1" x14ac:dyDescent="0.25">
      <c r="A386" s="67"/>
      <c r="B386" s="56"/>
      <c r="C386" s="57"/>
      <c r="D386" s="56"/>
      <c r="E386" s="67"/>
    </row>
    <row r="387" spans="1:5" s="72" customFormat="1" ht="15" customHeight="1" x14ac:dyDescent="0.25">
      <c r="A387" s="67"/>
      <c r="B387" s="56"/>
      <c r="C387" s="57"/>
      <c r="D387" s="56"/>
      <c r="E387" s="67"/>
    </row>
    <row r="388" spans="1:5" s="72" customFormat="1" ht="15" customHeight="1" x14ac:dyDescent="0.25">
      <c r="A388" s="67"/>
      <c r="B388" s="56"/>
      <c r="C388" s="57"/>
      <c r="D388" s="56"/>
      <c r="E388" s="67"/>
    </row>
    <row r="389" spans="1:5" s="72" customFormat="1" ht="15" customHeight="1" x14ac:dyDescent="0.25">
      <c r="A389" s="67"/>
      <c r="B389" s="56"/>
      <c r="C389" s="57"/>
      <c r="D389" s="56"/>
      <c r="E389" s="67"/>
    </row>
    <row r="390" spans="1:5" s="72" customFormat="1" ht="15" customHeight="1" x14ac:dyDescent="0.25">
      <c r="A390" s="67"/>
      <c r="B390" s="56"/>
      <c r="C390" s="57"/>
      <c r="D390" s="56"/>
      <c r="E390" s="67"/>
    </row>
    <row r="391" spans="1:5" s="72" customFormat="1" ht="15" customHeight="1" x14ac:dyDescent="0.25">
      <c r="A391" s="67"/>
      <c r="B391" s="56"/>
      <c r="C391" s="57"/>
      <c r="D391" s="56"/>
      <c r="E391" s="67"/>
    </row>
    <row r="392" spans="1:5" s="72" customFormat="1" ht="15" customHeight="1" x14ac:dyDescent="0.25">
      <c r="A392" s="67"/>
      <c r="B392" s="56"/>
      <c r="C392" s="57"/>
      <c r="D392" s="56"/>
      <c r="E392" s="67"/>
    </row>
    <row r="393" spans="1:5" s="72" customFormat="1" ht="15" customHeight="1" x14ac:dyDescent="0.25">
      <c r="A393" s="67"/>
      <c r="B393" s="56"/>
      <c r="C393" s="57"/>
      <c r="D393" s="56"/>
      <c r="E393" s="67"/>
    </row>
    <row r="394" spans="1:5" s="72" customFormat="1" ht="15" customHeight="1" x14ac:dyDescent="0.25">
      <c r="A394" s="67"/>
      <c r="B394" s="56"/>
      <c r="C394" s="57"/>
      <c r="D394" s="56"/>
      <c r="E394" s="67"/>
    </row>
    <row r="395" spans="1:5" s="72" customFormat="1" ht="15" customHeight="1" x14ac:dyDescent="0.25">
      <c r="A395" s="67"/>
      <c r="B395" s="56"/>
      <c r="C395" s="57"/>
      <c r="D395" s="56"/>
      <c r="E395" s="67"/>
    </row>
    <row r="396" spans="1:5" s="72" customFormat="1" ht="15" customHeight="1" x14ac:dyDescent="0.25">
      <c r="A396" s="67"/>
      <c r="B396" s="56"/>
      <c r="C396" s="57"/>
      <c r="D396" s="56"/>
      <c r="E396" s="67"/>
    </row>
    <row r="397" spans="1:5" s="72" customFormat="1" ht="15" customHeight="1" x14ac:dyDescent="0.25">
      <c r="A397" s="67"/>
      <c r="B397" s="56"/>
      <c r="C397" s="57"/>
      <c r="D397" s="56"/>
      <c r="E397" s="67"/>
    </row>
    <row r="398" spans="1:5" s="72" customFormat="1" ht="15" customHeight="1" x14ac:dyDescent="0.25">
      <c r="A398" s="67"/>
      <c r="B398" s="56"/>
      <c r="C398" s="57"/>
      <c r="D398" s="56"/>
      <c r="E398" s="67"/>
    </row>
    <row r="399" spans="1:5" s="72" customFormat="1" ht="15" customHeight="1" x14ac:dyDescent="0.25">
      <c r="A399" s="67"/>
      <c r="B399" s="56"/>
      <c r="C399" s="57"/>
      <c r="D399" s="56"/>
      <c r="E399" s="67"/>
    </row>
    <row r="400" spans="1:5" s="72" customFormat="1" ht="15" customHeight="1" x14ac:dyDescent="0.25">
      <c r="A400" s="67"/>
      <c r="B400" s="56"/>
      <c r="C400" s="57"/>
      <c r="D400" s="56"/>
      <c r="E400" s="67"/>
    </row>
    <row r="401" spans="1:5" s="72" customFormat="1" ht="15" customHeight="1" x14ac:dyDescent="0.25">
      <c r="A401" s="67"/>
      <c r="B401" s="56"/>
      <c r="C401" s="57"/>
      <c r="D401" s="56"/>
      <c r="E401" s="67"/>
    </row>
    <row r="402" spans="1:5" s="72" customFormat="1" ht="15" customHeight="1" x14ac:dyDescent="0.25">
      <c r="A402" s="67"/>
      <c r="B402" s="56"/>
      <c r="C402" s="57"/>
      <c r="D402" s="56"/>
      <c r="E402" s="67"/>
    </row>
    <row r="403" spans="1:5" s="72" customFormat="1" ht="15" customHeight="1" x14ac:dyDescent="0.25">
      <c r="A403" s="67"/>
      <c r="B403" s="56"/>
      <c r="C403" s="57"/>
      <c r="D403" s="56"/>
      <c r="E403" s="67"/>
    </row>
    <row r="404" spans="1:5" s="72" customFormat="1" ht="15" customHeight="1" x14ac:dyDescent="0.25">
      <c r="A404" s="67"/>
      <c r="B404" s="56"/>
      <c r="C404" s="57"/>
      <c r="D404" s="56"/>
      <c r="E404" s="67"/>
    </row>
    <row r="405" spans="1:5" s="72" customFormat="1" ht="15" customHeight="1" x14ac:dyDescent="0.25">
      <c r="A405" s="67"/>
      <c r="B405" s="56"/>
      <c r="C405" s="57"/>
      <c r="D405" s="56"/>
      <c r="E405" s="67"/>
    </row>
    <row r="406" spans="1:5" s="72" customFormat="1" ht="15" customHeight="1" x14ac:dyDescent="0.25">
      <c r="A406" s="67"/>
      <c r="B406" s="56"/>
      <c r="C406" s="57"/>
      <c r="D406" s="56"/>
      <c r="E406" s="67"/>
    </row>
    <row r="407" spans="1:5" s="72" customFormat="1" ht="15" customHeight="1" x14ac:dyDescent="0.25">
      <c r="A407" s="67"/>
      <c r="B407" s="56"/>
      <c r="C407" s="57"/>
      <c r="D407" s="56"/>
      <c r="E407" s="67"/>
    </row>
    <row r="408" spans="1:5" s="72" customFormat="1" ht="15" customHeight="1" x14ac:dyDescent="0.25">
      <c r="A408" s="67"/>
      <c r="B408" s="56"/>
      <c r="C408" s="57"/>
      <c r="D408" s="56"/>
      <c r="E408" s="67"/>
    </row>
    <row r="409" spans="1:5" s="72" customFormat="1" ht="15" customHeight="1" x14ac:dyDescent="0.25">
      <c r="A409" s="67"/>
      <c r="B409" s="56"/>
      <c r="C409" s="57"/>
      <c r="D409" s="56"/>
      <c r="E409" s="67"/>
    </row>
    <row r="410" spans="1:5" s="72" customFormat="1" ht="15" customHeight="1" x14ac:dyDescent="0.25">
      <c r="A410" s="67"/>
      <c r="B410" s="56"/>
      <c r="C410" s="57"/>
      <c r="D410" s="56"/>
      <c r="E410" s="67"/>
    </row>
    <row r="411" spans="1:5" s="72" customFormat="1" ht="15" customHeight="1" x14ac:dyDescent="0.25">
      <c r="A411" s="67"/>
      <c r="B411" s="56"/>
      <c r="C411" s="57"/>
      <c r="D411" s="56"/>
      <c r="E411" s="67"/>
    </row>
    <row r="412" spans="1:5" s="72" customFormat="1" ht="15" customHeight="1" x14ac:dyDescent="0.25">
      <c r="A412" s="67"/>
      <c r="B412" s="58"/>
      <c r="C412" s="59"/>
      <c r="D412" s="58"/>
      <c r="E412" s="71"/>
    </row>
    <row r="413" spans="1:5" s="72" customFormat="1" ht="15" customHeight="1" x14ac:dyDescent="0.25">
      <c r="A413" s="67"/>
      <c r="B413" s="56"/>
      <c r="C413" s="57"/>
      <c r="D413" s="56"/>
      <c r="E413" s="67"/>
    </row>
    <row r="414" spans="1:5" s="72" customFormat="1" ht="15" customHeight="1" x14ac:dyDescent="0.25">
      <c r="A414" s="67"/>
      <c r="B414" s="56"/>
      <c r="C414" s="57"/>
      <c r="D414" s="56"/>
      <c r="E414" s="67"/>
    </row>
    <row r="415" spans="1:5" s="72" customFormat="1" ht="15" customHeight="1" x14ac:dyDescent="0.25">
      <c r="A415" s="67"/>
      <c r="B415" s="56"/>
      <c r="C415" s="57"/>
      <c r="D415" s="56"/>
      <c r="E415" s="67"/>
    </row>
    <row r="416" spans="1:5" s="72" customFormat="1" ht="15" customHeight="1" x14ac:dyDescent="0.25">
      <c r="A416" s="67"/>
      <c r="B416" s="56"/>
      <c r="C416" s="57"/>
      <c r="D416" s="56"/>
      <c r="E416" s="67"/>
    </row>
    <row r="417" spans="1:5" s="72" customFormat="1" ht="15" customHeight="1" x14ac:dyDescent="0.25">
      <c r="A417" s="67"/>
      <c r="B417" s="56"/>
      <c r="C417" s="57"/>
      <c r="D417" s="56"/>
      <c r="E417" s="67"/>
    </row>
    <row r="418" spans="1:5" s="72" customFormat="1" ht="15" customHeight="1" x14ac:dyDescent="0.25">
      <c r="A418" s="67"/>
      <c r="B418" s="56"/>
      <c r="C418" s="57"/>
      <c r="D418" s="56"/>
      <c r="E418" s="67"/>
    </row>
    <row r="419" spans="1:5" s="72" customFormat="1" ht="15" customHeight="1" x14ac:dyDescent="0.25">
      <c r="A419" s="67"/>
      <c r="B419" s="56"/>
      <c r="C419" s="57"/>
      <c r="D419" s="56"/>
      <c r="E419" s="67"/>
    </row>
    <row r="420" spans="1:5" s="72" customFormat="1" ht="15" customHeight="1" x14ac:dyDescent="0.25">
      <c r="A420" s="67"/>
      <c r="B420" s="56"/>
      <c r="C420" s="57"/>
      <c r="D420" s="56"/>
      <c r="E420" s="67"/>
    </row>
    <row r="421" spans="1:5" s="72" customFormat="1" ht="15" customHeight="1" x14ac:dyDescent="0.25">
      <c r="A421" s="67"/>
      <c r="B421" s="56"/>
      <c r="C421" s="57"/>
      <c r="D421" s="56"/>
      <c r="E421" s="67"/>
    </row>
    <row r="422" spans="1:5" s="72" customFormat="1" ht="15" customHeight="1" x14ac:dyDescent="0.25">
      <c r="A422" s="67"/>
      <c r="B422" s="56"/>
      <c r="C422" s="57"/>
      <c r="D422" s="56"/>
      <c r="E422" s="67"/>
    </row>
    <row r="423" spans="1:5" s="72" customFormat="1" ht="15" customHeight="1" x14ac:dyDescent="0.25">
      <c r="A423" s="67"/>
      <c r="B423" s="56"/>
      <c r="C423" s="57"/>
      <c r="D423" s="56"/>
      <c r="E423" s="67"/>
    </row>
    <row r="424" spans="1:5" s="72" customFormat="1" ht="15" customHeight="1" x14ac:dyDescent="0.25">
      <c r="A424" s="67"/>
      <c r="B424" s="56"/>
      <c r="C424" s="57"/>
      <c r="D424" s="56"/>
      <c r="E424" s="67"/>
    </row>
    <row r="425" spans="1:5" s="72" customFormat="1" ht="15" customHeight="1" x14ac:dyDescent="0.25">
      <c r="A425" s="67"/>
      <c r="B425" s="56"/>
      <c r="C425" s="57"/>
      <c r="D425" s="56"/>
      <c r="E425" s="67"/>
    </row>
    <row r="426" spans="1:5" s="72" customFormat="1" ht="15" customHeight="1" x14ac:dyDescent="0.25">
      <c r="A426" s="67"/>
      <c r="B426" s="56"/>
      <c r="C426" s="57"/>
      <c r="D426" s="56"/>
      <c r="E426" s="67"/>
    </row>
    <row r="427" spans="1:5" s="72" customFormat="1" ht="15" customHeight="1" x14ac:dyDescent="0.25">
      <c r="A427" s="67"/>
      <c r="B427" s="56"/>
      <c r="C427" s="57"/>
      <c r="D427" s="56"/>
      <c r="E427" s="67"/>
    </row>
    <row r="428" spans="1:5" s="72" customFormat="1" ht="15" customHeight="1" x14ac:dyDescent="0.25">
      <c r="A428" s="67"/>
      <c r="B428" s="56"/>
      <c r="C428" s="57"/>
      <c r="D428" s="56"/>
      <c r="E428" s="67"/>
    </row>
    <row r="429" spans="1:5" s="72" customFormat="1" ht="15" customHeight="1" x14ac:dyDescent="0.25">
      <c r="A429" s="67"/>
      <c r="B429" s="56"/>
      <c r="C429" s="57"/>
      <c r="D429" s="56"/>
      <c r="E429" s="67"/>
    </row>
    <row r="430" spans="1:5" s="72" customFormat="1" ht="15" customHeight="1" x14ac:dyDescent="0.25">
      <c r="A430" s="67"/>
      <c r="B430" s="56"/>
      <c r="C430" s="57"/>
      <c r="D430" s="56"/>
      <c r="E430" s="67"/>
    </row>
    <row r="431" spans="1:5" s="72" customFormat="1" ht="15" customHeight="1" x14ac:dyDescent="0.25">
      <c r="A431" s="67"/>
      <c r="B431" s="56"/>
      <c r="C431" s="57"/>
      <c r="D431" s="56"/>
      <c r="E431" s="67"/>
    </row>
    <row r="432" spans="1:5" s="72" customFormat="1" ht="15" customHeight="1" x14ac:dyDescent="0.25">
      <c r="A432" s="67"/>
      <c r="B432" s="56"/>
      <c r="C432" s="57"/>
      <c r="D432" s="56"/>
      <c r="E432" s="67"/>
    </row>
    <row r="433" spans="1:5" s="72" customFormat="1" ht="15" customHeight="1" x14ac:dyDescent="0.25">
      <c r="A433" s="67"/>
      <c r="B433" s="56"/>
      <c r="C433" s="57"/>
      <c r="D433" s="56"/>
      <c r="E433" s="67"/>
    </row>
    <row r="434" spans="1:5" s="72" customFormat="1" ht="15" customHeight="1" x14ac:dyDescent="0.25">
      <c r="A434" s="67"/>
      <c r="B434" s="56"/>
      <c r="C434" s="57"/>
      <c r="D434" s="56"/>
      <c r="E434" s="67"/>
    </row>
    <row r="435" spans="1:5" s="72" customFormat="1" ht="15" customHeight="1" x14ac:dyDescent="0.25">
      <c r="A435" s="67"/>
      <c r="B435" s="56"/>
      <c r="C435" s="57"/>
      <c r="D435" s="56"/>
      <c r="E435" s="67"/>
    </row>
    <row r="436" spans="1:5" s="72" customFormat="1" ht="15" customHeight="1" x14ac:dyDescent="0.25">
      <c r="A436" s="67"/>
      <c r="B436" s="56"/>
      <c r="C436" s="57"/>
      <c r="D436" s="56"/>
      <c r="E436" s="67"/>
    </row>
    <row r="437" spans="1:5" s="72" customFormat="1" ht="15" customHeight="1" x14ac:dyDescent="0.25">
      <c r="A437" s="67"/>
      <c r="B437" s="56"/>
      <c r="C437" s="57"/>
      <c r="D437" s="56"/>
      <c r="E437" s="67"/>
    </row>
    <row r="438" spans="1:5" s="72" customFormat="1" ht="15" customHeight="1" x14ac:dyDescent="0.25">
      <c r="A438" s="67"/>
      <c r="B438" s="56"/>
      <c r="C438" s="57"/>
      <c r="D438" s="56"/>
      <c r="E438" s="67"/>
    </row>
    <row r="439" spans="1:5" s="72" customFormat="1" ht="15" customHeight="1" x14ac:dyDescent="0.25">
      <c r="A439" s="67"/>
      <c r="B439" s="56"/>
      <c r="C439" s="57"/>
      <c r="D439" s="56"/>
      <c r="E439" s="67"/>
    </row>
    <row r="440" spans="1:5" s="72" customFormat="1" ht="15" customHeight="1" x14ac:dyDescent="0.25">
      <c r="A440" s="67"/>
      <c r="B440" s="56"/>
      <c r="C440" s="57"/>
      <c r="D440" s="56"/>
      <c r="E440" s="67"/>
    </row>
    <row r="441" spans="1:5" s="72" customFormat="1" ht="15" customHeight="1" x14ac:dyDescent="0.25">
      <c r="A441" s="67"/>
      <c r="B441" s="56"/>
      <c r="C441" s="57"/>
      <c r="D441" s="56"/>
      <c r="E441" s="67"/>
    </row>
    <row r="442" spans="1:5" s="72" customFormat="1" ht="15" customHeight="1" x14ac:dyDescent="0.25">
      <c r="A442" s="67"/>
      <c r="B442" s="56"/>
      <c r="C442" s="57"/>
      <c r="D442" s="56"/>
      <c r="E442" s="67"/>
    </row>
    <row r="443" spans="1:5" s="72" customFormat="1" ht="15" customHeight="1" x14ac:dyDescent="0.25">
      <c r="A443" s="67"/>
      <c r="B443" s="56"/>
      <c r="C443" s="57"/>
      <c r="D443" s="56"/>
      <c r="E443" s="67"/>
    </row>
    <row r="444" spans="1:5" s="72" customFormat="1" ht="15" customHeight="1" x14ac:dyDescent="0.25">
      <c r="A444" s="67"/>
      <c r="B444" s="56"/>
      <c r="C444" s="57"/>
      <c r="D444" s="56"/>
      <c r="E444" s="67"/>
    </row>
    <row r="445" spans="1:5" s="72" customFormat="1" ht="15" customHeight="1" x14ac:dyDescent="0.25">
      <c r="A445" s="67"/>
      <c r="B445" s="56"/>
      <c r="C445" s="57"/>
      <c r="D445" s="56"/>
      <c r="E445" s="67"/>
    </row>
    <row r="446" spans="1:5" s="72" customFormat="1" ht="15" customHeight="1" x14ac:dyDescent="0.25">
      <c r="A446" s="67"/>
      <c r="B446" s="56"/>
      <c r="C446" s="57"/>
      <c r="D446" s="56"/>
      <c r="E446" s="67"/>
    </row>
    <row r="447" spans="1:5" s="72" customFormat="1" ht="15" customHeight="1" x14ac:dyDescent="0.25">
      <c r="A447" s="67"/>
      <c r="B447" s="56"/>
      <c r="C447" s="57"/>
      <c r="D447" s="56"/>
      <c r="E447" s="67"/>
    </row>
    <row r="448" spans="1:5" s="72" customFormat="1" ht="15" customHeight="1" x14ac:dyDescent="0.25">
      <c r="A448" s="67"/>
      <c r="B448" s="56"/>
      <c r="C448" s="57"/>
      <c r="D448" s="56"/>
      <c r="E448" s="67"/>
    </row>
    <row r="449" spans="1:5" s="72" customFormat="1" ht="15" customHeight="1" x14ac:dyDescent="0.25">
      <c r="A449" s="67"/>
      <c r="B449" s="56"/>
      <c r="C449" s="57"/>
      <c r="D449" s="56"/>
      <c r="E449" s="67"/>
    </row>
    <row r="450" spans="1:5" s="72" customFormat="1" ht="15" customHeight="1" x14ac:dyDescent="0.25">
      <c r="A450" s="67"/>
      <c r="B450" s="56"/>
      <c r="C450" s="57"/>
      <c r="D450" s="56"/>
      <c r="E450" s="67"/>
    </row>
    <row r="451" spans="1:5" s="72" customFormat="1" ht="15" customHeight="1" x14ac:dyDescent="0.25">
      <c r="A451" s="67"/>
      <c r="B451" s="56"/>
      <c r="C451" s="57"/>
      <c r="D451" s="56"/>
      <c r="E451" s="67"/>
    </row>
    <row r="452" spans="1:5" s="72" customFormat="1" ht="15" customHeight="1" x14ac:dyDescent="0.25">
      <c r="A452" s="67"/>
      <c r="B452" s="56"/>
      <c r="C452" s="57"/>
      <c r="D452" s="56"/>
      <c r="E452" s="67"/>
    </row>
    <row r="453" spans="1:5" s="72" customFormat="1" ht="15" customHeight="1" x14ac:dyDescent="0.25">
      <c r="A453" s="67"/>
      <c r="B453" s="56"/>
      <c r="C453" s="57"/>
      <c r="D453" s="56"/>
      <c r="E453" s="67"/>
    </row>
    <row r="454" spans="1:5" s="72" customFormat="1" ht="15" customHeight="1" x14ac:dyDescent="0.25">
      <c r="A454" s="67"/>
      <c r="B454" s="56"/>
      <c r="C454" s="57"/>
      <c r="D454" s="56"/>
      <c r="E454" s="67"/>
    </row>
    <row r="455" spans="1:5" s="72" customFormat="1" ht="15" customHeight="1" x14ac:dyDescent="0.25">
      <c r="A455" s="67"/>
      <c r="B455" s="56"/>
      <c r="C455" s="57"/>
      <c r="D455" s="56"/>
      <c r="E455" s="67"/>
    </row>
    <row r="456" spans="1:5" s="72" customFormat="1" ht="15" customHeight="1" x14ac:dyDescent="0.25">
      <c r="A456" s="67"/>
      <c r="B456" s="56"/>
      <c r="C456" s="57"/>
      <c r="D456" s="56"/>
      <c r="E456" s="67"/>
    </row>
    <row r="457" spans="1:5" s="72" customFormat="1" ht="15" customHeight="1" x14ac:dyDescent="0.25">
      <c r="A457" s="67"/>
      <c r="B457" s="56"/>
      <c r="C457" s="57"/>
      <c r="D457" s="56"/>
      <c r="E457" s="67"/>
    </row>
    <row r="458" spans="1:5" s="72" customFormat="1" ht="15" customHeight="1" x14ac:dyDescent="0.25">
      <c r="A458" s="67"/>
      <c r="B458" s="56"/>
      <c r="C458" s="57"/>
      <c r="D458" s="56"/>
      <c r="E458" s="67"/>
    </row>
    <row r="459" spans="1:5" s="72" customFormat="1" ht="15" customHeight="1" x14ac:dyDescent="0.25">
      <c r="A459" s="67"/>
      <c r="B459" s="56"/>
      <c r="C459" s="57"/>
      <c r="D459" s="56"/>
      <c r="E459" s="67"/>
    </row>
    <row r="460" spans="1:5" s="72" customFormat="1" ht="15" customHeight="1" x14ac:dyDescent="0.25">
      <c r="A460" s="67"/>
      <c r="B460" s="56"/>
      <c r="C460" s="57"/>
      <c r="D460" s="56"/>
      <c r="E460" s="67"/>
    </row>
    <row r="461" spans="1:5" s="72" customFormat="1" ht="15" customHeight="1" x14ac:dyDescent="0.25">
      <c r="A461" s="67"/>
      <c r="B461" s="56"/>
      <c r="C461" s="57"/>
      <c r="D461" s="56"/>
      <c r="E461" s="71"/>
    </row>
    <row r="462" spans="1:5" s="72" customFormat="1" ht="15" customHeight="1" x14ac:dyDescent="0.25">
      <c r="A462" s="67"/>
      <c r="B462" s="56"/>
      <c r="C462" s="57"/>
      <c r="D462" s="56"/>
      <c r="E462" s="67"/>
    </row>
    <row r="463" spans="1:5" s="72" customFormat="1" ht="15" customHeight="1" x14ac:dyDescent="0.25">
      <c r="A463" s="67"/>
      <c r="B463" s="56"/>
      <c r="C463" s="57"/>
      <c r="D463" s="56"/>
      <c r="E463" s="67"/>
    </row>
    <row r="464" spans="1:5" s="72" customFormat="1" ht="15" customHeight="1" x14ac:dyDescent="0.25">
      <c r="A464" s="67"/>
      <c r="B464" s="56"/>
      <c r="C464" s="57"/>
      <c r="D464" s="56"/>
      <c r="E464" s="67"/>
    </row>
    <row r="465" spans="1:5" s="72" customFormat="1" ht="15" customHeight="1" x14ac:dyDescent="0.25">
      <c r="A465" s="67"/>
      <c r="B465" s="56"/>
      <c r="C465" s="57"/>
      <c r="D465" s="56"/>
      <c r="E465" s="67"/>
    </row>
    <row r="466" spans="1:5" s="72" customFormat="1" ht="15" customHeight="1" x14ac:dyDescent="0.25">
      <c r="A466" s="67"/>
      <c r="B466" s="56"/>
      <c r="C466" s="57"/>
      <c r="D466" s="56"/>
      <c r="E466" s="71"/>
    </row>
    <row r="467" spans="1:5" s="72" customFormat="1" ht="15" customHeight="1" x14ac:dyDescent="0.25">
      <c r="A467" s="67"/>
      <c r="B467" s="56"/>
      <c r="C467" s="57"/>
      <c r="D467" s="56"/>
      <c r="E467" s="67"/>
    </row>
    <row r="468" spans="1:5" s="72" customFormat="1" ht="15" customHeight="1" x14ac:dyDescent="0.25">
      <c r="A468" s="67"/>
      <c r="B468" s="56"/>
      <c r="C468" s="57"/>
      <c r="D468" s="56"/>
      <c r="E468" s="71"/>
    </row>
    <row r="469" spans="1:5" s="72" customFormat="1" ht="15" customHeight="1" x14ac:dyDescent="0.25">
      <c r="A469" s="67"/>
      <c r="B469" s="56"/>
      <c r="C469" s="57"/>
      <c r="D469" s="56"/>
      <c r="E469" s="67"/>
    </row>
    <row r="470" spans="1:5" s="72" customFormat="1" ht="15" customHeight="1" x14ac:dyDescent="0.25">
      <c r="A470" s="67"/>
      <c r="B470" s="56"/>
      <c r="C470" s="57"/>
      <c r="D470" s="56"/>
      <c r="E470" s="71"/>
    </row>
    <row r="471" spans="1:5" s="72" customFormat="1" ht="15" customHeight="1" x14ac:dyDescent="0.25">
      <c r="A471" s="67"/>
      <c r="B471" s="56"/>
      <c r="C471" s="57"/>
      <c r="D471" s="56"/>
      <c r="E471" s="67"/>
    </row>
    <row r="472" spans="1:5" s="72" customFormat="1" ht="15" customHeight="1" x14ac:dyDescent="0.25">
      <c r="A472" s="67"/>
      <c r="B472" s="56"/>
      <c r="C472" s="57"/>
      <c r="D472" s="56"/>
      <c r="E472" s="67"/>
    </row>
    <row r="473" spans="1:5" s="72" customFormat="1" ht="15" customHeight="1" x14ac:dyDescent="0.25">
      <c r="A473" s="67"/>
      <c r="B473" s="56"/>
      <c r="C473" s="57"/>
      <c r="D473" s="56"/>
      <c r="E473" s="67"/>
    </row>
    <row r="474" spans="1:5" s="72" customFormat="1" ht="15" customHeight="1" x14ac:dyDescent="0.25">
      <c r="A474" s="67"/>
      <c r="B474" s="56"/>
      <c r="C474" s="57"/>
      <c r="D474" s="56"/>
      <c r="E474" s="67"/>
    </row>
    <row r="475" spans="1:5" s="72" customFormat="1" ht="15" customHeight="1" x14ac:dyDescent="0.25">
      <c r="A475" s="67"/>
      <c r="B475" s="56"/>
      <c r="C475" s="57"/>
      <c r="D475" s="56"/>
      <c r="E475" s="67"/>
    </row>
    <row r="476" spans="1:5" s="72" customFormat="1" ht="15" customHeight="1" x14ac:dyDescent="0.25">
      <c r="A476" s="67"/>
      <c r="B476" s="56"/>
      <c r="C476" s="57"/>
      <c r="D476" s="56"/>
      <c r="E476" s="67"/>
    </row>
    <row r="477" spans="1:5" s="72" customFormat="1" ht="15" customHeight="1" x14ac:dyDescent="0.25">
      <c r="A477" s="67"/>
      <c r="B477" s="56"/>
      <c r="C477" s="57"/>
      <c r="D477" s="56"/>
      <c r="E477" s="71"/>
    </row>
    <row r="478" spans="1:5" s="72" customFormat="1" ht="15" customHeight="1" x14ac:dyDescent="0.25">
      <c r="A478" s="67"/>
      <c r="B478" s="56"/>
      <c r="C478" s="57"/>
      <c r="D478" s="56"/>
      <c r="E478" s="67"/>
    </row>
    <row r="479" spans="1:5" s="72" customFormat="1" ht="15" customHeight="1" x14ac:dyDescent="0.25">
      <c r="A479" s="67"/>
      <c r="B479" s="56"/>
      <c r="C479" s="57"/>
      <c r="D479" s="56"/>
      <c r="E479" s="67"/>
    </row>
    <row r="480" spans="1:5" s="72" customFormat="1" ht="15" customHeight="1" x14ac:dyDescent="0.25">
      <c r="A480" s="67"/>
      <c r="B480" s="56"/>
      <c r="C480" s="57"/>
      <c r="D480" s="56"/>
      <c r="E480" s="67"/>
    </row>
    <row r="481" spans="1:5" s="72" customFormat="1" ht="15" customHeight="1" x14ac:dyDescent="0.25">
      <c r="A481" s="67"/>
      <c r="B481" s="56"/>
      <c r="C481" s="57"/>
      <c r="D481" s="56"/>
      <c r="E481" s="67"/>
    </row>
    <row r="482" spans="1:5" s="72" customFormat="1" ht="15" customHeight="1" x14ac:dyDescent="0.25">
      <c r="A482" s="67"/>
      <c r="B482" s="56"/>
      <c r="C482" s="57"/>
      <c r="D482" s="56"/>
      <c r="E482" s="67"/>
    </row>
    <row r="483" spans="1:5" s="72" customFormat="1" ht="15" customHeight="1" x14ac:dyDescent="0.25">
      <c r="A483" s="67"/>
      <c r="B483" s="56"/>
      <c r="C483" s="57"/>
      <c r="D483" s="56"/>
      <c r="E483" s="67"/>
    </row>
    <row r="484" spans="1:5" s="72" customFormat="1" ht="15" customHeight="1" x14ac:dyDescent="0.25">
      <c r="A484" s="67"/>
      <c r="B484" s="56"/>
      <c r="C484" s="57"/>
      <c r="D484" s="56"/>
      <c r="E484" s="67"/>
    </row>
    <row r="485" spans="1:5" s="72" customFormat="1" ht="15" customHeight="1" x14ac:dyDescent="0.25">
      <c r="A485" s="67"/>
      <c r="B485" s="56"/>
      <c r="C485" s="57"/>
      <c r="D485" s="56"/>
      <c r="E485" s="67"/>
    </row>
    <row r="486" spans="1:5" s="72" customFormat="1" ht="15" customHeight="1" x14ac:dyDescent="0.25">
      <c r="A486" s="67"/>
      <c r="B486" s="56"/>
      <c r="C486" s="57"/>
      <c r="D486" s="56"/>
      <c r="E486" s="67"/>
    </row>
    <row r="487" spans="1:5" s="72" customFormat="1" ht="15" customHeight="1" x14ac:dyDescent="0.25">
      <c r="A487" s="67"/>
      <c r="B487" s="56"/>
      <c r="C487" s="57"/>
      <c r="D487" s="56"/>
      <c r="E487" s="67"/>
    </row>
    <row r="488" spans="1:5" s="72" customFormat="1" ht="15" customHeight="1" x14ac:dyDescent="0.25">
      <c r="A488" s="67"/>
      <c r="B488" s="56"/>
      <c r="C488" s="57"/>
      <c r="D488" s="56"/>
      <c r="E488" s="71"/>
    </row>
    <row r="489" spans="1:5" s="72" customFormat="1" ht="15" customHeight="1" x14ac:dyDescent="0.25">
      <c r="A489" s="67"/>
      <c r="B489" s="56"/>
      <c r="C489" s="57"/>
      <c r="D489" s="56"/>
      <c r="E489" s="71"/>
    </row>
    <row r="490" spans="1:5" s="72" customFormat="1" ht="15" customHeight="1" x14ac:dyDescent="0.25">
      <c r="A490" s="67"/>
      <c r="B490" s="56"/>
      <c r="C490" s="57"/>
      <c r="D490" s="56"/>
      <c r="E490" s="67"/>
    </row>
    <row r="491" spans="1:5" s="72" customFormat="1" ht="15" customHeight="1" x14ac:dyDescent="0.25">
      <c r="A491" s="67"/>
      <c r="B491" s="56"/>
      <c r="C491" s="57"/>
      <c r="D491" s="56"/>
      <c r="E491" s="67"/>
    </row>
    <row r="492" spans="1:5" s="72" customFormat="1" ht="15" customHeight="1" x14ac:dyDescent="0.25">
      <c r="A492" s="67"/>
      <c r="B492" s="56"/>
      <c r="C492" s="57"/>
      <c r="D492" s="56"/>
      <c r="E492" s="67"/>
    </row>
    <row r="493" spans="1:5" s="72" customFormat="1" ht="15" customHeight="1" x14ac:dyDescent="0.25">
      <c r="A493" s="67"/>
      <c r="B493" s="56"/>
      <c r="C493" s="57"/>
      <c r="D493" s="56"/>
      <c r="E493" s="71"/>
    </row>
    <row r="494" spans="1:5" s="72" customFormat="1" ht="15" customHeight="1" x14ac:dyDescent="0.25">
      <c r="A494" s="67"/>
      <c r="B494" s="56"/>
      <c r="C494" s="57"/>
      <c r="D494" s="56"/>
      <c r="E494" s="67"/>
    </row>
    <row r="495" spans="1:5" s="72" customFormat="1" ht="15" customHeight="1" x14ac:dyDescent="0.25">
      <c r="A495" s="67"/>
      <c r="B495" s="56"/>
      <c r="C495" s="57"/>
      <c r="D495" s="56"/>
      <c r="E495" s="67"/>
    </row>
    <row r="496" spans="1:5" s="72" customFormat="1" ht="15" customHeight="1" x14ac:dyDescent="0.25">
      <c r="A496" s="67"/>
      <c r="B496" s="56"/>
      <c r="C496" s="57"/>
      <c r="D496" s="56"/>
      <c r="E496" s="67"/>
    </row>
    <row r="497" spans="1:5" s="72" customFormat="1" ht="15" customHeight="1" x14ac:dyDescent="0.25">
      <c r="A497" s="67"/>
      <c r="B497" s="56"/>
      <c r="C497" s="57"/>
      <c r="D497" s="56"/>
      <c r="E497" s="67"/>
    </row>
    <row r="498" spans="1:5" s="72" customFormat="1" ht="15" customHeight="1" x14ac:dyDescent="0.25">
      <c r="A498" s="67"/>
      <c r="B498" s="56"/>
      <c r="C498" s="57"/>
      <c r="D498" s="56"/>
      <c r="E498" s="67"/>
    </row>
    <row r="499" spans="1:5" s="72" customFormat="1" ht="15" customHeight="1" x14ac:dyDescent="0.25">
      <c r="A499" s="67"/>
      <c r="B499" s="56"/>
      <c r="C499" s="57"/>
      <c r="D499" s="56"/>
      <c r="E499" s="67"/>
    </row>
    <row r="500" spans="1:5" s="72" customFormat="1" ht="15" customHeight="1" x14ac:dyDescent="0.25">
      <c r="A500" s="67"/>
      <c r="B500" s="56"/>
      <c r="C500" s="57"/>
      <c r="D500" s="56"/>
      <c r="E500" s="67"/>
    </row>
    <row r="501" spans="1:5" s="72" customFormat="1" ht="15" customHeight="1" x14ac:dyDescent="0.25">
      <c r="A501" s="67"/>
      <c r="B501" s="56"/>
      <c r="C501" s="57"/>
      <c r="D501" s="56"/>
      <c r="E501" s="67"/>
    </row>
    <row r="502" spans="1:5" s="72" customFormat="1" ht="15" customHeight="1" x14ac:dyDescent="0.25">
      <c r="A502" s="67"/>
      <c r="B502" s="56"/>
      <c r="C502" s="57"/>
      <c r="D502" s="56"/>
      <c r="E502" s="67"/>
    </row>
    <row r="503" spans="1:5" s="72" customFormat="1" ht="15" customHeight="1" x14ac:dyDescent="0.25">
      <c r="A503" s="67"/>
      <c r="B503" s="56"/>
      <c r="C503" s="57"/>
      <c r="D503" s="56"/>
      <c r="E503" s="67"/>
    </row>
    <row r="504" spans="1:5" s="72" customFormat="1" ht="15" customHeight="1" x14ac:dyDescent="0.25">
      <c r="A504" s="67"/>
      <c r="B504" s="56"/>
      <c r="C504" s="57"/>
      <c r="D504" s="56"/>
      <c r="E504" s="67"/>
    </row>
    <row r="505" spans="1:5" s="72" customFormat="1" ht="15" customHeight="1" x14ac:dyDescent="0.25">
      <c r="A505" s="67"/>
      <c r="B505" s="56"/>
      <c r="C505" s="57"/>
      <c r="D505" s="56"/>
      <c r="E505" s="67"/>
    </row>
    <row r="506" spans="1:5" s="72" customFormat="1" ht="15" customHeight="1" x14ac:dyDescent="0.25">
      <c r="A506" s="67"/>
      <c r="B506" s="56"/>
      <c r="C506" s="57"/>
      <c r="D506" s="56"/>
      <c r="E506" s="67"/>
    </row>
    <row r="507" spans="1:5" s="72" customFormat="1" ht="15" customHeight="1" x14ac:dyDescent="0.25">
      <c r="A507" s="67"/>
      <c r="B507" s="56"/>
      <c r="C507" s="57"/>
      <c r="D507" s="56"/>
      <c r="E507" s="67"/>
    </row>
    <row r="508" spans="1:5" s="72" customFormat="1" ht="15" customHeight="1" x14ac:dyDescent="0.25">
      <c r="A508" s="67"/>
      <c r="B508" s="56"/>
      <c r="C508" s="57"/>
      <c r="D508" s="56"/>
      <c r="E508" s="67"/>
    </row>
    <row r="509" spans="1:5" s="72" customFormat="1" ht="15" customHeight="1" x14ac:dyDescent="0.25">
      <c r="A509" s="67"/>
      <c r="B509" s="56"/>
      <c r="C509" s="57"/>
      <c r="D509" s="56"/>
      <c r="E509" s="71"/>
    </row>
    <row r="510" spans="1:5" s="72" customFormat="1" ht="15" customHeight="1" x14ac:dyDescent="0.25">
      <c r="A510" s="67"/>
      <c r="B510" s="56"/>
      <c r="C510" s="57"/>
      <c r="D510" s="56"/>
      <c r="E510" s="67"/>
    </row>
    <row r="511" spans="1:5" s="72" customFormat="1" ht="15" customHeight="1" x14ac:dyDescent="0.25">
      <c r="A511" s="67"/>
      <c r="B511" s="56"/>
      <c r="C511" s="57"/>
      <c r="D511" s="56"/>
      <c r="E511" s="67"/>
    </row>
    <row r="512" spans="1:5" s="72" customFormat="1" ht="15" customHeight="1" x14ac:dyDescent="0.25">
      <c r="A512" s="67"/>
      <c r="B512" s="56"/>
      <c r="C512" s="57"/>
      <c r="D512" s="56"/>
      <c r="E512" s="67"/>
    </row>
    <row r="513" spans="1:5" s="72" customFormat="1" ht="15" customHeight="1" x14ac:dyDescent="0.25">
      <c r="A513" s="67"/>
      <c r="B513" s="56"/>
      <c r="C513" s="57"/>
      <c r="D513" s="56"/>
      <c r="E513" s="67"/>
    </row>
    <row r="514" spans="1:5" s="72" customFormat="1" ht="15" customHeight="1" x14ac:dyDescent="0.25">
      <c r="A514" s="67"/>
      <c r="B514" s="56"/>
      <c r="C514" s="57"/>
      <c r="D514" s="56"/>
      <c r="E514" s="71"/>
    </row>
    <row r="515" spans="1:5" s="72" customFormat="1" ht="15" customHeight="1" x14ac:dyDescent="0.25">
      <c r="A515" s="67"/>
      <c r="B515" s="56"/>
      <c r="C515" s="57"/>
      <c r="D515" s="56"/>
      <c r="E515" s="71"/>
    </row>
    <row r="516" spans="1:5" s="72" customFormat="1" ht="15" customHeight="1" x14ac:dyDescent="0.25">
      <c r="A516" s="67"/>
      <c r="B516" s="56"/>
      <c r="C516" s="57"/>
      <c r="D516" s="56"/>
      <c r="E516" s="71"/>
    </row>
    <row r="517" spans="1:5" s="72" customFormat="1" ht="15" customHeight="1" x14ac:dyDescent="0.25">
      <c r="A517" s="67"/>
      <c r="B517" s="56"/>
      <c r="C517" s="57"/>
      <c r="D517" s="56"/>
      <c r="E517" s="71"/>
    </row>
    <row r="518" spans="1:5" s="72" customFormat="1" ht="15" customHeight="1" x14ac:dyDescent="0.25">
      <c r="A518" s="67"/>
      <c r="B518" s="56"/>
      <c r="C518" s="57"/>
      <c r="D518" s="56"/>
      <c r="E518" s="67"/>
    </row>
    <row r="519" spans="1:5" s="72" customFormat="1" ht="15" customHeight="1" x14ac:dyDescent="0.25">
      <c r="A519" s="67"/>
      <c r="B519" s="56"/>
      <c r="C519" s="57"/>
      <c r="D519" s="56"/>
      <c r="E519" s="67"/>
    </row>
    <row r="520" spans="1:5" s="72" customFormat="1" ht="15" customHeight="1" x14ac:dyDescent="0.25">
      <c r="A520" s="67"/>
      <c r="B520" s="56"/>
      <c r="C520" s="57"/>
      <c r="D520" s="56"/>
      <c r="E520" s="67"/>
    </row>
    <row r="521" spans="1:5" s="72" customFormat="1" ht="15" customHeight="1" x14ac:dyDescent="0.25">
      <c r="A521" s="67"/>
      <c r="B521" s="56"/>
      <c r="C521" s="57"/>
      <c r="D521" s="56"/>
      <c r="E521" s="67"/>
    </row>
    <row r="522" spans="1:5" s="72" customFormat="1" ht="15" customHeight="1" x14ac:dyDescent="0.25">
      <c r="A522" s="67"/>
      <c r="B522" s="56"/>
      <c r="C522" s="57"/>
      <c r="D522" s="56"/>
      <c r="E522" s="67"/>
    </row>
    <row r="523" spans="1:5" s="72" customFormat="1" ht="15" customHeight="1" x14ac:dyDescent="0.25">
      <c r="A523" s="67"/>
      <c r="B523" s="56"/>
      <c r="C523" s="57"/>
      <c r="D523" s="56"/>
      <c r="E523" s="67"/>
    </row>
    <row r="524" spans="1:5" s="72" customFormat="1" ht="15" customHeight="1" x14ac:dyDescent="0.25">
      <c r="A524" s="67"/>
      <c r="B524" s="56"/>
      <c r="C524" s="57"/>
      <c r="D524" s="56"/>
      <c r="E524" s="67"/>
    </row>
    <row r="525" spans="1:5" s="72" customFormat="1" ht="15" customHeight="1" x14ac:dyDescent="0.25">
      <c r="A525" s="67"/>
      <c r="B525" s="56"/>
      <c r="C525" s="57"/>
      <c r="D525" s="56"/>
      <c r="E525" s="67"/>
    </row>
    <row r="526" spans="1:5" s="72" customFormat="1" ht="15" customHeight="1" x14ac:dyDescent="0.25">
      <c r="A526" s="67"/>
      <c r="B526" s="56"/>
      <c r="C526" s="57"/>
      <c r="D526" s="56"/>
      <c r="E526" s="67"/>
    </row>
    <row r="527" spans="1:5" s="72" customFormat="1" ht="15" customHeight="1" x14ac:dyDescent="0.25">
      <c r="A527" s="67"/>
      <c r="B527" s="56"/>
      <c r="C527" s="57"/>
      <c r="D527" s="56"/>
      <c r="E527" s="67"/>
    </row>
    <row r="528" spans="1:5" s="72" customFormat="1" ht="15" customHeight="1" x14ac:dyDescent="0.25">
      <c r="A528" s="67"/>
      <c r="B528" s="56"/>
      <c r="C528" s="57"/>
      <c r="D528" s="56"/>
      <c r="E528" s="67"/>
    </row>
    <row r="529" spans="1:5" s="72" customFormat="1" ht="15" customHeight="1" x14ac:dyDescent="0.25">
      <c r="A529" s="67"/>
      <c r="B529" s="58"/>
      <c r="C529" s="59"/>
      <c r="D529" s="58"/>
      <c r="E529" s="71"/>
    </row>
    <row r="530" spans="1:5" s="72" customFormat="1" ht="15" customHeight="1" x14ac:dyDescent="0.25">
      <c r="A530" s="67"/>
      <c r="B530" s="56"/>
      <c r="C530" s="57"/>
      <c r="D530" s="56"/>
      <c r="E530" s="67"/>
    </row>
    <row r="531" spans="1:5" s="72" customFormat="1" ht="15" customHeight="1" x14ac:dyDescent="0.25">
      <c r="A531" s="67"/>
      <c r="B531" s="56"/>
      <c r="C531" s="57"/>
      <c r="D531" s="56"/>
      <c r="E531" s="67"/>
    </row>
    <row r="532" spans="1:5" s="72" customFormat="1" ht="15" customHeight="1" x14ac:dyDescent="0.25">
      <c r="A532" s="67"/>
      <c r="B532" s="56"/>
      <c r="C532" s="57"/>
      <c r="D532" s="56"/>
      <c r="E532" s="67"/>
    </row>
    <row r="533" spans="1:5" s="72" customFormat="1" ht="15" customHeight="1" x14ac:dyDescent="0.25">
      <c r="A533" s="67"/>
      <c r="B533" s="56"/>
      <c r="C533" s="57"/>
      <c r="D533" s="56"/>
      <c r="E533" s="67"/>
    </row>
    <row r="534" spans="1:5" s="72" customFormat="1" ht="15" customHeight="1" x14ac:dyDescent="0.25">
      <c r="A534" s="67"/>
      <c r="B534" s="56"/>
      <c r="C534" s="57"/>
      <c r="D534" s="56"/>
      <c r="E534" s="67"/>
    </row>
    <row r="535" spans="1:5" s="72" customFormat="1" ht="15" customHeight="1" x14ac:dyDescent="0.25">
      <c r="A535" s="67"/>
      <c r="B535" s="56"/>
      <c r="C535" s="57"/>
      <c r="D535" s="56"/>
      <c r="E535" s="67"/>
    </row>
    <row r="536" spans="1:5" s="72" customFormat="1" ht="15" customHeight="1" x14ac:dyDescent="0.25">
      <c r="A536" s="67"/>
      <c r="B536" s="56"/>
      <c r="C536" s="57"/>
      <c r="D536" s="56"/>
      <c r="E536" s="67"/>
    </row>
    <row r="537" spans="1:5" s="72" customFormat="1" ht="15" customHeight="1" x14ac:dyDescent="0.25">
      <c r="A537" s="67"/>
      <c r="B537" s="56"/>
      <c r="C537" s="57"/>
      <c r="D537" s="56"/>
      <c r="E537" s="67"/>
    </row>
    <row r="538" spans="1:5" s="72" customFormat="1" ht="15" customHeight="1" x14ac:dyDescent="0.25">
      <c r="A538" s="67"/>
      <c r="B538" s="56"/>
      <c r="C538" s="57"/>
      <c r="D538" s="56"/>
      <c r="E538" s="67"/>
    </row>
    <row r="539" spans="1:5" s="72" customFormat="1" ht="15" customHeight="1" x14ac:dyDescent="0.25">
      <c r="A539" s="67"/>
      <c r="B539" s="56"/>
      <c r="C539" s="57"/>
      <c r="D539" s="56"/>
      <c r="E539" s="67"/>
    </row>
    <row r="540" spans="1:5" s="72" customFormat="1" ht="15" customHeight="1" x14ac:dyDescent="0.25">
      <c r="A540" s="67"/>
      <c r="B540" s="56"/>
      <c r="C540" s="57"/>
      <c r="D540" s="56"/>
      <c r="E540" s="67"/>
    </row>
    <row r="541" spans="1:5" s="72" customFormat="1" ht="15" customHeight="1" x14ac:dyDescent="0.25">
      <c r="A541" s="67"/>
      <c r="B541" s="56"/>
      <c r="C541" s="57"/>
      <c r="D541" s="56"/>
      <c r="E541" s="67"/>
    </row>
    <row r="542" spans="1:5" s="72" customFormat="1" ht="15" customHeight="1" x14ac:dyDescent="0.25">
      <c r="A542" s="67"/>
      <c r="B542" s="56"/>
      <c r="C542" s="57"/>
      <c r="D542" s="56"/>
      <c r="E542" s="67"/>
    </row>
    <row r="543" spans="1:5" s="72" customFormat="1" ht="15" customHeight="1" x14ac:dyDescent="0.25">
      <c r="A543" s="67"/>
      <c r="B543" s="56"/>
      <c r="C543" s="57"/>
      <c r="D543" s="56"/>
      <c r="E543" s="67"/>
    </row>
    <row r="544" spans="1:5" s="72" customFormat="1" ht="15" customHeight="1" x14ac:dyDescent="0.25">
      <c r="A544" s="67"/>
      <c r="B544" s="56"/>
      <c r="C544" s="57"/>
      <c r="D544" s="56"/>
      <c r="E544" s="67"/>
    </row>
    <row r="545" spans="1:5" s="72" customFormat="1" ht="15" customHeight="1" x14ac:dyDescent="0.25">
      <c r="A545" s="67"/>
      <c r="B545" s="56"/>
      <c r="C545" s="57"/>
      <c r="D545" s="56"/>
      <c r="E545" s="67"/>
    </row>
    <row r="546" spans="1:5" s="72" customFormat="1" ht="15" customHeight="1" x14ac:dyDescent="0.25">
      <c r="A546" s="67"/>
      <c r="B546" s="56"/>
      <c r="C546" s="57"/>
      <c r="D546" s="56"/>
      <c r="E546" s="67"/>
    </row>
    <row r="547" spans="1:5" s="72" customFormat="1" ht="15" customHeight="1" x14ac:dyDescent="0.25">
      <c r="A547" s="67"/>
      <c r="B547" s="56"/>
      <c r="C547" s="57"/>
      <c r="D547" s="56"/>
      <c r="E547" s="67"/>
    </row>
    <row r="548" spans="1:5" s="72" customFormat="1" ht="15" customHeight="1" x14ac:dyDescent="0.25">
      <c r="A548" s="67"/>
      <c r="B548" s="56"/>
      <c r="C548" s="57"/>
      <c r="D548" s="56"/>
      <c r="E548" s="67"/>
    </row>
    <row r="549" spans="1:5" s="72" customFormat="1" ht="15" customHeight="1" x14ac:dyDescent="0.25">
      <c r="A549" s="67"/>
      <c r="B549" s="56"/>
      <c r="C549" s="57"/>
      <c r="D549" s="56"/>
      <c r="E549" s="67"/>
    </row>
    <row r="550" spans="1:5" s="72" customFormat="1" ht="15" customHeight="1" x14ac:dyDescent="0.25">
      <c r="A550" s="67"/>
      <c r="B550" s="56"/>
      <c r="C550" s="57"/>
      <c r="D550" s="56"/>
      <c r="E550" s="67"/>
    </row>
    <row r="551" spans="1:5" s="72" customFormat="1" ht="15" customHeight="1" x14ac:dyDescent="0.25">
      <c r="A551" s="67"/>
      <c r="B551" s="56"/>
      <c r="C551" s="57"/>
      <c r="D551" s="56"/>
      <c r="E551" s="71"/>
    </row>
    <row r="552" spans="1:5" s="72" customFormat="1" ht="15" customHeight="1" x14ac:dyDescent="0.25">
      <c r="A552" s="67"/>
      <c r="B552" s="56"/>
      <c r="C552" s="57"/>
      <c r="D552" s="56"/>
      <c r="E552" s="67"/>
    </row>
    <row r="553" spans="1:5" s="72" customFormat="1" ht="15" customHeight="1" x14ac:dyDescent="0.25">
      <c r="A553" s="67"/>
      <c r="B553" s="56"/>
      <c r="C553" s="57"/>
      <c r="D553" s="56"/>
      <c r="E553" s="67"/>
    </row>
    <row r="554" spans="1:5" s="72" customFormat="1" ht="15" customHeight="1" x14ac:dyDescent="0.25">
      <c r="A554" s="67"/>
      <c r="B554" s="56"/>
      <c r="C554" s="57"/>
      <c r="D554" s="56"/>
      <c r="E554" s="67"/>
    </row>
    <row r="555" spans="1:5" s="72" customFormat="1" ht="15" customHeight="1" x14ac:dyDescent="0.25">
      <c r="A555" s="67"/>
      <c r="B555" s="56"/>
      <c r="C555" s="57"/>
      <c r="D555" s="56"/>
      <c r="E555" s="67"/>
    </row>
    <row r="556" spans="1:5" s="72" customFormat="1" ht="15" customHeight="1" x14ac:dyDescent="0.25">
      <c r="A556" s="67"/>
      <c r="B556" s="56"/>
      <c r="C556" s="57"/>
      <c r="D556" s="56"/>
      <c r="E556" s="67"/>
    </row>
    <row r="557" spans="1:5" s="72" customFormat="1" ht="15" customHeight="1" x14ac:dyDescent="0.25">
      <c r="A557" s="67"/>
      <c r="B557" s="56"/>
      <c r="C557" s="57"/>
      <c r="D557" s="56"/>
      <c r="E557" s="67"/>
    </row>
    <row r="558" spans="1:5" s="72" customFormat="1" ht="15" customHeight="1" x14ac:dyDescent="0.25">
      <c r="A558" s="67"/>
      <c r="B558" s="56"/>
      <c r="C558" s="57"/>
      <c r="D558" s="56"/>
      <c r="E558" s="67"/>
    </row>
    <row r="559" spans="1:5" s="72" customFormat="1" ht="15" customHeight="1" x14ac:dyDescent="0.25">
      <c r="A559" s="67"/>
      <c r="B559" s="56"/>
      <c r="C559" s="57"/>
      <c r="D559" s="56"/>
      <c r="E559" s="67"/>
    </row>
    <row r="560" spans="1:5" s="72" customFormat="1" ht="15" customHeight="1" x14ac:dyDescent="0.25">
      <c r="A560" s="67"/>
      <c r="B560" s="56"/>
      <c r="C560" s="57"/>
      <c r="D560" s="56"/>
      <c r="E560" s="71"/>
    </row>
    <row r="561" spans="1:5" s="72" customFormat="1" ht="15" customHeight="1" x14ac:dyDescent="0.25">
      <c r="A561" s="67"/>
      <c r="B561" s="56"/>
      <c r="C561" s="57"/>
      <c r="D561" s="56"/>
      <c r="E561" s="67"/>
    </row>
    <row r="562" spans="1:5" s="72" customFormat="1" ht="15" customHeight="1" x14ac:dyDescent="0.25">
      <c r="A562" s="67"/>
      <c r="B562" s="56"/>
      <c r="C562" s="57"/>
      <c r="D562" s="56"/>
      <c r="E562" s="67"/>
    </row>
    <row r="563" spans="1:5" s="72" customFormat="1" ht="15" customHeight="1" x14ac:dyDescent="0.25">
      <c r="A563" s="67"/>
      <c r="B563" s="56"/>
      <c r="C563" s="57"/>
      <c r="D563" s="56"/>
      <c r="E563" s="67"/>
    </row>
    <row r="564" spans="1:5" s="72" customFormat="1" ht="15" customHeight="1" x14ac:dyDescent="0.25">
      <c r="A564" s="67"/>
      <c r="B564" s="56"/>
      <c r="C564" s="57"/>
      <c r="D564" s="56"/>
      <c r="E564" s="67"/>
    </row>
    <row r="565" spans="1:5" s="72" customFormat="1" ht="15" customHeight="1" x14ac:dyDescent="0.25">
      <c r="A565" s="67"/>
      <c r="B565" s="56"/>
      <c r="C565" s="57"/>
      <c r="D565" s="56"/>
      <c r="E565" s="67"/>
    </row>
    <row r="566" spans="1:5" s="72" customFormat="1" ht="15" customHeight="1" x14ac:dyDescent="0.25">
      <c r="A566" s="67"/>
      <c r="B566" s="56"/>
      <c r="C566" s="57"/>
      <c r="D566" s="56"/>
      <c r="E566" s="67"/>
    </row>
    <row r="567" spans="1:5" s="72" customFormat="1" ht="15" customHeight="1" x14ac:dyDescent="0.25">
      <c r="A567" s="67"/>
      <c r="B567" s="56"/>
      <c r="C567" s="57"/>
      <c r="D567" s="56"/>
      <c r="E567" s="67"/>
    </row>
    <row r="568" spans="1:5" s="72" customFormat="1" ht="15" customHeight="1" x14ac:dyDescent="0.25">
      <c r="A568" s="67"/>
      <c r="B568" s="56"/>
      <c r="C568" s="57"/>
      <c r="D568" s="56"/>
      <c r="E568" s="67"/>
    </row>
    <row r="569" spans="1:5" s="72" customFormat="1" ht="15" customHeight="1" x14ac:dyDescent="0.25">
      <c r="A569" s="67"/>
      <c r="B569" s="56"/>
      <c r="C569" s="57"/>
      <c r="D569" s="56"/>
      <c r="E569" s="71"/>
    </row>
    <row r="570" spans="1:5" s="72" customFormat="1" ht="15" customHeight="1" x14ac:dyDescent="0.25">
      <c r="A570" s="67"/>
      <c r="B570" s="56"/>
      <c r="C570" s="57"/>
      <c r="D570" s="56"/>
      <c r="E570" s="71"/>
    </row>
    <row r="571" spans="1:5" s="72" customFormat="1" ht="15" customHeight="1" x14ac:dyDescent="0.25">
      <c r="A571" s="67"/>
      <c r="B571" s="56"/>
      <c r="C571" s="57"/>
      <c r="D571" s="56"/>
      <c r="E571" s="71"/>
    </row>
    <row r="572" spans="1:5" s="72" customFormat="1" ht="15" customHeight="1" x14ac:dyDescent="0.25">
      <c r="A572" s="67"/>
      <c r="B572" s="56"/>
      <c r="C572" s="57"/>
      <c r="D572" s="56"/>
      <c r="E572" s="67"/>
    </row>
    <row r="573" spans="1:5" s="72" customFormat="1" ht="15" customHeight="1" x14ac:dyDescent="0.25">
      <c r="A573" s="67"/>
      <c r="B573" s="56"/>
      <c r="C573" s="57"/>
      <c r="D573" s="56"/>
      <c r="E573" s="67"/>
    </row>
    <row r="574" spans="1:5" s="72" customFormat="1" ht="15" customHeight="1" x14ac:dyDescent="0.25">
      <c r="A574" s="67"/>
      <c r="B574" s="56"/>
      <c r="C574" s="57"/>
      <c r="D574" s="56"/>
      <c r="E574" s="67"/>
    </row>
    <row r="575" spans="1:5" s="72" customFormat="1" ht="15" customHeight="1" x14ac:dyDescent="0.25">
      <c r="A575" s="67"/>
      <c r="B575" s="56"/>
      <c r="C575" s="57"/>
      <c r="D575" s="56"/>
      <c r="E575" s="67"/>
    </row>
    <row r="576" spans="1:5" s="72" customFormat="1" ht="15" customHeight="1" x14ac:dyDescent="0.25">
      <c r="A576" s="67"/>
      <c r="B576" s="56"/>
      <c r="C576" s="57"/>
      <c r="D576" s="56"/>
      <c r="E576" s="67"/>
    </row>
    <row r="577" spans="1:5" s="72" customFormat="1" ht="15" customHeight="1" x14ac:dyDescent="0.25">
      <c r="A577" s="67"/>
      <c r="B577" s="56"/>
      <c r="C577" s="57"/>
      <c r="D577" s="56"/>
      <c r="E577" s="67"/>
    </row>
    <row r="578" spans="1:5" s="72" customFormat="1" ht="15" customHeight="1" x14ac:dyDescent="0.25">
      <c r="A578" s="67"/>
      <c r="B578" s="56"/>
      <c r="C578" s="57"/>
      <c r="D578" s="56"/>
      <c r="E578" s="67"/>
    </row>
    <row r="579" spans="1:5" s="72" customFormat="1" ht="15" customHeight="1" x14ac:dyDescent="0.25">
      <c r="A579" s="67"/>
      <c r="B579" s="56"/>
      <c r="C579" s="57"/>
      <c r="D579" s="56"/>
      <c r="E579" s="67"/>
    </row>
    <row r="580" spans="1:5" s="72" customFormat="1" ht="15" customHeight="1" x14ac:dyDescent="0.25">
      <c r="A580" s="67"/>
      <c r="B580" s="56"/>
      <c r="C580" s="57"/>
      <c r="D580" s="56"/>
      <c r="E580" s="67"/>
    </row>
    <row r="581" spans="1:5" s="72" customFormat="1" ht="15" customHeight="1" x14ac:dyDescent="0.25">
      <c r="A581" s="67"/>
      <c r="B581" s="56"/>
      <c r="C581" s="57"/>
      <c r="D581" s="56"/>
      <c r="E581" s="67"/>
    </row>
    <row r="582" spans="1:5" s="72" customFormat="1" ht="15" customHeight="1" x14ac:dyDescent="0.25">
      <c r="A582" s="67"/>
      <c r="B582" s="56"/>
      <c r="C582" s="57"/>
      <c r="D582" s="56"/>
      <c r="E582" s="67"/>
    </row>
    <row r="583" spans="1:5" s="72" customFormat="1" ht="15" customHeight="1" x14ac:dyDescent="0.25">
      <c r="A583" s="67"/>
      <c r="B583" s="56"/>
      <c r="C583" s="57"/>
      <c r="D583" s="56"/>
      <c r="E583" s="71"/>
    </row>
    <row r="584" spans="1:5" s="72" customFormat="1" ht="15" customHeight="1" x14ac:dyDescent="0.25">
      <c r="A584" s="67"/>
      <c r="B584" s="56"/>
      <c r="C584" s="57"/>
      <c r="D584" s="56"/>
      <c r="E584" s="67"/>
    </row>
    <row r="585" spans="1:5" s="72" customFormat="1" ht="15" customHeight="1" x14ac:dyDescent="0.25">
      <c r="A585" s="67"/>
      <c r="B585" s="56"/>
      <c r="C585" s="57"/>
      <c r="D585" s="56"/>
      <c r="E585" s="67"/>
    </row>
    <row r="586" spans="1:5" s="72" customFormat="1" ht="15" customHeight="1" x14ac:dyDescent="0.25">
      <c r="A586" s="67"/>
      <c r="B586" s="56"/>
      <c r="C586" s="57"/>
      <c r="D586" s="56"/>
      <c r="E586" s="67"/>
    </row>
    <row r="587" spans="1:5" s="72" customFormat="1" ht="15" customHeight="1" x14ac:dyDescent="0.25">
      <c r="A587" s="67"/>
      <c r="B587" s="56"/>
      <c r="C587" s="57"/>
      <c r="D587" s="56"/>
      <c r="E587" s="67"/>
    </row>
    <row r="588" spans="1:5" s="72" customFormat="1" ht="15" customHeight="1" x14ac:dyDescent="0.25">
      <c r="A588" s="67"/>
      <c r="B588" s="56"/>
      <c r="C588" s="57"/>
      <c r="D588" s="56"/>
      <c r="E588" s="67"/>
    </row>
    <row r="589" spans="1:5" s="72" customFormat="1" ht="15" customHeight="1" x14ac:dyDescent="0.25">
      <c r="A589" s="67"/>
      <c r="B589" s="56"/>
      <c r="C589" s="57"/>
      <c r="D589" s="56"/>
      <c r="E589" s="71"/>
    </row>
    <row r="590" spans="1:5" s="72" customFormat="1" ht="15" customHeight="1" x14ac:dyDescent="0.25">
      <c r="A590" s="67"/>
      <c r="B590" s="56"/>
      <c r="C590" s="57"/>
      <c r="D590" s="56"/>
      <c r="E590" s="67"/>
    </row>
    <row r="591" spans="1:5" s="72" customFormat="1" ht="15" customHeight="1" x14ac:dyDescent="0.25">
      <c r="A591" s="67"/>
      <c r="B591" s="56"/>
      <c r="C591" s="57"/>
      <c r="D591" s="56"/>
      <c r="E591" s="67"/>
    </row>
    <row r="592" spans="1:5" s="72" customFormat="1" ht="15" customHeight="1" x14ac:dyDescent="0.25">
      <c r="A592" s="67"/>
      <c r="B592" s="56"/>
      <c r="C592" s="57"/>
      <c r="D592" s="56"/>
      <c r="E592" s="67"/>
    </row>
    <row r="593" spans="1:5" s="72" customFormat="1" ht="15" customHeight="1" x14ac:dyDescent="0.25">
      <c r="A593" s="67"/>
      <c r="B593" s="56"/>
      <c r="C593" s="57"/>
      <c r="D593" s="56"/>
      <c r="E593" s="67"/>
    </row>
    <row r="594" spans="1:5" s="72" customFormat="1" ht="15" customHeight="1" x14ac:dyDescent="0.25">
      <c r="A594" s="67"/>
      <c r="B594" s="56"/>
      <c r="C594" s="57"/>
      <c r="D594" s="56"/>
      <c r="E594" s="71"/>
    </row>
    <row r="595" spans="1:5" s="72" customFormat="1" ht="15" customHeight="1" x14ac:dyDescent="0.25">
      <c r="A595" s="67"/>
      <c r="B595" s="56"/>
      <c r="C595" s="57"/>
      <c r="D595" s="56"/>
      <c r="E595" s="67"/>
    </row>
    <row r="596" spans="1:5" s="72" customFormat="1" ht="15" customHeight="1" x14ac:dyDescent="0.25">
      <c r="A596" s="67"/>
      <c r="B596" s="56"/>
      <c r="C596" s="57"/>
      <c r="D596" s="56"/>
      <c r="E596" s="71"/>
    </row>
    <row r="597" spans="1:5" s="72" customFormat="1" ht="15" customHeight="1" x14ac:dyDescent="0.25">
      <c r="A597" s="67"/>
      <c r="B597" s="56"/>
      <c r="C597" s="57"/>
      <c r="D597" s="56"/>
      <c r="E597" s="67"/>
    </row>
    <row r="598" spans="1:5" s="72" customFormat="1" ht="15" customHeight="1" x14ac:dyDescent="0.25">
      <c r="A598" s="67"/>
      <c r="B598" s="56"/>
      <c r="C598" s="57"/>
      <c r="D598" s="56"/>
      <c r="E598" s="67"/>
    </row>
    <row r="599" spans="1:5" s="72" customFormat="1" ht="15" customHeight="1" x14ac:dyDescent="0.25">
      <c r="A599" s="67"/>
      <c r="B599" s="56"/>
      <c r="C599" s="57"/>
      <c r="D599" s="56"/>
      <c r="E599" s="67"/>
    </row>
    <row r="600" spans="1:5" s="72" customFormat="1" ht="15" customHeight="1" x14ac:dyDescent="0.25">
      <c r="A600" s="67"/>
      <c r="B600" s="56"/>
      <c r="C600" s="57"/>
      <c r="D600" s="56"/>
      <c r="E600" s="67"/>
    </row>
    <row r="601" spans="1:5" s="72" customFormat="1" ht="15" customHeight="1" x14ac:dyDescent="0.25">
      <c r="A601" s="67"/>
      <c r="B601" s="56"/>
      <c r="C601" s="57"/>
      <c r="D601" s="56"/>
      <c r="E601" s="67"/>
    </row>
    <row r="602" spans="1:5" s="72" customFormat="1" ht="15" customHeight="1" x14ac:dyDescent="0.25">
      <c r="A602" s="67"/>
      <c r="B602" s="56"/>
      <c r="C602" s="57"/>
      <c r="D602" s="56"/>
      <c r="E602" s="67"/>
    </row>
    <row r="603" spans="1:5" s="72" customFormat="1" ht="15" customHeight="1" x14ac:dyDescent="0.25">
      <c r="A603" s="67"/>
      <c r="B603" s="56"/>
      <c r="C603" s="57"/>
      <c r="D603" s="56"/>
      <c r="E603" s="67"/>
    </row>
    <row r="604" spans="1:5" s="72" customFormat="1" ht="15" customHeight="1" x14ac:dyDescent="0.25">
      <c r="A604" s="67"/>
      <c r="B604" s="56"/>
      <c r="C604" s="57"/>
      <c r="D604" s="56"/>
      <c r="E604" s="67"/>
    </row>
    <row r="605" spans="1:5" s="72" customFormat="1" ht="15" customHeight="1" x14ac:dyDescent="0.25">
      <c r="A605" s="67"/>
      <c r="B605" s="56"/>
      <c r="C605" s="57"/>
      <c r="D605" s="56"/>
      <c r="E605" s="67"/>
    </row>
    <row r="606" spans="1:5" s="72" customFormat="1" ht="15" customHeight="1" x14ac:dyDescent="0.25">
      <c r="A606" s="67"/>
      <c r="B606" s="56"/>
      <c r="C606" s="57"/>
      <c r="D606" s="56"/>
      <c r="E606" s="67"/>
    </row>
    <row r="607" spans="1:5" s="72" customFormat="1" ht="15" customHeight="1" x14ac:dyDescent="0.25">
      <c r="A607" s="67"/>
      <c r="B607" s="56"/>
      <c r="C607" s="57"/>
      <c r="D607" s="56"/>
      <c r="E607" s="67"/>
    </row>
    <row r="608" spans="1:5" s="72" customFormat="1" ht="15" customHeight="1" x14ac:dyDescent="0.25">
      <c r="A608" s="67"/>
      <c r="B608" s="56"/>
      <c r="C608" s="57"/>
      <c r="D608" s="56"/>
      <c r="E608" s="67"/>
    </row>
    <row r="609" spans="1:5" s="72" customFormat="1" ht="15" customHeight="1" x14ac:dyDescent="0.25">
      <c r="A609" s="67"/>
      <c r="B609" s="56"/>
      <c r="C609" s="57"/>
      <c r="D609" s="56"/>
      <c r="E609" s="67"/>
    </row>
    <row r="610" spans="1:5" s="72" customFormat="1" ht="15" customHeight="1" x14ac:dyDescent="0.25">
      <c r="A610" s="67"/>
      <c r="B610" s="56"/>
      <c r="C610" s="57"/>
      <c r="D610" s="56"/>
      <c r="E610" s="67"/>
    </row>
    <row r="611" spans="1:5" s="72" customFormat="1" ht="15" customHeight="1" x14ac:dyDescent="0.25">
      <c r="A611" s="67"/>
      <c r="B611" s="56"/>
      <c r="C611" s="57"/>
      <c r="D611" s="56"/>
      <c r="E611" s="67"/>
    </row>
    <row r="612" spans="1:5" s="72" customFormat="1" ht="15" customHeight="1" x14ac:dyDescent="0.25">
      <c r="A612" s="67"/>
      <c r="B612" s="56"/>
      <c r="C612" s="57"/>
      <c r="D612" s="56"/>
      <c r="E612" s="67"/>
    </row>
    <row r="613" spans="1:5" s="72" customFormat="1" ht="15" customHeight="1" x14ac:dyDescent="0.25">
      <c r="A613" s="67"/>
      <c r="B613" s="56"/>
      <c r="C613" s="57"/>
      <c r="D613" s="56"/>
      <c r="E613" s="67"/>
    </row>
    <row r="614" spans="1:5" s="72" customFormat="1" ht="15" customHeight="1" x14ac:dyDescent="0.25">
      <c r="A614" s="67"/>
      <c r="B614" s="56"/>
      <c r="C614" s="57"/>
      <c r="D614" s="56"/>
      <c r="E614" s="71"/>
    </row>
    <row r="615" spans="1:5" s="72" customFormat="1" ht="15" customHeight="1" x14ac:dyDescent="0.25">
      <c r="A615" s="67"/>
      <c r="B615" s="56"/>
      <c r="C615" s="57"/>
      <c r="D615" s="56"/>
      <c r="E615" s="71"/>
    </row>
    <row r="616" spans="1:5" s="72" customFormat="1" ht="15" customHeight="1" x14ac:dyDescent="0.25">
      <c r="A616" s="67"/>
      <c r="B616" s="56"/>
      <c r="C616" s="57"/>
      <c r="D616" s="56"/>
      <c r="E616" s="67"/>
    </row>
    <row r="617" spans="1:5" s="72" customFormat="1" ht="15" customHeight="1" x14ac:dyDescent="0.25">
      <c r="A617" s="67"/>
      <c r="B617" s="56"/>
      <c r="C617" s="57"/>
      <c r="D617" s="56"/>
      <c r="E617" s="67"/>
    </row>
    <row r="618" spans="1:5" s="72" customFormat="1" ht="15" customHeight="1" x14ac:dyDescent="0.25">
      <c r="A618" s="67"/>
      <c r="B618" s="56"/>
      <c r="C618" s="57"/>
      <c r="D618" s="56"/>
      <c r="E618" s="67"/>
    </row>
    <row r="619" spans="1:5" s="72" customFormat="1" ht="15" customHeight="1" x14ac:dyDescent="0.25">
      <c r="A619" s="67"/>
      <c r="B619" s="56"/>
      <c r="C619" s="57"/>
      <c r="D619" s="56"/>
      <c r="E619" s="67"/>
    </row>
    <row r="620" spans="1:5" s="72" customFormat="1" ht="15" customHeight="1" x14ac:dyDescent="0.25">
      <c r="A620" s="67"/>
      <c r="B620" s="56"/>
      <c r="C620" s="57"/>
      <c r="D620" s="56"/>
      <c r="E620" s="67"/>
    </row>
    <row r="621" spans="1:5" s="72" customFormat="1" ht="15" customHeight="1" x14ac:dyDescent="0.25">
      <c r="A621" s="67"/>
      <c r="B621" s="56"/>
      <c r="C621" s="57"/>
      <c r="D621" s="56"/>
      <c r="E621" s="67"/>
    </row>
    <row r="622" spans="1:5" s="72" customFormat="1" ht="15" customHeight="1" x14ac:dyDescent="0.25">
      <c r="A622" s="67"/>
      <c r="B622" s="56"/>
      <c r="C622" s="57"/>
      <c r="D622" s="56"/>
      <c r="E622" s="67"/>
    </row>
    <row r="623" spans="1:5" s="72" customFormat="1" ht="15" customHeight="1" x14ac:dyDescent="0.25">
      <c r="A623" s="67"/>
      <c r="B623" s="56"/>
      <c r="C623" s="57"/>
      <c r="D623" s="56"/>
      <c r="E623" s="67"/>
    </row>
    <row r="624" spans="1:5" s="72" customFormat="1" ht="15" customHeight="1" x14ac:dyDescent="0.25">
      <c r="A624" s="67"/>
      <c r="B624" s="56"/>
      <c r="C624" s="57"/>
      <c r="D624" s="56"/>
      <c r="E624" s="67"/>
    </row>
    <row r="625" spans="1:5" s="72" customFormat="1" ht="15" customHeight="1" x14ac:dyDescent="0.25">
      <c r="A625" s="67"/>
      <c r="B625" s="56"/>
      <c r="C625" s="57"/>
      <c r="D625" s="56"/>
      <c r="E625" s="67"/>
    </row>
    <row r="626" spans="1:5" s="72" customFormat="1" ht="15" customHeight="1" x14ac:dyDescent="0.25">
      <c r="A626" s="67"/>
      <c r="B626" s="56"/>
      <c r="C626" s="57"/>
      <c r="D626" s="56"/>
      <c r="E626" s="67"/>
    </row>
    <row r="627" spans="1:5" s="72" customFormat="1" ht="15" customHeight="1" x14ac:dyDescent="0.25">
      <c r="A627" s="67"/>
      <c r="B627" s="56"/>
      <c r="C627" s="57"/>
      <c r="D627" s="56"/>
      <c r="E627" s="67"/>
    </row>
    <row r="628" spans="1:5" s="72" customFormat="1" ht="15" customHeight="1" x14ac:dyDescent="0.25">
      <c r="A628" s="67"/>
      <c r="B628" s="56"/>
      <c r="C628" s="57"/>
      <c r="D628" s="56"/>
      <c r="E628" s="71"/>
    </row>
    <row r="629" spans="1:5" s="72" customFormat="1" ht="15" customHeight="1" x14ac:dyDescent="0.25">
      <c r="A629" s="67"/>
      <c r="B629" s="56"/>
      <c r="C629" s="57"/>
      <c r="D629" s="56"/>
      <c r="E629" s="67"/>
    </row>
    <row r="630" spans="1:5" s="72" customFormat="1" ht="15" customHeight="1" x14ac:dyDescent="0.25">
      <c r="A630" s="67"/>
      <c r="B630" s="56"/>
      <c r="C630" s="57"/>
      <c r="D630" s="56"/>
      <c r="E630" s="67"/>
    </row>
    <row r="631" spans="1:5" s="72" customFormat="1" ht="15" customHeight="1" x14ac:dyDescent="0.25">
      <c r="A631" s="67"/>
      <c r="B631" s="56"/>
      <c r="C631" s="57"/>
      <c r="D631" s="56"/>
      <c r="E631" s="67"/>
    </row>
    <row r="632" spans="1:5" s="72" customFormat="1" ht="15" customHeight="1" x14ac:dyDescent="0.25">
      <c r="A632" s="67"/>
      <c r="B632" s="56"/>
      <c r="C632" s="57"/>
      <c r="D632" s="56"/>
      <c r="E632" s="67"/>
    </row>
    <row r="633" spans="1:5" s="72" customFormat="1" ht="15" customHeight="1" x14ac:dyDescent="0.25">
      <c r="A633" s="67"/>
      <c r="B633" s="56"/>
      <c r="C633" s="57"/>
      <c r="D633" s="56"/>
      <c r="E633" s="67"/>
    </row>
    <row r="634" spans="1:5" s="72" customFormat="1" ht="15" customHeight="1" x14ac:dyDescent="0.25">
      <c r="A634" s="67"/>
      <c r="B634" s="56"/>
      <c r="C634" s="57"/>
      <c r="D634" s="56"/>
      <c r="E634" s="67"/>
    </row>
    <row r="635" spans="1:5" s="72" customFormat="1" ht="15" customHeight="1" x14ac:dyDescent="0.25">
      <c r="A635" s="67"/>
      <c r="B635" s="56"/>
      <c r="C635" s="57"/>
      <c r="D635" s="56"/>
      <c r="E635" s="67"/>
    </row>
    <row r="636" spans="1:5" s="72" customFormat="1" ht="15" customHeight="1" x14ac:dyDescent="0.25">
      <c r="A636" s="67"/>
      <c r="B636" s="56"/>
      <c r="C636" s="57"/>
      <c r="D636" s="56"/>
      <c r="E636" s="67"/>
    </row>
    <row r="637" spans="1:5" s="72" customFormat="1" ht="15" customHeight="1" x14ac:dyDescent="0.25">
      <c r="A637" s="67"/>
      <c r="B637" s="56"/>
      <c r="C637" s="57"/>
      <c r="D637" s="56"/>
      <c r="E637" s="71"/>
    </row>
    <row r="638" spans="1:5" s="72" customFormat="1" ht="15" customHeight="1" x14ac:dyDescent="0.25">
      <c r="A638" s="67"/>
      <c r="B638" s="56"/>
      <c r="C638" s="57"/>
      <c r="D638" s="56"/>
      <c r="E638" s="71"/>
    </row>
    <row r="639" spans="1:5" s="72" customFormat="1" ht="15" customHeight="1" x14ac:dyDescent="0.25">
      <c r="A639" s="67"/>
      <c r="B639" s="56"/>
      <c r="C639" s="57"/>
      <c r="D639" s="56"/>
      <c r="E639" s="71"/>
    </row>
    <row r="640" spans="1:5" s="72" customFormat="1" ht="15" customHeight="1" x14ac:dyDescent="0.25">
      <c r="A640" s="67"/>
      <c r="B640" s="56"/>
      <c r="C640" s="57"/>
      <c r="D640" s="56"/>
      <c r="E640" s="67"/>
    </row>
    <row r="641" spans="1:5" s="72" customFormat="1" ht="15" customHeight="1" x14ac:dyDescent="0.25">
      <c r="A641" s="67"/>
      <c r="B641" s="56"/>
      <c r="C641" s="57"/>
      <c r="D641" s="56"/>
      <c r="E641" s="67"/>
    </row>
    <row r="642" spans="1:5" s="72" customFormat="1" ht="15" customHeight="1" x14ac:dyDescent="0.25">
      <c r="A642" s="67"/>
      <c r="B642" s="56"/>
      <c r="C642" s="57"/>
      <c r="D642" s="56"/>
      <c r="E642" s="67"/>
    </row>
    <row r="643" spans="1:5" s="72" customFormat="1" ht="15" customHeight="1" x14ac:dyDescent="0.25">
      <c r="A643" s="67"/>
      <c r="B643" s="56"/>
      <c r="C643" s="57"/>
      <c r="D643" s="56"/>
      <c r="E643" s="67"/>
    </row>
    <row r="644" spans="1:5" s="72" customFormat="1" ht="15" customHeight="1" x14ac:dyDescent="0.25">
      <c r="A644" s="67"/>
      <c r="B644" s="56"/>
      <c r="C644" s="57"/>
      <c r="D644" s="56"/>
      <c r="E644" s="67"/>
    </row>
    <row r="645" spans="1:5" s="72" customFormat="1" ht="15" customHeight="1" x14ac:dyDescent="0.25">
      <c r="A645" s="67"/>
      <c r="B645" s="56"/>
      <c r="C645" s="57"/>
      <c r="D645" s="56"/>
      <c r="E645" s="67"/>
    </row>
    <row r="646" spans="1:5" s="72" customFormat="1" ht="15" customHeight="1" x14ac:dyDescent="0.25">
      <c r="A646" s="67"/>
      <c r="B646" s="56"/>
      <c r="C646" s="57"/>
      <c r="D646" s="56"/>
      <c r="E646" s="67"/>
    </row>
    <row r="647" spans="1:5" s="72" customFormat="1" ht="15" customHeight="1" x14ac:dyDescent="0.25">
      <c r="A647" s="67"/>
      <c r="B647" s="56"/>
      <c r="C647" s="57"/>
      <c r="D647" s="56"/>
      <c r="E647" s="67"/>
    </row>
    <row r="648" spans="1:5" s="72" customFormat="1" ht="15" customHeight="1" x14ac:dyDescent="0.25">
      <c r="A648" s="67"/>
      <c r="B648" s="56"/>
      <c r="C648" s="57"/>
      <c r="D648" s="56"/>
      <c r="E648" s="71"/>
    </row>
    <row r="649" spans="1:5" s="72" customFormat="1" ht="15" customHeight="1" x14ac:dyDescent="0.25">
      <c r="A649" s="67"/>
      <c r="B649" s="56"/>
      <c r="C649" s="57"/>
      <c r="D649" s="56"/>
      <c r="E649" s="67"/>
    </row>
    <row r="650" spans="1:5" s="72" customFormat="1" ht="15" customHeight="1" x14ac:dyDescent="0.25">
      <c r="A650" s="67"/>
      <c r="B650" s="56"/>
      <c r="C650" s="57"/>
      <c r="D650" s="56"/>
      <c r="E650" s="71"/>
    </row>
    <row r="651" spans="1:5" s="72" customFormat="1" ht="15" customHeight="1" x14ac:dyDescent="0.25">
      <c r="A651" s="67"/>
      <c r="B651" s="56"/>
      <c r="C651" s="57"/>
      <c r="D651" s="56"/>
      <c r="E651" s="67"/>
    </row>
    <row r="652" spans="1:5" s="72" customFormat="1" ht="15" customHeight="1" x14ac:dyDescent="0.25">
      <c r="A652" s="67"/>
      <c r="B652" s="56"/>
      <c r="C652" s="57"/>
      <c r="D652" s="56"/>
      <c r="E652" s="71"/>
    </row>
    <row r="653" spans="1:5" s="72" customFormat="1" ht="15" customHeight="1" x14ac:dyDescent="0.25">
      <c r="A653" s="67"/>
      <c r="B653" s="58"/>
      <c r="C653" s="59"/>
      <c r="D653" s="58"/>
      <c r="E653" s="71"/>
    </row>
    <row r="654" spans="1:5" s="72" customFormat="1" ht="15" customHeight="1" x14ac:dyDescent="0.25">
      <c r="A654" s="67"/>
      <c r="B654" s="56"/>
      <c r="C654" s="57"/>
      <c r="D654" s="56"/>
      <c r="E654" s="67"/>
    </row>
    <row r="655" spans="1:5" s="72" customFormat="1" ht="15" customHeight="1" x14ac:dyDescent="0.25">
      <c r="A655" s="67"/>
      <c r="B655" s="56"/>
      <c r="C655" s="57"/>
      <c r="D655" s="56"/>
      <c r="E655" s="67"/>
    </row>
    <row r="656" spans="1:5" s="72" customFormat="1" ht="15" customHeight="1" x14ac:dyDescent="0.25">
      <c r="A656" s="67"/>
      <c r="B656" s="56"/>
      <c r="C656" s="57"/>
      <c r="D656" s="56"/>
      <c r="E656" s="67"/>
    </row>
    <row r="657" spans="1:5" s="72" customFormat="1" ht="15" customHeight="1" x14ac:dyDescent="0.25">
      <c r="A657" s="67"/>
      <c r="B657" s="56"/>
      <c r="C657" s="57"/>
      <c r="D657" s="56"/>
      <c r="E657" s="67"/>
    </row>
    <row r="658" spans="1:5" s="72" customFormat="1" ht="15" customHeight="1" x14ac:dyDescent="0.25">
      <c r="A658" s="67"/>
      <c r="B658" s="56"/>
      <c r="C658" s="57"/>
      <c r="D658" s="56"/>
      <c r="E658" s="71"/>
    </row>
    <row r="659" spans="1:5" s="72" customFormat="1" ht="15" customHeight="1" x14ac:dyDescent="0.25">
      <c r="A659" s="67"/>
      <c r="B659" s="56"/>
      <c r="C659" s="57"/>
      <c r="D659" s="56"/>
      <c r="E659" s="67"/>
    </row>
    <row r="660" spans="1:5" s="72" customFormat="1" ht="15" customHeight="1" x14ac:dyDescent="0.25">
      <c r="A660" s="67"/>
      <c r="B660" s="56"/>
      <c r="C660" s="57"/>
      <c r="D660" s="56"/>
      <c r="E660" s="67"/>
    </row>
    <row r="661" spans="1:5" s="72" customFormat="1" ht="15" customHeight="1" x14ac:dyDescent="0.25">
      <c r="A661" s="67"/>
      <c r="B661" s="56"/>
      <c r="C661" s="57"/>
      <c r="D661" s="56"/>
      <c r="E661" s="67"/>
    </row>
    <row r="662" spans="1:5" s="72" customFormat="1" ht="15" customHeight="1" x14ac:dyDescent="0.25">
      <c r="A662" s="67"/>
      <c r="B662" s="56"/>
      <c r="C662" s="57"/>
      <c r="D662" s="56"/>
      <c r="E662" s="67"/>
    </row>
    <row r="663" spans="1:5" s="72" customFormat="1" ht="15" customHeight="1" x14ac:dyDescent="0.25">
      <c r="A663" s="67"/>
      <c r="B663" s="56"/>
      <c r="C663" s="57"/>
      <c r="D663" s="56"/>
      <c r="E663" s="67"/>
    </row>
    <row r="664" spans="1:5" s="72" customFormat="1" ht="15" customHeight="1" x14ac:dyDescent="0.25">
      <c r="A664" s="67"/>
      <c r="B664" s="56"/>
      <c r="C664" s="57"/>
      <c r="D664" s="56"/>
      <c r="E664" s="67"/>
    </row>
    <row r="665" spans="1:5" s="72" customFormat="1" ht="15" customHeight="1" x14ac:dyDescent="0.25">
      <c r="A665" s="67"/>
      <c r="B665" s="56"/>
      <c r="C665" s="57"/>
      <c r="D665" s="56"/>
      <c r="E665" s="71"/>
    </row>
    <row r="666" spans="1:5" s="72" customFormat="1" ht="15" customHeight="1" x14ac:dyDescent="0.25">
      <c r="A666" s="67"/>
      <c r="B666" s="56"/>
      <c r="C666" s="57"/>
      <c r="D666" s="56"/>
      <c r="E666" s="67"/>
    </row>
    <row r="667" spans="1:5" s="72" customFormat="1" ht="15" customHeight="1" x14ac:dyDescent="0.25">
      <c r="A667" s="67"/>
      <c r="B667" s="56"/>
      <c r="C667" s="57"/>
      <c r="D667" s="56"/>
      <c r="E667" s="67"/>
    </row>
    <row r="668" spans="1:5" s="72" customFormat="1" ht="15" customHeight="1" x14ac:dyDescent="0.25">
      <c r="A668" s="67"/>
      <c r="B668" s="56"/>
      <c r="C668" s="57"/>
      <c r="D668" s="56"/>
      <c r="E668" s="67"/>
    </row>
    <row r="669" spans="1:5" s="72" customFormat="1" ht="15" customHeight="1" x14ac:dyDescent="0.25">
      <c r="A669" s="67"/>
      <c r="B669" s="56"/>
      <c r="C669" s="57"/>
      <c r="D669" s="56"/>
      <c r="E669" s="67"/>
    </row>
    <row r="670" spans="1:5" s="72" customFormat="1" ht="15" customHeight="1" x14ac:dyDescent="0.25">
      <c r="A670" s="67"/>
      <c r="B670" s="56"/>
      <c r="C670" s="57"/>
      <c r="D670" s="56"/>
      <c r="E670" s="67"/>
    </row>
    <row r="671" spans="1:5" s="72" customFormat="1" ht="15" customHeight="1" x14ac:dyDescent="0.25">
      <c r="A671" s="67"/>
      <c r="B671" s="56"/>
      <c r="C671" s="57"/>
      <c r="D671" s="56"/>
      <c r="E671" s="67"/>
    </row>
    <row r="672" spans="1:5" s="72" customFormat="1" ht="15" customHeight="1" x14ac:dyDescent="0.25">
      <c r="A672" s="67"/>
      <c r="B672" s="56"/>
      <c r="C672" s="57"/>
      <c r="D672" s="56"/>
      <c r="E672" s="67"/>
    </row>
    <row r="673" spans="1:5" s="72" customFormat="1" ht="15" customHeight="1" x14ac:dyDescent="0.25">
      <c r="A673" s="67"/>
      <c r="B673" s="56"/>
      <c r="C673" s="57"/>
      <c r="D673" s="56"/>
      <c r="E673" s="67"/>
    </row>
    <row r="674" spans="1:5" s="72" customFormat="1" ht="15" customHeight="1" x14ac:dyDescent="0.25">
      <c r="A674" s="67"/>
      <c r="B674" s="56"/>
      <c r="C674" s="57"/>
      <c r="D674" s="56"/>
      <c r="E674" s="67"/>
    </row>
    <row r="675" spans="1:5" s="72" customFormat="1" ht="15" customHeight="1" x14ac:dyDescent="0.25">
      <c r="A675" s="67"/>
      <c r="B675" s="56"/>
      <c r="C675" s="57"/>
      <c r="D675" s="56"/>
      <c r="E675" s="71"/>
    </row>
    <row r="676" spans="1:5" s="72" customFormat="1" ht="15" customHeight="1" x14ac:dyDescent="0.25">
      <c r="A676" s="67"/>
      <c r="B676" s="56"/>
      <c r="C676" s="57"/>
      <c r="D676" s="56"/>
      <c r="E676" s="67"/>
    </row>
    <row r="677" spans="1:5" s="72" customFormat="1" ht="15" customHeight="1" x14ac:dyDescent="0.25">
      <c r="A677" s="67"/>
      <c r="B677" s="56"/>
      <c r="C677" s="57"/>
      <c r="D677" s="56"/>
      <c r="E677" s="67"/>
    </row>
    <row r="678" spans="1:5" s="72" customFormat="1" ht="15" customHeight="1" x14ac:dyDescent="0.25">
      <c r="A678" s="67"/>
      <c r="B678" s="56"/>
      <c r="C678" s="57"/>
      <c r="D678" s="56"/>
      <c r="E678" s="71"/>
    </row>
    <row r="679" spans="1:5" s="72" customFormat="1" ht="15" customHeight="1" x14ac:dyDescent="0.25">
      <c r="A679" s="67"/>
      <c r="B679" s="56"/>
      <c r="C679" s="57"/>
      <c r="D679" s="56"/>
      <c r="E679" s="71"/>
    </row>
    <row r="680" spans="1:5" s="72" customFormat="1" ht="15" customHeight="1" x14ac:dyDescent="0.25">
      <c r="A680" s="67"/>
      <c r="B680" s="56"/>
      <c r="C680" s="57"/>
      <c r="D680" s="56"/>
      <c r="E680" s="67"/>
    </row>
    <row r="681" spans="1:5" s="72" customFormat="1" ht="15" customHeight="1" x14ac:dyDescent="0.25">
      <c r="A681" s="67"/>
      <c r="B681" s="56"/>
      <c r="C681" s="57"/>
      <c r="D681" s="56"/>
      <c r="E681" s="67"/>
    </row>
    <row r="682" spans="1:5" s="72" customFormat="1" ht="15" customHeight="1" x14ac:dyDescent="0.25">
      <c r="A682" s="67"/>
      <c r="B682" s="56"/>
      <c r="C682" s="57"/>
      <c r="D682" s="56"/>
      <c r="E682" s="67"/>
    </row>
    <row r="683" spans="1:5" s="72" customFormat="1" ht="15" customHeight="1" x14ac:dyDescent="0.25">
      <c r="A683" s="67"/>
      <c r="B683" s="56"/>
      <c r="C683" s="57"/>
      <c r="D683" s="56"/>
      <c r="E683" s="67"/>
    </row>
    <row r="684" spans="1:5" s="72" customFormat="1" ht="15" customHeight="1" x14ac:dyDescent="0.25">
      <c r="A684" s="67"/>
      <c r="B684" s="56"/>
      <c r="C684" s="57"/>
      <c r="D684" s="56"/>
      <c r="E684" s="67"/>
    </row>
    <row r="685" spans="1:5" s="72" customFormat="1" ht="15" customHeight="1" x14ac:dyDescent="0.25">
      <c r="A685" s="67"/>
      <c r="B685" s="56"/>
      <c r="C685" s="57"/>
      <c r="D685" s="56"/>
      <c r="E685" s="67"/>
    </row>
    <row r="686" spans="1:5" s="72" customFormat="1" ht="15" customHeight="1" x14ac:dyDescent="0.25">
      <c r="A686" s="67"/>
      <c r="B686" s="56"/>
      <c r="C686" s="57"/>
      <c r="D686" s="56"/>
      <c r="E686" s="71"/>
    </row>
    <row r="687" spans="1:5" s="72" customFormat="1" ht="15" customHeight="1" x14ac:dyDescent="0.25">
      <c r="A687" s="67"/>
      <c r="B687" s="56"/>
      <c r="C687" s="57"/>
      <c r="D687" s="56"/>
      <c r="E687" s="67"/>
    </row>
    <row r="688" spans="1:5" s="72" customFormat="1" ht="15" customHeight="1" x14ac:dyDescent="0.25">
      <c r="A688" s="67"/>
      <c r="B688" s="56"/>
      <c r="C688" s="57"/>
      <c r="D688" s="56"/>
      <c r="E688" s="67"/>
    </row>
    <row r="689" spans="1:5" s="72" customFormat="1" ht="15" customHeight="1" x14ac:dyDescent="0.25">
      <c r="A689" s="67"/>
      <c r="B689" s="56"/>
      <c r="C689" s="57"/>
      <c r="D689" s="56"/>
      <c r="E689" s="67"/>
    </row>
    <row r="690" spans="1:5" s="72" customFormat="1" ht="15" customHeight="1" x14ac:dyDescent="0.25">
      <c r="A690" s="67"/>
      <c r="B690" s="56"/>
      <c r="C690" s="57"/>
      <c r="D690" s="56"/>
      <c r="E690" s="67"/>
    </row>
    <row r="691" spans="1:5" s="72" customFormat="1" ht="15" customHeight="1" x14ac:dyDescent="0.25">
      <c r="A691" s="67"/>
      <c r="B691" s="56"/>
      <c r="C691" s="57"/>
      <c r="D691" s="56"/>
      <c r="E691" s="71"/>
    </row>
    <row r="692" spans="1:5" s="72" customFormat="1" ht="15" customHeight="1" x14ac:dyDescent="0.25">
      <c r="A692" s="67"/>
      <c r="B692" s="56"/>
      <c r="C692" s="57"/>
      <c r="D692" s="56"/>
      <c r="E692" s="67"/>
    </row>
    <row r="693" spans="1:5" s="72" customFormat="1" ht="15" customHeight="1" x14ac:dyDescent="0.25">
      <c r="A693" s="67"/>
      <c r="B693" s="56"/>
      <c r="C693" s="57"/>
      <c r="D693" s="56"/>
      <c r="E693" s="67"/>
    </row>
    <row r="694" spans="1:5" s="72" customFormat="1" ht="15" customHeight="1" x14ac:dyDescent="0.25">
      <c r="A694" s="67"/>
      <c r="B694" s="56"/>
      <c r="C694" s="57"/>
      <c r="D694" s="56"/>
      <c r="E694" s="67"/>
    </row>
    <row r="695" spans="1:5" s="72" customFormat="1" ht="15" customHeight="1" x14ac:dyDescent="0.25">
      <c r="A695" s="67"/>
      <c r="B695" s="56"/>
      <c r="C695" s="57"/>
      <c r="D695" s="56"/>
      <c r="E695" s="71"/>
    </row>
    <row r="696" spans="1:5" s="72" customFormat="1" ht="15" customHeight="1" x14ac:dyDescent="0.25">
      <c r="A696" s="67"/>
      <c r="B696" s="56"/>
      <c r="C696" s="57"/>
      <c r="D696" s="56"/>
      <c r="E696" s="71"/>
    </row>
    <row r="697" spans="1:5" s="72" customFormat="1" ht="15" customHeight="1" x14ac:dyDescent="0.25">
      <c r="A697" s="67"/>
      <c r="B697" s="56"/>
      <c r="C697" s="57"/>
      <c r="D697" s="56"/>
      <c r="E697" s="67"/>
    </row>
    <row r="698" spans="1:5" s="72" customFormat="1" ht="15" customHeight="1" x14ac:dyDescent="0.25">
      <c r="A698" s="67"/>
      <c r="B698" s="56"/>
      <c r="C698" s="57"/>
      <c r="D698" s="56"/>
      <c r="E698" s="67"/>
    </row>
    <row r="699" spans="1:5" s="72" customFormat="1" ht="15" customHeight="1" x14ac:dyDescent="0.25">
      <c r="A699" s="67"/>
      <c r="B699" s="56"/>
      <c r="C699" s="57"/>
      <c r="D699" s="56"/>
      <c r="E699" s="67"/>
    </row>
    <row r="700" spans="1:5" s="72" customFormat="1" ht="15" customHeight="1" x14ac:dyDescent="0.25">
      <c r="A700" s="67"/>
      <c r="B700" s="56"/>
      <c r="C700" s="57"/>
      <c r="D700" s="56"/>
      <c r="E700" s="67"/>
    </row>
    <row r="701" spans="1:5" s="72" customFormat="1" ht="15" customHeight="1" x14ac:dyDescent="0.25">
      <c r="A701" s="67"/>
      <c r="B701" s="56"/>
      <c r="C701" s="57"/>
      <c r="D701" s="56"/>
      <c r="E701" s="67"/>
    </row>
    <row r="702" spans="1:5" s="72" customFormat="1" ht="15" customHeight="1" x14ac:dyDescent="0.25">
      <c r="A702" s="67"/>
      <c r="B702" s="56"/>
      <c r="C702" s="57"/>
      <c r="D702" s="56"/>
      <c r="E702" s="67"/>
    </row>
    <row r="703" spans="1:5" s="72" customFormat="1" ht="15" customHeight="1" x14ac:dyDescent="0.25">
      <c r="A703" s="67"/>
      <c r="B703" s="56"/>
      <c r="C703" s="57"/>
      <c r="D703" s="56"/>
      <c r="E703" s="67"/>
    </row>
    <row r="704" spans="1:5" s="72" customFormat="1" ht="15" customHeight="1" x14ac:dyDescent="0.25">
      <c r="A704" s="67"/>
      <c r="B704" s="56"/>
      <c r="C704" s="57"/>
      <c r="D704" s="56"/>
      <c r="E704" s="67"/>
    </row>
    <row r="705" spans="1:5" s="72" customFormat="1" ht="15" customHeight="1" x14ac:dyDescent="0.25">
      <c r="A705" s="67"/>
      <c r="B705" s="56"/>
      <c r="C705" s="57"/>
      <c r="D705" s="56"/>
      <c r="E705" s="67"/>
    </row>
    <row r="706" spans="1:5" s="72" customFormat="1" ht="15" customHeight="1" x14ac:dyDescent="0.25">
      <c r="A706" s="67"/>
      <c r="B706" s="56"/>
      <c r="C706" s="57"/>
      <c r="D706" s="56"/>
      <c r="E706" s="67"/>
    </row>
    <row r="707" spans="1:5" s="72" customFormat="1" ht="15" customHeight="1" x14ac:dyDescent="0.25">
      <c r="A707" s="67"/>
      <c r="B707" s="56"/>
      <c r="C707" s="57"/>
      <c r="D707" s="56"/>
      <c r="E707" s="67"/>
    </row>
    <row r="708" spans="1:5" s="72" customFormat="1" ht="15" customHeight="1" x14ac:dyDescent="0.25">
      <c r="A708" s="67"/>
      <c r="B708" s="56"/>
      <c r="C708" s="57"/>
      <c r="D708" s="56"/>
      <c r="E708" s="67"/>
    </row>
    <row r="709" spans="1:5" s="72" customFormat="1" ht="15" customHeight="1" x14ac:dyDescent="0.25">
      <c r="A709" s="67"/>
      <c r="B709" s="56"/>
      <c r="C709" s="57"/>
      <c r="D709" s="56"/>
      <c r="E709" s="67"/>
    </row>
    <row r="710" spans="1:5" s="72" customFormat="1" ht="15" customHeight="1" x14ac:dyDescent="0.25">
      <c r="A710" s="67"/>
      <c r="B710" s="56"/>
      <c r="C710" s="57"/>
      <c r="D710" s="56"/>
      <c r="E710" s="67"/>
    </row>
    <row r="711" spans="1:5" s="72" customFormat="1" ht="15" customHeight="1" x14ac:dyDescent="0.25">
      <c r="A711" s="67"/>
      <c r="B711" s="56"/>
      <c r="C711" s="57"/>
      <c r="D711" s="56"/>
      <c r="E711" s="67"/>
    </row>
    <row r="712" spans="1:5" s="72" customFormat="1" ht="15" customHeight="1" x14ac:dyDescent="0.25">
      <c r="A712" s="67"/>
      <c r="B712" s="56"/>
      <c r="C712" s="57"/>
      <c r="D712" s="56"/>
      <c r="E712" s="67"/>
    </row>
    <row r="713" spans="1:5" s="72" customFormat="1" ht="15" customHeight="1" x14ac:dyDescent="0.25">
      <c r="A713" s="67"/>
      <c r="B713" s="56"/>
      <c r="C713" s="57"/>
      <c r="D713" s="56"/>
      <c r="E713" s="67"/>
    </row>
    <row r="714" spans="1:5" s="72" customFormat="1" ht="15" customHeight="1" x14ac:dyDescent="0.25">
      <c r="A714" s="67"/>
      <c r="B714" s="56"/>
      <c r="C714" s="57"/>
      <c r="D714" s="56"/>
      <c r="E714" s="67"/>
    </row>
    <row r="715" spans="1:5" s="72" customFormat="1" ht="15" customHeight="1" x14ac:dyDescent="0.25">
      <c r="A715" s="67"/>
      <c r="B715" s="56"/>
      <c r="C715" s="57"/>
      <c r="D715" s="56"/>
      <c r="E715" s="67"/>
    </row>
    <row r="716" spans="1:5" s="72" customFormat="1" ht="15" customHeight="1" x14ac:dyDescent="0.25">
      <c r="A716" s="67"/>
      <c r="B716" s="56"/>
      <c r="C716" s="57"/>
      <c r="D716" s="56"/>
      <c r="E716" s="67"/>
    </row>
    <row r="717" spans="1:5" s="72" customFormat="1" ht="15" customHeight="1" x14ac:dyDescent="0.25">
      <c r="A717" s="67"/>
      <c r="B717" s="56"/>
      <c r="C717" s="57"/>
      <c r="D717" s="56"/>
      <c r="E717" s="67"/>
    </row>
    <row r="718" spans="1:5" s="72" customFormat="1" ht="15" customHeight="1" x14ac:dyDescent="0.25">
      <c r="A718" s="67"/>
      <c r="B718" s="56"/>
      <c r="C718" s="57"/>
      <c r="D718" s="56"/>
      <c r="E718" s="67"/>
    </row>
    <row r="719" spans="1:5" s="72" customFormat="1" ht="15" customHeight="1" x14ac:dyDescent="0.25">
      <c r="A719" s="67"/>
      <c r="B719" s="56"/>
      <c r="C719" s="57"/>
      <c r="D719" s="56"/>
      <c r="E719" s="67"/>
    </row>
    <row r="720" spans="1:5" s="72" customFormat="1" ht="15" customHeight="1" x14ac:dyDescent="0.25">
      <c r="A720" s="67"/>
      <c r="B720" s="56"/>
      <c r="C720" s="57"/>
      <c r="D720" s="56"/>
      <c r="E720" s="67"/>
    </row>
    <row r="721" spans="1:5" s="72" customFormat="1" ht="15" customHeight="1" x14ac:dyDescent="0.25">
      <c r="A721" s="67"/>
      <c r="B721" s="56"/>
      <c r="C721" s="57"/>
      <c r="D721" s="56"/>
      <c r="E721" s="67"/>
    </row>
    <row r="722" spans="1:5" s="72" customFormat="1" ht="15" customHeight="1" x14ac:dyDescent="0.25">
      <c r="A722" s="67"/>
      <c r="B722" s="56"/>
      <c r="C722" s="57"/>
      <c r="D722" s="56"/>
      <c r="E722" s="71"/>
    </row>
    <row r="723" spans="1:5" s="72" customFormat="1" ht="15" customHeight="1" x14ac:dyDescent="0.25">
      <c r="A723" s="67"/>
      <c r="B723" s="56"/>
      <c r="C723" s="57"/>
      <c r="D723" s="56"/>
      <c r="E723" s="67"/>
    </row>
    <row r="724" spans="1:5" s="72" customFormat="1" ht="15" customHeight="1" x14ac:dyDescent="0.25">
      <c r="A724" s="67"/>
      <c r="B724" s="56"/>
      <c r="C724" s="57"/>
      <c r="D724" s="56"/>
      <c r="E724" s="67"/>
    </row>
    <row r="725" spans="1:5" s="72" customFormat="1" ht="15" customHeight="1" x14ac:dyDescent="0.25">
      <c r="A725" s="67"/>
      <c r="B725" s="56"/>
      <c r="C725" s="57"/>
      <c r="D725" s="56"/>
      <c r="E725" s="67"/>
    </row>
    <row r="726" spans="1:5" s="72" customFormat="1" ht="15" customHeight="1" x14ac:dyDescent="0.25">
      <c r="A726" s="67"/>
      <c r="B726" s="56"/>
      <c r="C726" s="57"/>
      <c r="D726" s="56"/>
      <c r="E726" s="71"/>
    </row>
    <row r="727" spans="1:5" s="72" customFormat="1" ht="15" customHeight="1" x14ac:dyDescent="0.25">
      <c r="A727" s="67"/>
      <c r="B727" s="56"/>
      <c r="C727" s="57"/>
      <c r="D727" s="56"/>
      <c r="E727" s="67"/>
    </row>
    <row r="728" spans="1:5" s="72" customFormat="1" ht="15" customHeight="1" x14ac:dyDescent="0.25">
      <c r="A728" s="67"/>
      <c r="B728" s="56"/>
      <c r="C728" s="57"/>
      <c r="D728" s="56"/>
      <c r="E728" s="67"/>
    </row>
    <row r="729" spans="1:5" s="72" customFormat="1" ht="15" customHeight="1" x14ac:dyDescent="0.25">
      <c r="A729" s="67"/>
      <c r="B729" s="56"/>
      <c r="C729" s="57"/>
      <c r="D729" s="56"/>
      <c r="E729" s="67"/>
    </row>
    <row r="730" spans="1:5" s="72" customFormat="1" ht="15" customHeight="1" x14ac:dyDescent="0.25">
      <c r="A730" s="67"/>
      <c r="B730" s="56"/>
      <c r="C730" s="57"/>
      <c r="D730" s="56"/>
      <c r="E730" s="67"/>
    </row>
    <row r="731" spans="1:5" s="72" customFormat="1" ht="15" customHeight="1" x14ac:dyDescent="0.25">
      <c r="A731" s="67"/>
      <c r="B731" s="56"/>
      <c r="C731" s="57"/>
      <c r="D731" s="56"/>
      <c r="E731" s="67"/>
    </row>
    <row r="732" spans="1:5" s="72" customFormat="1" ht="15" customHeight="1" x14ac:dyDescent="0.25">
      <c r="A732" s="67"/>
      <c r="B732" s="56"/>
      <c r="C732" s="57"/>
      <c r="D732" s="56"/>
      <c r="E732" s="71"/>
    </row>
    <row r="733" spans="1:5" s="72" customFormat="1" ht="15" customHeight="1" x14ac:dyDescent="0.25">
      <c r="A733" s="67"/>
      <c r="B733" s="56"/>
      <c r="C733" s="57"/>
      <c r="D733" s="56"/>
      <c r="E733" s="67"/>
    </row>
    <row r="734" spans="1:5" s="72" customFormat="1" ht="15" customHeight="1" x14ac:dyDescent="0.25">
      <c r="A734" s="67"/>
      <c r="B734" s="56"/>
      <c r="C734" s="57"/>
      <c r="D734" s="56"/>
      <c r="E734" s="67"/>
    </row>
    <row r="735" spans="1:5" s="72" customFormat="1" ht="15" customHeight="1" x14ac:dyDescent="0.25">
      <c r="A735" s="67"/>
      <c r="B735" s="56"/>
      <c r="C735" s="57"/>
      <c r="D735" s="56"/>
      <c r="E735" s="71"/>
    </row>
    <row r="736" spans="1:5" s="72" customFormat="1" ht="15" customHeight="1" x14ac:dyDescent="0.25">
      <c r="A736" s="67"/>
      <c r="B736" s="56"/>
      <c r="C736" s="57"/>
      <c r="D736" s="56"/>
      <c r="E736" s="67"/>
    </row>
    <row r="737" spans="1:5" s="72" customFormat="1" ht="15" customHeight="1" x14ac:dyDescent="0.25">
      <c r="A737" s="67"/>
      <c r="B737" s="56"/>
      <c r="C737" s="57"/>
      <c r="D737" s="56"/>
      <c r="E737" s="67"/>
    </row>
    <row r="738" spans="1:5" s="72" customFormat="1" ht="15" customHeight="1" x14ac:dyDescent="0.25">
      <c r="A738" s="67"/>
      <c r="B738" s="56"/>
      <c r="C738" s="57"/>
      <c r="D738" s="56"/>
      <c r="E738" s="67"/>
    </row>
    <row r="739" spans="1:5" s="72" customFormat="1" ht="15" customHeight="1" x14ac:dyDescent="0.25">
      <c r="A739" s="67"/>
      <c r="B739" s="56"/>
      <c r="C739" s="57"/>
      <c r="D739" s="56"/>
      <c r="E739" s="67"/>
    </row>
    <row r="740" spans="1:5" s="72" customFormat="1" ht="15" customHeight="1" x14ac:dyDescent="0.25">
      <c r="A740" s="67"/>
      <c r="B740" s="56"/>
      <c r="C740" s="57"/>
      <c r="D740" s="56"/>
      <c r="E740" s="71"/>
    </row>
    <row r="741" spans="1:5" s="72" customFormat="1" ht="15" customHeight="1" x14ac:dyDescent="0.25">
      <c r="A741" s="67"/>
      <c r="B741" s="56"/>
      <c r="C741" s="57"/>
      <c r="D741" s="56"/>
      <c r="E741" s="71"/>
    </row>
    <row r="742" spans="1:5" s="72" customFormat="1" ht="15" customHeight="1" x14ac:dyDescent="0.25">
      <c r="A742" s="67"/>
      <c r="B742" s="56"/>
      <c r="C742" s="57"/>
      <c r="D742" s="56"/>
      <c r="E742" s="67"/>
    </row>
    <row r="743" spans="1:5" s="72" customFormat="1" ht="15" customHeight="1" x14ac:dyDescent="0.25">
      <c r="A743" s="67"/>
      <c r="B743" s="56"/>
      <c r="C743" s="57"/>
      <c r="D743" s="56"/>
      <c r="E743" s="67"/>
    </row>
    <row r="744" spans="1:5" s="72" customFormat="1" ht="15" customHeight="1" x14ac:dyDescent="0.25">
      <c r="A744" s="67"/>
      <c r="B744" s="56"/>
      <c r="C744" s="57"/>
      <c r="D744" s="56"/>
      <c r="E744" s="71"/>
    </row>
    <row r="745" spans="1:5" s="72" customFormat="1" ht="15" customHeight="1" x14ac:dyDescent="0.25">
      <c r="A745" s="67"/>
      <c r="B745" s="56"/>
      <c r="C745" s="57"/>
      <c r="D745" s="56"/>
      <c r="E745" s="67"/>
    </row>
    <row r="746" spans="1:5" s="72" customFormat="1" ht="15" customHeight="1" x14ac:dyDescent="0.25">
      <c r="A746" s="67"/>
      <c r="B746" s="56"/>
      <c r="C746" s="57"/>
      <c r="D746" s="56"/>
      <c r="E746" s="67"/>
    </row>
    <row r="747" spans="1:5" s="72" customFormat="1" ht="15" customHeight="1" x14ac:dyDescent="0.25">
      <c r="A747" s="67"/>
      <c r="B747" s="56"/>
      <c r="C747" s="57"/>
      <c r="D747" s="56"/>
      <c r="E747" s="71"/>
    </row>
    <row r="748" spans="1:5" s="72" customFormat="1" ht="15" customHeight="1" x14ac:dyDescent="0.25">
      <c r="A748" s="67"/>
      <c r="B748" s="56"/>
      <c r="C748" s="57"/>
      <c r="D748" s="56"/>
      <c r="E748" s="67"/>
    </row>
    <row r="749" spans="1:5" s="72" customFormat="1" ht="15" customHeight="1" x14ac:dyDescent="0.25">
      <c r="A749" s="67"/>
      <c r="B749" s="56"/>
      <c r="C749" s="57"/>
      <c r="D749" s="56"/>
      <c r="E749" s="67"/>
    </row>
    <row r="750" spans="1:5" s="72" customFormat="1" ht="15" customHeight="1" x14ac:dyDescent="0.25">
      <c r="A750" s="67"/>
      <c r="B750" s="56"/>
      <c r="C750" s="57"/>
      <c r="D750" s="56"/>
      <c r="E750" s="67"/>
    </row>
    <row r="751" spans="1:5" s="72" customFormat="1" ht="15" customHeight="1" x14ac:dyDescent="0.25">
      <c r="A751" s="67"/>
      <c r="B751" s="56"/>
      <c r="C751" s="57"/>
      <c r="D751" s="56"/>
      <c r="E751" s="67"/>
    </row>
    <row r="752" spans="1:5" s="72" customFormat="1" ht="15" customHeight="1" x14ac:dyDescent="0.25">
      <c r="A752" s="67"/>
      <c r="B752" s="56"/>
      <c r="C752" s="57"/>
      <c r="D752" s="56"/>
      <c r="E752" s="67"/>
    </row>
    <row r="753" spans="1:5" s="72" customFormat="1" ht="15" customHeight="1" x14ac:dyDescent="0.25">
      <c r="A753" s="67"/>
      <c r="B753" s="56"/>
      <c r="C753" s="57"/>
      <c r="D753" s="56"/>
      <c r="E753" s="67"/>
    </row>
    <row r="754" spans="1:5" s="72" customFormat="1" ht="15" customHeight="1" x14ac:dyDescent="0.25">
      <c r="A754" s="67"/>
      <c r="B754" s="56"/>
      <c r="C754" s="57"/>
      <c r="D754" s="56"/>
      <c r="E754" s="71"/>
    </row>
    <row r="755" spans="1:5" s="72" customFormat="1" ht="15" customHeight="1" x14ac:dyDescent="0.25">
      <c r="A755" s="67"/>
      <c r="B755" s="56"/>
      <c r="C755" s="57"/>
      <c r="D755" s="56"/>
      <c r="E755" s="67"/>
    </row>
    <row r="756" spans="1:5" s="72" customFormat="1" ht="15" customHeight="1" x14ac:dyDescent="0.25">
      <c r="A756" s="67"/>
      <c r="B756" s="56"/>
      <c r="C756" s="57"/>
      <c r="D756" s="56"/>
      <c r="E756" s="67"/>
    </row>
    <row r="757" spans="1:5" s="72" customFormat="1" ht="15" customHeight="1" x14ac:dyDescent="0.25">
      <c r="A757" s="67"/>
      <c r="B757" s="56"/>
      <c r="C757" s="57"/>
      <c r="D757" s="56"/>
      <c r="E757" s="67"/>
    </row>
    <row r="758" spans="1:5" s="72" customFormat="1" ht="15" customHeight="1" x14ac:dyDescent="0.25">
      <c r="A758" s="67"/>
      <c r="B758" s="56"/>
      <c r="C758" s="57"/>
      <c r="D758" s="56"/>
      <c r="E758" s="67"/>
    </row>
    <row r="759" spans="1:5" s="72" customFormat="1" ht="15" customHeight="1" x14ac:dyDescent="0.25">
      <c r="A759" s="67"/>
      <c r="B759" s="56"/>
      <c r="C759" s="57"/>
      <c r="D759" s="56"/>
      <c r="E759" s="67"/>
    </row>
    <row r="760" spans="1:5" s="72" customFormat="1" ht="15" customHeight="1" x14ac:dyDescent="0.25">
      <c r="A760" s="67"/>
      <c r="B760" s="56"/>
      <c r="C760" s="57"/>
      <c r="D760" s="56"/>
      <c r="E760" s="67"/>
    </row>
    <row r="761" spans="1:5" s="72" customFormat="1" ht="15" customHeight="1" x14ac:dyDescent="0.25">
      <c r="A761" s="67"/>
      <c r="B761" s="56"/>
      <c r="C761" s="57"/>
      <c r="D761" s="56"/>
      <c r="E761" s="67"/>
    </row>
    <row r="762" spans="1:5" s="72" customFormat="1" ht="15" customHeight="1" x14ac:dyDescent="0.25">
      <c r="A762" s="67"/>
      <c r="B762" s="56"/>
      <c r="C762" s="57"/>
      <c r="D762" s="56"/>
      <c r="E762" s="67"/>
    </row>
    <row r="763" spans="1:5" s="72" customFormat="1" ht="15" customHeight="1" x14ac:dyDescent="0.25">
      <c r="A763" s="67"/>
      <c r="B763" s="56"/>
      <c r="C763" s="57"/>
      <c r="D763" s="56"/>
      <c r="E763" s="71"/>
    </row>
    <row r="764" spans="1:5" s="72" customFormat="1" ht="15" customHeight="1" x14ac:dyDescent="0.25">
      <c r="A764" s="67"/>
      <c r="B764" s="56"/>
      <c r="C764" s="57"/>
      <c r="D764" s="56"/>
      <c r="E764" s="67"/>
    </row>
    <row r="765" spans="1:5" s="72" customFormat="1" ht="15" customHeight="1" x14ac:dyDescent="0.25">
      <c r="A765" s="67"/>
      <c r="B765" s="56"/>
      <c r="C765" s="57"/>
      <c r="D765" s="56"/>
      <c r="E765" s="67"/>
    </row>
    <row r="766" spans="1:5" s="72" customFormat="1" ht="15" customHeight="1" x14ac:dyDescent="0.25">
      <c r="A766" s="67"/>
      <c r="B766" s="56"/>
      <c r="C766" s="57"/>
      <c r="D766" s="56"/>
      <c r="E766" s="67"/>
    </row>
  </sheetData>
  <sheetProtection algorithmName="SHA-512" hashValue="6zg4KgRNhCP0n8gekS75th22BchQBUOjkcnS3dv/ZjEKPDas/ATrdF02DCr9mF9mv2OmqZ2haXIb6pwK7JWrIw==" saltValue="bK+copXlavHfIyPWnsXB9Q==" spinCount="100000" sheet="1" selectLockedCells="1"/>
  <protectedRanges>
    <protectedRange sqref="A137 A139 A141 A143 A145 A147 A149 A151 A153 A155 A157 A159 A161 A163 A165 A167 A169 A171 A173 A175 A177 A179 A181 A183 A185 A187 A189 A191 A193 A195 A197 A199 A201 A203 A205 A207 A209 A211 A213 A215 A217 A219 A221 A223 A225 A227 A229 A231 A233 A235 A237 A239 A241 A243 A245 A247 A249 A251 A253 A255 A257 A259 A261 A263 A265 A267 A269 A271 A273 A275 A277 A279 A281 A283 A285 A287 A289 A291 A293 A295 A297 A299 A301 A303 A305 A307 A309 A311 A313 A315 A317 A319 A321 A323 A325 A327 A329 A331 A333 A335 A337 A339 A341 A343 A345 A347 A349 A351 A353 A355 A357 A359 A361 A363 A365 A367 A369 A371 A373 A375 A377 A379 A381 A383 A385 A387 A389 A391 A393 A395 A397 A399 A401 A403 A405 A407 A409 A411 A413 A415 A417 A419 A421 A423 A425 A427 A429 A431 A433 A435 A437 A439 A441 A443 A445 A447 A449 A451 A453 A455 A457 A459 A461 A463 A465 A467 A469 A471 A473 A475 A477 A479 A481 A483 A485 A487 A489 A491 A493 A495 A497 A499 A501 A503 A505 A507 A509 A511 A513 A515 A517 A519 A521 A523 A525 A527 A529 A531 A533 A535 A537 A539 A541 A543 A545 A547 A549 A551 A553 A555 A557 A559 A561 A563 A565 A567 A569 A571 A573 A575 A577 A579 A581 A583 A585 A587 A589 A591 A593 A595 A597 A599 A601 A603 A605 A607 A609 A611 A613 A615 A617 A619 A621 A623 A625 A627 A629 A631 A633 A635 A637 A639 A641 A643 A645 A647 A649 A651 A653 A655 A657 A659 A661 A663 A665 A667 A669 A671 A673 A675 A677 A679 A681 A683 A685 A687 A689 A691 A693 A695 A697 A699 A701 A703 A705 A707 A709 A711 A713 A715 A717 A719 A721 A723 A725 A727 A729 A731 A733 A735 A737 A739 A741 A743 A745 A747 A749 A751 A753 A755 A757 A759 A761 A763 A765" name="Anlage_1_2_2"/>
    <protectedRange sqref="A136 A138 A140 A142 A144 A146 A148 A150 A152 A154 A156 A158 A160 A162 A164 A166 A168 A170 A172 A174 A176 A178 A180 A182 A184 A186 A188 A190 A192 A194 A196 A198 A200 A202 A204 A206 A208 A210 A212 A214 A216 A218 A220 A222 A224 A226 A228 A230 A232 A234 A236 A238 A240 A242 A244 A246 A248 A250 A252 A254 A256 A258 A260 A262 A264 A266 A268 A270 A272 A274 A276 A278 A280 A282 A284 A286 A288 A290 A292 A294 A296 A298 A300 A302 A304 A306 A308 A310 A312 A314 A316 A318 A320 A322 A324 A326 A328 A330 A332 A334 A336 A338 A340 A342 A344 A346 A348 A350 A352 A354 A356 A358 A360 A362 A364 A366 A368 A370 A372 A374 A376 A378 A380 A382 A384 A386 A388 A390 A392 A394 A396 A398 A400 A402 A404 A406 A408 A410 A412 A414 A416 A418 A420 A422 A424 A426 A428 A430 A432 A434 A436 A438 A440 A442 A444 A446 A448 A450 A452 A454 A456 A458 A460 A462 A464 A466 A468 A470 A472 A474 A476 A478 A480 A482 A484 A486 A488 A490 A492 A494 A496 A498 A500 A502 A504 A506 A508 A510 A512 A514 A516 A518 A520 A522 A524 A526 A528 A530 A532 A534 A536 A538 A540 A542 A544 A546 A548 A550 A552 A554 A556 A558 A560 A562 A564 A566 A568 A570 A572 A574 A576 A578 A580 A582 A584 A586 A588 A590 A592 A594 A596 A598 A600 A602 A604 A606 A608 A610 A612 A614 A616 A618 A620 A622 A624 A626 A628 A630 A632 A634 A636 A638 A640 A642 A644 A646 A648 A650 A652 A654 A656 A658 A660 A662 A664 A666 A668 A670 A672 A674 A676 A678 A680 A682 A684 A686 A688 A690 A692 A694 A696 A698 A700 A702 A704 A706 A708 A710 A712 A714 A716 A718 A720 A722 A724 A726 A728 A730 A732 A734 A736 A738 A740 A742 A744 A746 A748 A750 A752 A754 A756 A758 A760 A762 A764 A766" name="Anlage_2_1"/>
    <protectedRange sqref="A4:E4 G1:G2" name="Anlage"/>
    <protectedRange sqref="A6:E6" name="Anlage_1_2"/>
    <protectedRange sqref="A12:E14" name="Anlage_1_1_1_2_1"/>
    <protectedRange sqref="A127:E127" name="Anlage_1_2_1_3"/>
    <protectedRange sqref="A134:E134" name="Anlage_1_2_1_1_1"/>
    <protectedRange sqref="A7:A11 A15:A126" name="Anlage_2_1_1"/>
  </protectedRanges>
  <sortState xmlns:xlrd2="http://schemas.microsoft.com/office/spreadsheetml/2017/richdata2" ref="B15:E126">
    <sortCondition ref="D15:D126"/>
  </sortState>
  <mergeCells count="6">
    <mergeCell ref="A127:E127"/>
    <mergeCell ref="A134:E134"/>
    <mergeCell ref="A1:E3"/>
    <mergeCell ref="A6:E6"/>
    <mergeCell ref="A12:E12"/>
    <mergeCell ref="A13:E14"/>
  </mergeCells>
  <dataValidations count="2">
    <dataValidation type="whole" errorStyle="information" allowBlank="1" showInputMessage="1" showErrorMessage="1" sqref="E128:E133" xr:uid="{00000000-0002-0000-0200-000000000000}">
      <formula1>0</formula1>
      <formula2>6</formula2>
    </dataValidation>
    <dataValidation type="whole" errorStyle="information" allowBlank="1" showInputMessage="1" showErrorMessage="1" sqref="E5" xr:uid="{00000000-0002-0000-0200-000001000000}">
      <formula1>0</formula1>
      <formula2>100</formula2>
    </dataValidation>
  </dataValidation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750"/>
  <sheetViews>
    <sheetView zoomScaleNormal="100" workbookViewId="0">
      <pane ySplit="4" topLeftCell="A98" activePane="bottomLeft" state="frozen"/>
      <selection pane="bottomLeft" activeCell="D5" sqref="D5"/>
    </sheetView>
  </sheetViews>
  <sheetFormatPr baseColWidth="10" defaultColWidth="11" defaultRowHeight="15" customHeight="1" x14ac:dyDescent="0.25"/>
  <cols>
    <col min="1" max="1" width="6.5" style="39" bestFit="1" customWidth="1"/>
    <col min="2" max="2" width="4.375" style="40" bestFit="1" customWidth="1"/>
    <col min="3" max="3" width="7" style="41" bestFit="1" customWidth="1"/>
    <col min="4" max="4" width="55.625" style="42" customWidth="1"/>
    <col min="5" max="5" width="6.375" style="39" bestFit="1" customWidth="1"/>
    <col min="6" max="6" width="11" style="42"/>
    <col min="7" max="7" width="14.625" style="42" bestFit="1" customWidth="1"/>
    <col min="8" max="16384" width="11" style="42"/>
  </cols>
  <sheetData>
    <row r="1" spans="1:8" s="28" customFormat="1" ht="15" customHeight="1" x14ac:dyDescent="0.25">
      <c r="A1" s="272" t="s">
        <v>66</v>
      </c>
      <c r="B1" s="272"/>
      <c r="C1" s="272"/>
      <c r="D1" s="272"/>
      <c r="E1" s="272"/>
      <c r="G1" s="29" t="s">
        <v>15</v>
      </c>
      <c r="H1" s="31" t="s">
        <v>156</v>
      </c>
    </row>
    <row r="2" spans="1:8" s="28" customFormat="1" ht="15" customHeight="1" x14ac:dyDescent="0.25">
      <c r="A2" s="272"/>
      <c r="B2" s="272"/>
      <c r="C2" s="272"/>
      <c r="D2" s="272"/>
      <c r="E2" s="272"/>
      <c r="G2" s="29" t="s">
        <v>14</v>
      </c>
      <c r="H2" s="32">
        <v>4</v>
      </c>
    </row>
    <row r="3" spans="1:8" s="28" customFormat="1" ht="15" customHeight="1" x14ac:dyDescent="0.25">
      <c r="A3" s="273"/>
      <c r="B3" s="273"/>
      <c r="C3" s="273"/>
      <c r="D3" s="273"/>
      <c r="E3" s="273"/>
    </row>
    <row r="4" spans="1:8" s="28" customFormat="1" x14ac:dyDescent="0.25">
      <c r="A4" s="81" t="s">
        <v>0</v>
      </c>
      <c r="B4" s="81" t="s">
        <v>1</v>
      </c>
      <c r="C4" s="81" t="s">
        <v>2</v>
      </c>
      <c r="D4" s="82" t="s">
        <v>3</v>
      </c>
      <c r="E4" s="81" t="s">
        <v>4</v>
      </c>
    </row>
    <row r="5" spans="1:8" s="28" customFormat="1" ht="15" customHeight="1" x14ac:dyDescent="0.25">
      <c r="A5" s="87">
        <v>995</v>
      </c>
      <c r="B5" s="83" t="s">
        <v>19</v>
      </c>
      <c r="C5" s="84" t="s">
        <v>19</v>
      </c>
      <c r="D5" s="85" t="s">
        <v>20</v>
      </c>
      <c r="E5" s="86"/>
    </row>
    <row r="6" spans="1:8" s="28" customFormat="1" ht="15" customHeight="1" x14ac:dyDescent="0.25">
      <c r="A6" s="258" t="s">
        <v>54</v>
      </c>
      <c r="B6" s="259"/>
      <c r="C6" s="259"/>
      <c r="D6" s="259"/>
      <c r="E6" s="260"/>
    </row>
    <row r="7" spans="1:8" s="28" customFormat="1" ht="15" customHeight="1" x14ac:dyDescent="0.25">
      <c r="A7" s="143">
        <v>1</v>
      </c>
      <c r="B7" s="136" t="s">
        <v>21</v>
      </c>
      <c r="C7" s="137">
        <v>41137</v>
      </c>
      <c r="D7" s="140" t="s">
        <v>24</v>
      </c>
      <c r="E7" s="138">
        <v>5</v>
      </c>
    </row>
    <row r="8" spans="1:8" s="28" customFormat="1" ht="15" customHeight="1" x14ac:dyDescent="0.25">
      <c r="A8" s="143">
        <v>2</v>
      </c>
      <c r="B8" s="136" t="s">
        <v>21</v>
      </c>
      <c r="C8" s="137">
        <v>40345</v>
      </c>
      <c r="D8" s="140" t="s">
        <v>55</v>
      </c>
      <c r="E8" s="138">
        <v>1</v>
      </c>
    </row>
    <row r="9" spans="1:8" s="28" customFormat="1" ht="15" customHeight="1" x14ac:dyDescent="0.25">
      <c r="A9" s="143">
        <v>3</v>
      </c>
      <c r="B9" s="136" t="s">
        <v>21</v>
      </c>
      <c r="C9" s="137">
        <v>10150</v>
      </c>
      <c r="D9" t="s">
        <v>218</v>
      </c>
      <c r="E9" s="138">
        <v>5</v>
      </c>
    </row>
    <row r="10" spans="1:8" s="28" customFormat="1" ht="15" customHeight="1" x14ac:dyDescent="0.25">
      <c r="A10" s="143">
        <v>4</v>
      </c>
      <c r="B10" s="136" t="s">
        <v>21</v>
      </c>
      <c r="C10" s="137">
        <v>40121</v>
      </c>
      <c r="D10" s="140" t="s">
        <v>39</v>
      </c>
      <c r="E10" s="138">
        <v>5</v>
      </c>
    </row>
    <row r="11" spans="1:8" s="28" customFormat="1" ht="15" customHeight="1" x14ac:dyDescent="0.25">
      <c r="A11" s="143">
        <v>5</v>
      </c>
      <c r="B11" s="136" t="s">
        <v>21</v>
      </c>
      <c r="C11" s="137">
        <v>40074</v>
      </c>
      <c r="D11" s="140" t="s">
        <v>57</v>
      </c>
      <c r="E11" s="138">
        <v>5</v>
      </c>
    </row>
    <row r="12" spans="1:8" s="28" customFormat="1" ht="15" customHeight="1" x14ac:dyDescent="0.25">
      <c r="A12" s="143">
        <v>6</v>
      </c>
      <c r="B12" s="136" t="s">
        <v>21</v>
      </c>
      <c r="C12" s="137">
        <v>40461</v>
      </c>
      <c r="D12" s="147" t="s">
        <v>41</v>
      </c>
      <c r="E12" s="138">
        <v>5</v>
      </c>
    </row>
    <row r="13" spans="1:8" s="28" customFormat="1" ht="15" customHeight="1" x14ac:dyDescent="0.25">
      <c r="A13" s="143">
        <v>7</v>
      </c>
      <c r="B13" s="136" t="s">
        <v>21</v>
      </c>
      <c r="C13" s="137">
        <v>40070</v>
      </c>
      <c r="D13" s="147" t="s">
        <v>50</v>
      </c>
      <c r="E13" s="138">
        <v>5</v>
      </c>
    </row>
    <row r="14" spans="1:8" s="43" customFormat="1" ht="15" customHeight="1" x14ac:dyDescent="0.25">
      <c r="A14" s="258" t="s">
        <v>219</v>
      </c>
      <c r="B14" s="259"/>
      <c r="C14" s="259"/>
      <c r="D14" s="259"/>
      <c r="E14" s="260"/>
    </row>
    <row r="15" spans="1:8" s="43" customFormat="1" x14ac:dyDescent="0.25">
      <c r="A15" s="263" t="s">
        <v>59</v>
      </c>
      <c r="B15" s="264"/>
      <c r="C15" s="264"/>
      <c r="D15" s="264"/>
      <c r="E15" s="265"/>
    </row>
    <row r="16" spans="1:8" s="43" customFormat="1" x14ac:dyDescent="0.25">
      <c r="A16" s="266"/>
      <c r="B16" s="267"/>
      <c r="C16" s="267"/>
      <c r="D16" s="267"/>
      <c r="E16" s="268"/>
    </row>
    <row r="17" spans="1:5" s="43" customFormat="1" x14ac:dyDescent="0.25">
      <c r="A17" s="269"/>
      <c r="B17" s="270"/>
      <c r="C17" s="270"/>
      <c r="D17" s="270"/>
      <c r="E17" s="271"/>
    </row>
    <row r="18" spans="1:5" s="43" customFormat="1" x14ac:dyDescent="0.25">
      <c r="A18" s="143">
        <v>8</v>
      </c>
      <c r="B18" s="153" t="s">
        <v>161</v>
      </c>
      <c r="C18" s="154">
        <v>40126</v>
      </c>
      <c r="D18" s="155" t="s">
        <v>124</v>
      </c>
      <c r="E18" s="156">
        <v>3</v>
      </c>
    </row>
    <row r="19" spans="1:5" s="43" customFormat="1" x14ac:dyDescent="0.25">
      <c r="A19" s="143">
        <v>9</v>
      </c>
      <c r="B19" s="157" t="s">
        <v>160</v>
      </c>
      <c r="C19" s="158">
        <v>10011</v>
      </c>
      <c r="D19" s="155" t="s">
        <v>170</v>
      </c>
      <c r="E19" s="156">
        <v>2</v>
      </c>
    </row>
    <row r="20" spans="1:5" s="43" customFormat="1" x14ac:dyDescent="0.25">
      <c r="A20" s="143">
        <v>10</v>
      </c>
      <c r="B20" s="153" t="s">
        <v>161</v>
      </c>
      <c r="C20" s="154">
        <v>40127</v>
      </c>
      <c r="D20" s="155" t="s">
        <v>166</v>
      </c>
      <c r="E20" s="156">
        <v>4</v>
      </c>
    </row>
    <row r="21" spans="1:5" s="43" customFormat="1" x14ac:dyDescent="0.25">
      <c r="A21" s="143">
        <v>11</v>
      </c>
      <c r="B21" s="153" t="s">
        <v>161</v>
      </c>
      <c r="C21" s="154">
        <v>10021</v>
      </c>
      <c r="D21" s="155" t="s">
        <v>167</v>
      </c>
      <c r="E21" s="156">
        <v>1</v>
      </c>
    </row>
    <row r="22" spans="1:5" s="43" customFormat="1" x14ac:dyDescent="0.25">
      <c r="A22" s="143">
        <v>12</v>
      </c>
      <c r="B22" s="153" t="s">
        <v>161</v>
      </c>
      <c r="C22" s="154">
        <v>40285</v>
      </c>
      <c r="D22" s="155" t="s">
        <v>33</v>
      </c>
      <c r="E22" s="156">
        <v>5</v>
      </c>
    </row>
    <row r="23" spans="1:5" s="43" customFormat="1" x14ac:dyDescent="0.25">
      <c r="A23" s="143">
        <v>13</v>
      </c>
      <c r="B23" s="153" t="s">
        <v>161</v>
      </c>
      <c r="C23" s="154">
        <v>40309</v>
      </c>
      <c r="D23" s="155" t="s">
        <v>34</v>
      </c>
      <c r="E23" s="156">
        <v>5</v>
      </c>
    </row>
    <row r="24" spans="1:5" s="43" customFormat="1" x14ac:dyDescent="0.25">
      <c r="A24" s="143">
        <v>14</v>
      </c>
      <c r="B24" s="153" t="s">
        <v>161</v>
      </c>
      <c r="C24" s="154">
        <v>40453</v>
      </c>
      <c r="D24" s="155" t="s">
        <v>162</v>
      </c>
      <c r="E24" s="156">
        <v>5</v>
      </c>
    </row>
    <row r="25" spans="1:5" s="43" customFormat="1" x14ac:dyDescent="0.25">
      <c r="A25" s="143">
        <v>15</v>
      </c>
      <c r="B25" s="153" t="s">
        <v>161</v>
      </c>
      <c r="C25" s="154">
        <v>40182</v>
      </c>
      <c r="D25" s="155" t="s">
        <v>171</v>
      </c>
      <c r="E25" s="156">
        <v>5</v>
      </c>
    </row>
    <row r="26" spans="1:5" s="43" customFormat="1" ht="15.75" x14ac:dyDescent="0.25">
      <c r="A26" s="143">
        <v>16</v>
      </c>
      <c r="B26" s="153" t="s">
        <v>21</v>
      </c>
      <c r="C26" s="154">
        <v>40330</v>
      </c>
      <c r="D26" s="147" t="s">
        <v>35</v>
      </c>
      <c r="E26" s="156">
        <v>5</v>
      </c>
    </row>
    <row r="27" spans="1:5" s="43" customFormat="1" x14ac:dyDescent="0.25">
      <c r="A27" s="143">
        <v>17</v>
      </c>
      <c r="B27" s="153" t="s">
        <v>161</v>
      </c>
      <c r="C27" s="154">
        <v>94126</v>
      </c>
      <c r="D27" s="155" t="s">
        <v>172</v>
      </c>
      <c r="E27" s="156">
        <v>4</v>
      </c>
    </row>
    <row r="28" spans="1:5" s="43" customFormat="1" x14ac:dyDescent="0.25">
      <c r="A28" s="143">
        <v>18</v>
      </c>
      <c r="B28" s="157" t="s">
        <v>160</v>
      </c>
      <c r="C28" s="154">
        <v>10012</v>
      </c>
      <c r="D28" s="155" t="s">
        <v>173</v>
      </c>
      <c r="E28" s="156">
        <v>1</v>
      </c>
    </row>
    <row r="29" spans="1:5" s="43" customFormat="1" ht="15.75" x14ac:dyDescent="0.25">
      <c r="A29" s="143">
        <v>19</v>
      </c>
      <c r="B29" s="153" t="s">
        <v>21</v>
      </c>
      <c r="C29" s="154">
        <v>10116</v>
      </c>
      <c r="D29" s="147" t="s">
        <v>175</v>
      </c>
      <c r="E29" s="156">
        <v>5</v>
      </c>
    </row>
    <row r="30" spans="1:5" s="43" customFormat="1" x14ac:dyDescent="0.25">
      <c r="A30" s="143">
        <v>20</v>
      </c>
      <c r="B30" s="153" t="s">
        <v>161</v>
      </c>
      <c r="C30" s="154">
        <v>40454</v>
      </c>
      <c r="D30" s="155" t="s">
        <v>174</v>
      </c>
      <c r="E30" s="156">
        <v>5</v>
      </c>
    </row>
    <row r="31" spans="1:5" s="43" customFormat="1" x14ac:dyDescent="0.25">
      <c r="A31" s="143">
        <v>21</v>
      </c>
      <c r="B31" s="153" t="s">
        <v>21</v>
      </c>
      <c r="C31" s="154">
        <v>40463</v>
      </c>
      <c r="D31" s="155" t="s">
        <v>192</v>
      </c>
      <c r="E31" s="156">
        <v>4</v>
      </c>
    </row>
    <row r="32" spans="1:5" s="43" customFormat="1" x14ac:dyDescent="0.25">
      <c r="A32" s="143">
        <v>22</v>
      </c>
      <c r="B32" s="153" t="s">
        <v>160</v>
      </c>
      <c r="C32" s="154">
        <v>10002</v>
      </c>
      <c r="D32" s="155" t="s">
        <v>193</v>
      </c>
      <c r="E32" s="156">
        <v>1</v>
      </c>
    </row>
    <row r="33" spans="1:5" s="43" customFormat="1" ht="15.75" x14ac:dyDescent="0.25">
      <c r="A33" s="143">
        <v>23</v>
      </c>
      <c r="B33" s="153" t="s">
        <v>21</v>
      </c>
      <c r="C33" s="154">
        <v>40328</v>
      </c>
      <c r="D33" s="147" t="s">
        <v>36</v>
      </c>
      <c r="E33" s="156">
        <v>5</v>
      </c>
    </row>
    <row r="34" spans="1:5" s="43" customFormat="1" ht="15.75" x14ac:dyDescent="0.25">
      <c r="A34" s="143">
        <v>24</v>
      </c>
      <c r="B34" s="153" t="s">
        <v>21</v>
      </c>
      <c r="C34" s="154">
        <v>40198</v>
      </c>
      <c r="D34" s="147" t="s">
        <v>23</v>
      </c>
      <c r="E34" s="156">
        <v>5</v>
      </c>
    </row>
    <row r="35" spans="1:5" s="43" customFormat="1" x14ac:dyDescent="0.25">
      <c r="A35" s="143">
        <v>25</v>
      </c>
      <c r="B35" s="153" t="s">
        <v>21</v>
      </c>
      <c r="C35" s="154">
        <v>40479</v>
      </c>
      <c r="D35" s="155" t="s">
        <v>211</v>
      </c>
      <c r="E35" s="156">
        <v>5</v>
      </c>
    </row>
    <row r="36" spans="1:5" s="43" customFormat="1" x14ac:dyDescent="0.25">
      <c r="A36" s="143">
        <v>26</v>
      </c>
      <c r="B36" s="153" t="s">
        <v>21</v>
      </c>
      <c r="C36" s="154">
        <v>10117</v>
      </c>
      <c r="D36" s="155" t="s">
        <v>176</v>
      </c>
      <c r="E36" s="156">
        <v>5</v>
      </c>
    </row>
    <row r="37" spans="1:5" s="43" customFormat="1" x14ac:dyDescent="0.25">
      <c r="A37" s="143">
        <v>27</v>
      </c>
      <c r="B37" s="153" t="s">
        <v>21</v>
      </c>
      <c r="C37" s="154">
        <v>10118</v>
      </c>
      <c r="D37" s="155" t="s">
        <v>194</v>
      </c>
      <c r="E37" s="156">
        <v>5</v>
      </c>
    </row>
    <row r="38" spans="1:5" s="43" customFormat="1" ht="15.75" x14ac:dyDescent="0.25">
      <c r="A38" s="143">
        <v>28</v>
      </c>
      <c r="B38" s="153" t="s">
        <v>21</v>
      </c>
      <c r="C38" s="159">
        <v>10112</v>
      </c>
      <c r="D38" s="147" t="s">
        <v>224</v>
      </c>
      <c r="E38" s="160">
        <v>5</v>
      </c>
    </row>
    <row r="39" spans="1:5" s="43" customFormat="1" ht="15.75" x14ac:dyDescent="0.25">
      <c r="A39" s="143">
        <v>29</v>
      </c>
      <c r="B39" s="153" t="s">
        <v>21</v>
      </c>
      <c r="C39" s="154">
        <v>40258</v>
      </c>
      <c r="D39" s="147" t="s">
        <v>136</v>
      </c>
      <c r="E39" s="156">
        <v>5</v>
      </c>
    </row>
    <row r="40" spans="1:5" s="43" customFormat="1" ht="15.75" x14ac:dyDescent="0.25">
      <c r="A40" s="143">
        <v>30</v>
      </c>
      <c r="B40" s="153" t="s">
        <v>21</v>
      </c>
      <c r="C40" s="154">
        <v>40111</v>
      </c>
      <c r="D40" s="147" t="s">
        <v>203</v>
      </c>
      <c r="E40" s="156">
        <v>5</v>
      </c>
    </row>
    <row r="41" spans="1:5" s="43" customFormat="1" ht="15.75" x14ac:dyDescent="0.25">
      <c r="A41" s="143">
        <v>31</v>
      </c>
      <c r="B41" s="153" t="s">
        <v>21</v>
      </c>
      <c r="C41" s="154">
        <v>40145</v>
      </c>
      <c r="D41" s="147" t="s">
        <v>195</v>
      </c>
      <c r="E41" s="156">
        <v>5</v>
      </c>
    </row>
    <row r="42" spans="1:5" s="43" customFormat="1" x14ac:dyDescent="0.25">
      <c r="A42" s="143">
        <v>32</v>
      </c>
      <c r="B42" s="153" t="s">
        <v>21</v>
      </c>
      <c r="C42" s="154">
        <v>40464</v>
      </c>
      <c r="D42" s="155" t="s">
        <v>217</v>
      </c>
      <c r="E42" s="156">
        <v>5</v>
      </c>
    </row>
    <row r="43" spans="1:5" s="43" customFormat="1" x14ac:dyDescent="0.25">
      <c r="A43" s="143">
        <v>33</v>
      </c>
      <c r="B43" s="153" t="s">
        <v>21</v>
      </c>
      <c r="C43" s="154">
        <v>40242</v>
      </c>
      <c r="D43" s="155" t="s">
        <v>37</v>
      </c>
      <c r="E43" s="156">
        <v>4</v>
      </c>
    </row>
    <row r="44" spans="1:5" s="43" customFormat="1" x14ac:dyDescent="0.25">
      <c r="A44" s="143">
        <v>34</v>
      </c>
      <c r="B44" s="157" t="s">
        <v>160</v>
      </c>
      <c r="C44" s="154">
        <v>10016</v>
      </c>
      <c r="D44" s="155" t="s">
        <v>196</v>
      </c>
      <c r="E44" s="156">
        <v>1</v>
      </c>
    </row>
    <row r="45" spans="1:5" s="43" customFormat="1" ht="15.75" x14ac:dyDescent="0.25">
      <c r="A45" s="143">
        <v>35</v>
      </c>
      <c r="B45" s="153" t="s">
        <v>21</v>
      </c>
      <c r="C45" s="154">
        <v>40480</v>
      </c>
      <c r="D45" s="155" t="s">
        <v>177</v>
      </c>
      <c r="E45" s="161">
        <v>4</v>
      </c>
    </row>
    <row r="46" spans="1:5" s="43" customFormat="1" x14ac:dyDescent="0.25">
      <c r="A46" s="143">
        <v>36</v>
      </c>
      <c r="B46" s="153" t="s">
        <v>160</v>
      </c>
      <c r="C46" s="154">
        <v>10006</v>
      </c>
      <c r="D46" s="155" t="s">
        <v>178</v>
      </c>
      <c r="E46" s="156">
        <v>1</v>
      </c>
    </row>
    <row r="47" spans="1:5" s="43" customFormat="1" x14ac:dyDescent="0.25">
      <c r="A47" s="143">
        <v>37</v>
      </c>
      <c r="B47" s="153" t="s">
        <v>21</v>
      </c>
      <c r="C47" s="154">
        <v>41132</v>
      </c>
      <c r="D47" s="155" t="s">
        <v>212</v>
      </c>
      <c r="E47" s="156">
        <v>5</v>
      </c>
    </row>
    <row r="48" spans="1:5" s="43" customFormat="1" ht="15.75" x14ac:dyDescent="0.25">
      <c r="A48" s="143">
        <v>38</v>
      </c>
      <c r="B48" s="153" t="s">
        <v>21</v>
      </c>
      <c r="C48" s="154">
        <v>40465</v>
      </c>
      <c r="D48" s="147" t="s">
        <v>197</v>
      </c>
      <c r="E48" s="156">
        <v>5</v>
      </c>
    </row>
    <row r="49" spans="1:5" s="43" customFormat="1" x14ac:dyDescent="0.25">
      <c r="A49" s="143">
        <v>39</v>
      </c>
      <c r="B49" s="153" t="s">
        <v>21</v>
      </c>
      <c r="C49" s="154">
        <v>40466</v>
      </c>
      <c r="D49" s="155" t="s">
        <v>213</v>
      </c>
      <c r="E49" s="156">
        <v>5</v>
      </c>
    </row>
    <row r="50" spans="1:5" s="43" customFormat="1" x14ac:dyDescent="0.25">
      <c r="A50" s="143">
        <v>40</v>
      </c>
      <c r="B50" s="153" t="s">
        <v>161</v>
      </c>
      <c r="C50" s="139">
        <v>40337</v>
      </c>
      <c r="D50" s="155" t="s">
        <v>38</v>
      </c>
      <c r="E50" s="135">
        <v>5</v>
      </c>
    </row>
    <row r="51" spans="1:5" s="43" customFormat="1" ht="15.75" x14ac:dyDescent="0.25">
      <c r="A51" s="143">
        <v>41</v>
      </c>
      <c r="B51" s="153" t="s">
        <v>21</v>
      </c>
      <c r="C51" s="154">
        <v>40219</v>
      </c>
      <c r="D51" s="147" t="s">
        <v>204</v>
      </c>
      <c r="E51" s="156">
        <v>5</v>
      </c>
    </row>
    <row r="52" spans="1:5" s="43" customFormat="1" ht="15.75" x14ac:dyDescent="0.25">
      <c r="A52" s="143">
        <v>42</v>
      </c>
      <c r="B52" s="153" t="s">
        <v>21</v>
      </c>
      <c r="C52" s="154">
        <v>40233</v>
      </c>
      <c r="D52" s="147" t="s">
        <v>25</v>
      </c>
      <c r="E52" s="156">
        <v>5</v>
      </c>
    </row>
    <row r="53" spans="1:5" s="43" customFormat="1" x14ac:dyDescent="0.25">
      <c r="A53" s="143">
        <v>43</v>
      </c>
      <c r="B53" s="162" t="s">
        <v>135</v>
      </c>
      <c r="C53" s="159">
        <v>41132</v>
      </c>
      <c r="D53" s="163" t="s">
        <v>140</v>
      </c>
      <c r="E53" s="160">
        <v>5</v>
      </c>
    </row>
    <row r="54" spans="1:5" s="43" customFormat="1" ht="15.75" x14ac:dyDescent="0.25">
      <c r="A54" s="143">
        <v>44</v>
      </c>
      <c r="B54" s="153" t="s">
        <v>21</v>
      </c>
      <c r="C54" s="154">
        <v>40257</v>
      </c>
      <c r="D54" s="147" t="s">
        <v>132</v>
      </c>
      <c r="E54" s="156">
        <v>5</v>
      </c>
    </row>
    <row r="55" spans="1:5" s="43" customFormat="1" x14ac:dyDescent="0.25">
      <c r="A55" s="143">
        <v>45</v>
      </c>
      <c r="B55" s="153" t="s">
        <v>21</v>
      </c>
      <c r="C55" s="154">
        <v>40467</v>
      </c>
      <c r="D55" s="155" t="s">
        <v>214</v>
      </c>
      <c r="E55" s="156">
        <v>5</v>
      </c>
    </row>
    <row r="56" spans="1:5" s="43" customFormat="1" ht="15.75" x14ac:dyDescent="0.25">
      <c r="A56" s="143">
        <v>46</v>
      </c>
      <c r="B56" s="153" t="s">
        <v>21</v>
      </c>
      <c r="C56" s="154">
        <v>40478</v>
      </c>
      <c r="D56" s="147" t="s">
        <v>205</v>
      </c>
      <c r="E56" s="156">
        <v>5</v>
      </c>
    </row>
    <row r="57" spans="1:5" s="43" customFormat="1" ht="15.75" x14ac:dyDescent="0.25">
      <c r="A57" s="143">
        <v>47</v>
      </c>
      <c r="B57" s="162" t="s">
        <v>21</v>
      </c>
      <c r="C57" s="159">
        <v>10120</v>
      </c>
      <c r="D57" s="147" t="s">
        <v>229</v>
      </c>
      <c r="E57" s="160">
        <v>5</v>
      </c>
    </row>
    <row r="58" spans="1:5" s="43" customFormat="1" x14ac:dyDescent="0.25">
      <c r="A58" s="143">
        <v>48</v>
      </c>
      <c r="B58" s="153" t="s">
        <v>161</v>
      </c>
      <c r="C58" s="139">
        <v>40334</v>
      </c>
      <c r="D58" s="155" t="s">
        <v>40</v>
      </c>
      <c r="E58" s="135">
        <v>5</v>
      </c>
    </row>
    <row r="59" spans="1:5" s="43" customFormat="1" x14ac:dyDescent="0.25">
      <c r="A59" s="143">
        <v>49</v>
      </c>
      <c r="B59" s="153" t="s">
        <v>21</v>
      </c>
      <c r="C59" s="154">
        <v>40468</v>
      </c>
      <c r="D59" s="155" t="s">
        <v>179</v>
      </c>
      <c r="E59" s="156">
        <v>5</v>
      </c>
    </row>
    <row r="60" spans="1:5" s="43" customFormat="1" x14ac:dyDescent="0.25">
      <c r="A60" s="143">
        <v>50</v>
      </c>
      <c r="B60" s="153" t="s">
        <v>161</v>
      </c>
      <c r="C60" s="154">
        <v>40123</v>
      </c>
      <c r="D60" s="155" t="s">
        <v>163</v>
      </c>
      <c r="E60" s="156">
        <v>5</v>
      </c>
    </row>
    <row r="61" spans="1:5" s="43" customFormat="1" ht="15.75" x14ac:dyDescent="0.25">
      <c r="A61" s="143">
        <v>51</v>
      </c>
      <c r="B61" s="153" t="s">
        <v>21</v>
      </c>
      <c r="C61" s="154">
        <v>40261</v>
      </c>
      <c r="D61" s="147" t="s">
        <v>206</v>
      </c>
      <c r="E61" s="156">
        <v>5</v>
      </c>
    </row>
    <row r="62" spans="1:5" s="43" customFormat="1" x14ac:dyDescent="0.25">
      <c r="A62" s="143">
        <v>52</v>
      </c>
      <c r="B62" s="153" t="s">
        <v>21</v>
      </c>
      <c r="C62" s="154">
        <v>40470</v>
      </c>
      <c r="D62" s="155" t="s">
        <v>180</v>
      </c>
      <c r="E62" s="156">
        <v>4</v>
      </c>
    </row>
    <row r="63" spans="1:5" s="43" customFormat="1" ht="15.75" x14ac:dyDescent="0.25">
      <c r="A63" s="143">
        <v>53</v>
      </c>
      <c r="B63" s="153" t="s">
        <v>160</v>
      </c>
      <c r="C63" s="154">
        <v>10003</v>
      </c>
      <c r="D63" s="147" t="s">
        <v>181</v>
      </c>
      <c r="E63" s="156">
        <v>1</v>
      </c>
    </row>
    <row r="64" spans="1:5" s="43" customFormat="1" x14ac:dyDescent="0.25">
      <c r="A64" s="143">
        <v>54</v>
      </c>
      <c r="B64" s="153" t="s">
        <v>21</v>
      </c>
      <c r="C64" s="154">
        <v>40122</v>
      </c>
      <c r="D64" s="155" t="s">
        <v>126</v>
      </c>
      <c r="E64" s="156">
        <v>5</v>
      </c>
    </row>
    <row r="65" spans="1:5" s="43" customFormat="1" x14ac:dyDescent="0.25">
      <c r="A65" s="143">
        <v>55</v>
      </c>
      <c r="B65" s="153" t="s">
        <v>161</v>
      </c>
      <c r="C65" s="154">
        <v>40210</v>
      </c>
      <c r="D65" s="155" t="s">
        <v>129</v>
      </c>
      <c r="E65" s="156">
        <v>5</v>
      </c>
    </row>
    <row r="66" spans="1:5" s="43" customFormat="1" x14ac:dyDescent="0.25">
      <c r="A66" s="143">
        <v>56</v>
      </c>
      <c r="B66" s="153" t="s">
        <v>161</v>
      </c>
      <c r="C66" s="154">
        <v>40211</v>
      </c>
      <c r="D66" s="155" t="s">
        <v>130</v>
      </c>
      <c r="E66" s="156">
        <v>5</v>
      </c>
    </row>
    <row r="67" spans="1:5" s="43" customFormat="1" ht="15.75" x14ac:dyDescent="0.25">
      <c r="A67" s="143">
        <v>57</v>
      </c>
      <c r="B67" s="153" t="s">
        <v>161</v>
      </c>
      <c r="C67" s="139">
        <v>10140</v>
      </c>
      <c r="D67" s="147" t="s">
        <v>164</v>
      </c>
      <c r="E67" s="135">
        <v>5</v>
      </c>
    </row>
    <row r="68" spans="1:5" s="43" customFormat="1" ht="15.75" x14ac:dyDescent="0.25">
      <c r="A68" s="143">
        <v>58</v>
      </c>
      <c r="B68" s="153" t="s">
        <v>21</v>
      </c>
      <c r="C68" s="139">
        <v>40475</v>
      </c>
      <c r="D68" s="147" t="s">
        <v>207</v>
      </c>
      <c r="E68" s="135">
        <v>5</v>
      </c>
    </row>
    <row r="69" spans="1:5" s="43" customFormat="1" x14ac:dyDescent="0.25">
      <c r="A69" s="143">
        <v>59</v>
      </c>
      <c r="B69" s="153" t="s">
        <v>21</v>
      </c>
      <c r="C69" s="154">
        <v>40229</v>
      </c>
      <c r="D69" s="157" t="s">
        <v>208</v>
      </c>
      <c r="E69" s="156">
        <v>5</v>
      </c>
    </row>
    <row r="70" spans="1:5" s="43" customFormat="1" x14ac:dyDescent="0.25">
      <c r="A70" s="143">
        <v>60</v>
      </c>
      <c r="B70" s="153" t="s">
        <v>21</v>
      </c>
      <c r="C70" s="154">
        <v>40485</v>
      </c>
      <c r="D70" s="155" t="s">
        <v>215</v>
      </c>
      <c r="E70" s="156">
        <v>5</v>
      </c>
    </row>
    <row r="71" spans="1:5" s="43" customFormat="1" x14ac:dyDescent="0.25">
      <c r="A71" s="143">
        <v>61</v>
      </c>
      <c r="B71" s="153" t="s">
        <v>32</v>
      </c>
      <c r="C71" s="154">
        <v>90010</v>
      </c>
      <c r="D71" s="155" t="s">
        <v>60</v>
      </c>
      <c r="E71" s="156">
        <v>5</v>
      </c>
    </row>
    <row r="72" spans="1:5" s="43" customFormat="1" x14ac:dyDescent="0.25">
      <c r="A72" s="143">
        <v>62</v>
      </c>
      <c r="B72" s="153" t="s">
        <v>21</v>
      </c>
      <c r="C72" s="154">
        <v>40537</v>
      </c>
      <c r="D72" s="155" t="s">
        <v>42</v>
      </c>
      <c r="E72" s="156">
        <v>5</v>
      </c>
    </row>
    <row r="73" spans="1:5" s="43" customFormat="1" x14ac:dyDescent="0.25">
      <c r="A73" s="143">
        <v>63</v>
      </c>
      <c r="B73" s="153" t="s">
        <v>161</v>
      </c>
      <c r="C73" s="139">
        <v>40190</v>
      </c>
      <c r="D73" s="155" t="s">
        <v>43</v>
      </c>
      <c r="E73" s="135">
        <v>5</v>
      </c>
    </row>
    <row r="74" spans="1:5" s="43" customFormat="1" x14ac:dyDescent="0.25">
      <c r="A74" s="143">
        <v>64</v>
      </c>
      <c r="B74" s="153" t="s">
        <v>21</v>
      </c>
      <c r="C74" s="154">
        <v>40374</v>
      </c>
      <c r="D74" s="155" t="s">
        <v>128</v>
      </c>
      <c r="E74" s="156">
        <v>5</v>
      </c>
    </row>
    <row r="75" spans="1:5" s="43" customFormat="1" x14ac:dyDescent="0.25">
      <c r="A75" s="143">
        <v>65</v>
      </c>
      <c r="B75" s="153" t="s">
        <v>21</v>
      </c>
      <c r="C75" s="154">
        <v>41986</v>
      </c>
      <c r="D75" s="155" t="s">
        <v>44</v>
      </c>
      <c r="E75" s="156">
        <v>5</v>
      </c>
    </row>
    <row r="76" spans="1:5" s="43" customFormat="1" x14ac:dyDescent="0.25">
      <c r="A76" s="143">
        <v>66</v>
      </c>
      <c r="B76" s="153" t="s">
        <v>21</v>
      </c>
      <c r="C76" s="154">
        <v>10121</v>
      </c>
      <c r="D76" s="155" t="s">
        <v>198</v>
      </c>
      <c r="E76" s="156">
        <v>5</v>
      </c>
    </row>
    <row r="77" spans="1:5" s="43" customFormat="1" ht="15.75" x14ac:dyDescent="0.25">
      <c r="A77" s="143">
        <v>67</v>
      </c>
      <c r="B77" s="153" t="s">
        <v>21</v>
      </c>
      <c r="C77" s="159">
        <v>10113</v>
      </c>
      <c r="D77" s="147" t="s">
        <v>225</v>
      </c>
      <c r="E77" s="160">
        <v>5</v>
      </c>
    </row>
    <row r="78" spans="1:5" s="43" customFormat="1" ht="15.75" x14ac:dyDescent="0.25">
      <c r="A78" s="143">
        <v>68</v>
      </c>
      <c r="B78" s="153" t="s">
        <v>21</v>
      </c>
      <c r="C78" s="154">
        <v>40072</v>
      </c>
      <c r="D78" s="147" t="s">
        <v>143</v>
      </c>
      <c r="E78" s="156">
        <v>5</v>
      </c>
    </row>
    <row r="79" spans="1:5" s="43" customFormat="1" x14ac:dyDescent="0.25">
      <c r="A79" s="143">
        <v>69</v>
      </c>
      <c r="B79" s="153" t="s">
        <v>21</v>
      </c>
      <c r="C79" s="154">
        <v>40481</v>
      </c>
      <c r="D79" s="155" t="s">
        <v>182</v>
      </c>
      <c r="E79" s="156">
        <v>5</v>
      </c>
    </row>
    <row r="80" spans="1:5" s="43" customFormat="1" x14ac:dyDescent="0.25">
      <c r="A80" s="143">
        <v>70</v>
      </c>
      <c r="B80" s="153" t="s">
        <v>21</v>
      </c>
      <c r="C80" s="154">
        <v>10122</v>
      </c>
      <c r="D80" s="155" t="s">
        <v>199</v>
      </c>
      <c r="E80" s="156">
        <v>5</v>
      </c>
    </row>
    <row r="81" spans="1:5" s="43" customFormat="1" ht="15.75" x14ac:dyDescent="0.25">
      <c r="A81" s="143">
        <v>71</v>
      </c>
      <c r="B81" s="162" t="s">
        <v>21</v>
      </c>
      <c r="C81" s="164">
        <v>10151</v>
      </c>
      <c r="D81" s="147" t="s">
        <v>231</v>
      </c>
      <c r="E81" s="160">
        <v>5</v>
      </c>
    </row>
    <row r="82" spans="1:5" s="43" customFormat="1" x14ac:dyDescent="0.25">
      <c r="A82" s="143">
        <v>72</v>
      </c>
      <c r="B82" s="153" t="s">
        <v>21</v>
      </c>
      <c r="C82" s="154">
        <v>40311</v>
      </c>
      <c r="D82" s="155" t="s">
        <v>183</v>
      </c>
      <c r="E82" s="156">
        <v>5</v>
      </c>
    </row>
    <row r="83" spans="1:5" s="43" customFormat="1" x14ac:dyDescent="0.25">
      <c r="A83" s="143">
        <v>73</v>
      </c>
      <c r="B83" s="153" t="s">
        <v>21</v>
      </c>
      <c r="C83" s="154">
        <v>40077</v>
      </c>
      <c r="D83" s="155" t="s">
        <v>144</v>
      </c>
      <c r="E83" s="156">
        <v>4</v>
      </c>
    </row>
    <row r="84" spans="1:5" s="43" customFormat="1" x14ac:dyDescent="0.25">
      <c r="A84" s="143">
        <v>74</v>
      </c>
      <c r="B84" s="153" t="s">
        <v>160</v>
      </c>
      <c r="C84" s="154">
        <v>10026</v>
      </c>
      <c r="D84" s="155" t="s">
        <v>209</v>
      </c>
      <c r="E84" s="156">
        <v>1</v>
      </c>
    </row>
    <row r="85" spans="1:5" s="43" customFormat="1" x14ac:dyDescent="0.25">
      <c r="A85" s="143">
        <v>75</v>
      </c>
      <c r="B85" s="153" t="s">
        <v>21</v>
      </c>
      <c r="C85" s="154">
        <v>40312</v>
      </c>
      <c r="D85" s="155" t="s">
        <v>184</v>
      </c>
      <c r="E85" s="156">
        <v>5</v>
      </c>
    </row>
    <row r="86" spans="1:5" s="43" customFormat="1" x14ac:dyDescent="0.25">
      <c r="A86" s="143">
        <v>76</v>
      </c>
      <c r="B86" s="153" t="s">
        <v>161</v>
      </c>
      <c r="C86" s="154">
        <v>40192</v>
      </c>
      <c r="D86" s="155" t="s">
        <v>141</v>
      </c>
      <c r="E86" s="156">
        <v>4</v>
      </c>
    </row>
    <row r="87" spans="1:5" s="43" customFormat="1" x14ac:dyDescent="0.25">
      <c r="A87" s="143">
        <v>77</v>
      </c>
      <c r="B87" s="153" t="s">
        <v>160</v>
      </c>
      <c r="C87" s="154">
        <v>10014</v>
      </c>
      <c r="D87" s="155" t="s">
        <v>168</v>
      </c>
      <c r="E87" s="156">
        <v>1</v>
      </c>
    </row>
    <row r="88" spans="1:5" s="43" customFormat="1" ht="15.75" x14ac:dyDescent="0.25">
      <c r="A88" s="143">
        <v>78</v>
      </c>
      <c r="B88" s="153" t="s">
        <v>21</v>
      </c>
      <c r="C88" s="154">
        <v>40097</v>
      </c>
      <c r="D88" s="147" t="s">
        <v>133</v>
      </c>
      <c r="E88" s="156">
        <v>5</v>
      </c>
    </row>
    <row r="89" spans="1:5" s="43" customFormat="1" ht="15.75" x14ac:dyDescent="0.25">
      <c r="A89" s="143">
        <v>79</v>
      </c>
      <c r="B89" s="153" t="s">
        <v>21</v>
      </c>
      <c r="C89" s="154">
        <v>40333</v>
      </c>
      <c r="D89" s="147" t="s">
        <v>61</v>
      </c>
      <c r="E89" s="156">
        <v>5</v>
      </c>
    </row>
    <row r="90" spans="1:5" s="43" customFormat="1" ht="15.75" x14ac:dyDescent="0.25">
      <c r="A90" s="143">
        <v>80</v>
      </c>
      <c r="B90" s="153" t="s">
        <v>21</v>
      </c>
      <c r="C90" s="154">
        <v>40332</v>
      </c>
      <c r="D90" s="147" t="s">
        <v>210</v>
      </c>
      <c r="E90" s="156">
        <v>5</v>
      </c>
    </row>
    <row r="91" spans="1:5" s="43" customFormat="1" x14ac:dyDescent="0.25">
      <c r="A91" s="143">
        <v>81</v>
      </c>
      <c r="B91" s="153" t="s">
        <v>21</v>
      </c>
      <c r="C91" s="154">
        <v>10123</v>
      </c>
      <c r="D91" s="155" t="s">
        <v>200</v>
      </c>
      <c r="E91" s="156">
        <v>5</v>
      </c>
    </row>
    <row r="92" spans="1:5" s="43" customFormat="1" x14ac:dyDescent="0.25">
      <c r="A92" s="143">
        <v>82</v>
      </c>
      <c r="B92" s="153" t="s">
        <v>21</v>
      </c>
      <c r="C92" s="154">
        <v>40482</v>
      </c>
      <c r="D92" s="155" t="s">
        <v>185</v>
      </c>
      <c r="E92" s="156">
        <v>5</v>
      </c>
    </row>
    <row r="93" spans="1:5" s="43" customFormat="1" x14ac:dyDescent="0.25">
      <c r="A93" s="143">
        <v>83</v>
      </c>
      <c r="B93" s="153" t="s">
        <v>21</v>
      </c>
      <c r="C93" s="154">
        <v>40459</v>
      </c>
      <c r="D93" s="155" t="s">
        <v>56</v>
      </c>
      <c r="E93" s="156">
        <v>5</v>
      </c>
    </row>
    <row r="94" spans="1:5" s="43" customFormat="1" x14ac:dyDescent="0.25">
      <c r="A94" s="143">
        <v>84</v>
      </c>
      <c r="B94" s="153" t="s">
        <v>21</v>
      </c>
      <c r="C94" s="154">
        <v>40204</v>
      </c>
      <c r="D94" s="155" t="s">
        <v>62</v>
      </c>
      <c r="E94" s="156">
        <v>4</v>
      </c>
    </row>
    <row r="95" spans="1:5" s="43" customFormat="1" ht="15.75" x14ac:dyDescent="0.25">
      <c r="A95" s="143">
        <v>85</v>
      </c>
      <c r="B95" s="153" t="s">
        <v>21</v>
      </c>
      <c r="C95" s="154">
        <v>40360</v>
      </c>
      <c r="D95" s="155" t="s">
        <v>186</v>
      </c>
      <c r="E95" s="161">
        <v>1</v>
      </c>
    </row>
    <row r="96" spans="1:5" s="43" customFormat="1" ht="15.75" x14ac:dyDescent="0.25">
      <c r="A96" s="143">
        <v>86</v>
      </c>
      <c r="B96" s="153" t="s">
        <v>21</v>
      </c>
      <c r="C96" s="159">
        <v>40458</v>
      </c>
      <c r="D96" s="147" t="s">
        <v>137</v>
      </c>
      <c r="E96" s="160">
        <v>4</v>
      </c>
    </row>
    <row r="97" spans="1:5" s="43" customFormat="1" ht="15.75" x14ac:dyDescent="0.25">
      <c r="A97" s="143">
        <v>87</v>
      </c>
      <c r="B97" s="153" t="s">
        <v>21</v>
      </c>
      <c r="C97" s="159">
        <v>40410</v>
      </c>
      <c r="D97" s="147" t="s">
        <v>226</v>
      </c>
      <c r="E97" s="160">
        <v>1</v>
      </c>
    </row>
    <row r="98" spans="1:5" s="43" customFormat="1" ht="15.75" x14ac:dyDescent="0.25">
      <c r="A98" s="143">
        <v>88</v>
      </c>
      <c r="B98" s="153" t="s">
        <v>21</v>
      </c>
      <c r="C98" s="154">
        <v>40230</v>
      </c>
      <c r="D98" s="147" t="s">
        <v>26</v>
      </c>
      <c r="E98" s="156">
        <v>5</v>
      </c>
    </row>
    <row r="99" spans="1:5" s="43" customFormat="1" x14ac:dyDescent="0.25">
      <c r="A99" s="143">
        <v>89</v>
      </c>
      <c r="B99" s="153" t="s">
        <v>21</v>
      </c>
      <c r="C99" s="154">
        <v>40253</v>
      </c>
      <c r="D99" s="155" t="s">
        <v>139</v>
      </c>
      <c r="E99" s="156">
        <v>5</v>
      </c>
    </row>
    <row r="100" spans="1:5" s="43" customFormat="1" ht="15.75" x14ac:dyDescent="0.25">
      <c r="A100" s="143">
        <v>90</v>
      </c>
      <c r="B100" s="153" t="s">
        <v>21</v>
      </c>
      <c r="C100" s="159">
        <v>10114</v>
      </c>
      <c r="D100" s="147" t="s">
        <v>227</v>
      </c>
      <c r="E100" s="160">
        <v>5</v>
      </c>
    </row>
    <row r="101" spans="1:5" s="43" customFormat="1" x14ac:dyDescent="0.25">
      <c r="A101" s="143">
        <v>91</v>
      </c>
      <c r="B101" s="153" t="s">
        <v>21</v>
      </c>
      <c r="C101" s="154">
        <v>40113</v>
      </c>
      <c r="D101" s="155" t="s">
        <v>45</v>
      </c>
      <c r="E101" s="156">
        <v>5</v>
      </c>
    </row>
    <row r="102" spans="1:5" s="43" customFormat="1" ht="15.75" x14ac:dyDescent="0.25">
      <c r="A102" s="143">
        <v>92</v>
      </c>
      <c r="B102" s="162" t="s">
        <v>21</v>
      </c>
      <c r="C102" s="159">
        <v>40347</v>
      </c>
      <c r="D102" s="147" t="s">
        <v>230</v>
      </c>
      <c r="E102" s="160">
        <v>5</v>
      </c>
    </row>
    <row r="103" spans="1:5" s="43" customFormat="1" x14ac:dyDescent="0.25">
      <c r="A103" s="143">
        <v>93</v>
      </c>
      <c r="B103" s="153" t="s">
        <v>21</v>
      </c>
      <c r="C103" s="154">
        <v>10124</v>
      </c>
      <c r="D103" s="155" t="s">
        <v>201</v>
      </c>
      <c r="E103" s="156">
        <v>4</v>
      </c>
    </row>
    <row r="104" spans="1:5" s="43" customFormat="1" x14ac:dyDescent="0.25">
      <c r="A104" s="143">
        <v>94</v>
      </c>
      <c r="B104" s="153" t="s">
        <v>160</v>
      </c>
      <c r="C104" s="154">
        <v>10023</v>
      </c>
      <c r="D104" s="155" t="s">
        <v>202</v>
      </c>
      <c r="E104" s="156">
        <v>1</v>
      </c>
    </row>
    <row r="105" spans="1:5" s="43" customFormat="1" x14ac:dyDescent="0.25">
      <c r="A105" s="143">
        <v>95</v>
      </c>
      <c r="B105" s="153" t="s">
        <v>21</v>
      </c>
      <c r="C105" s="154">
        <v>40483</v>
      </c>
      <c r="D105" s="155" t="s">
        <v>187</v>
      </c>
      <c r="E105" s="156">
        <v>5</v>
      </c>
    </row>
    <row r="106" spans="1:5" s="43" customFormat="1" ht="15.75" x14ac:dyDescent="0.25">
      <c r="A106" s="143">
        <v>96</v>
      </c>
      <c r="B106" s="162" t="s">
        <v>21</v>
      </c>
      <c r="C106" s="159">
        <v>41123</v>
      </c>
      <c r="D106" s="147" t="s">
        <v>142</v>
      </c>
      <c r="E106" s="160">
        <v>5</v>
      </c>
    </row>
    <row r="107" spans="1:5" s="43" customFormat="1" x14ac:dyDescent="0.25">
      <c r="A107" s="143">
        <v>97</v>
      </c>
      <c r="B107" s="153" t="s">
        <v>21</v>
      </c>
      <c r="C107" s="154">
        <v>40313</v>
      </c>
      <c r="D107" s="155" t="s">
        <v>188</v>
      </c>
      <c r="E107" s="156">
        <v>5</v>
      </c>
    </row>
    <row r="108" spans="1:5" s="43" customFormat="1" ht="15.75" x14ac:dyDescent="0.25">
      <c r="A108" s="143">
        <v>98</v>
      </c>
      <c r="B108" s="153" t="s">
        <v>21</v>
      </c>
      <c r="C108" s="159">
        <v>10115</v>
      </c>
      <c r="D108" s="147" t="s">
        <v>228</v>
      </c>
      <c r="E108" s="160">
        <v>5</v>
      </c>
    </row>
    <row r="109" spans="1:5" s="43" customFormat="1" ht="15.75" x14ac:dyDescent="0.25">
      <c r="A109" s="143">
        <v>99</v>
      </c>
      <c r="B109" s="153" t="s">
        <v>21</v>
      </c>
      <c r="C109" s="139">
        <v>40325</v>
      </c>
      <c r="D109" s="147" t="s">
        <v>58</v>
      </c>
      <c r="E109" s="135">
        <v>5</v>
      </c>
    </row>
    <row r="110" spans="1:5" s="43" customFormat="1" ht="15.75" x14ac:dyDescent="0.25">
      <c r="A110" s="143">
        <v>100</v>
      </c>
      <c r="B110" s="153" t="s">
        <v>21</v>
      </c>
      <c r="C110" s="154">
        <v>40252</v>
      </c>
      <c r="D110" s="147" t="s">
        <v>138</v>
      </c>
      <c r="E110" s="156">
        <v>5</v>
      </c>
    </row>
    <row r="111" spans="1:5" s="43" customFormat="1" x14ac:dyDescent="0.25">
      <c r="A111" s="143">
        <v>101</v>
      </c>
      <c r="B111" s="153" t="s">
        <v>21</v>
      </c>
      <c r="C111" s="154">
        <v>40010</v>
      </c>
      <c r="D111" s="155" t="s">
        <v>46</v>
      </c>
      <c r="E111" s="156">
        <v>4</v>
      </c>
    </row>
    <row r="112" spans="1:5" s="43" customFormat="1" x14ac:dyDescent="0.25">
      <c r="A112" s="143">
        <v>102</v>
      </c>
      <c r="B112" s="153" t="s">
        <v>160</v>
      </c>
      <c r="C112" s="154">
        <v>10022</v>
      </c>
      <c r="D112" s="155" t="s">
        <v>169</v>
      </c>
      <c r="E112" s="156">
        <v>1</v>
      </c>
    </row>
    <row r="113" spans="1:5" s="43" customFormat="1" x14ac:dyDescent="0.25">
      <c r="A113" s="143">
        <v>103</v>
      </c>
      <c r="B113" s="153" t="s">
        <v>21</v>
      </c>
      <c r="C113" s="154">
        <v>40381</v>
      </c>
      <c r="D113" s="155" t="s">
        <v>47</v>
      </c>
      <c r="E113" s="156">
        <v>5</v>
      </c>
    </row>
    <row r="114" spans="1:5" s="43" customFormat="1" x14ac:dyDescent="0.25">
      <c r="A114" s="143">
        <v>104</v>
      </c>
      <c r="B114" s="153" t="s">
        <v>21</v>
      </c>
      <c r="C114" s="154">
        <v>40076</v>
      </c>
      <c r="D114" s="157" t="s">
        <v>221</v>
      </c>
      <c r="E114" s="156">
        <v>5</v>
      </c>
    </row>
    <row r="115" spans="1:5" s="43" customFormat="1" x14ac:dyDescent="0.25">
      <c r="A115" s="143">
        <v>105</v>
      </c>
      <c r="B115" s="153" t="s">
        <v>21</v>
      </c>
      <c r="C115" s="154">
        <v>40484</v>
      </c>
      <c r="D115" s="155" t="s">
        <v>189</v>
      </c>
      <c r="E115" s="156">
        <v>5</v>
      </c>
    </row>
    <row r="116" spans="1:5" s="43" customFormat="1" x14ac:dyDescent="0.25">
      <c r="A116" s="143">
        <v>106</v>
      </c>
      <c r="B116" s="153" t="s">
        <v>21</v>
      </c>
      <c r="C116" s="154">
        <v>40462</v>
      </c>
      <c r="D116" s="155" t="s">
        <v>216</v>
      </c>
      <c r="E116" s="156">
        <v>5</v>
      </c>
    </row>
    <row r="117" spans="1:5" s="43" customFormat="1" x14ac:dyDescent="0.25">
      <c r="A117" s="143">
        <v>107</v>
      </c>
      <c r="B117" s="153" t="s">
        <v>21</v>
      </c>
      <c r="C117" s="154">
        <v>40308</v>
      </c>
      <c r="D117" s="155" t="s">
        <v>48</v>
      </c>
      <c r="E117" s="156">
        <v>5</v>
      </c>
    </row>
    <row r="118" spans="1:5" s="43" customFormat="1" x14ac:dyDescent="0.25">
      <c r="A118" s="143">
        <v>108</v>
      </c>
      <c r="B118" s="153" t="s">
        <v>21</v>
      </c>
      <c r="C118" s="154">
        <v>40396</v>
      </c>
      <c r="D118" s="155" t="s">
        <v>190</v>
      </c>
      <c r="E118" s="156">
        <v>5</v>
      </c>
    </row>
    <row r="119" spans="1:5" s="43" customFormat="1" x14ac:dyDescent="0.25">
      <c r="A119" s="143">
        <v>109</v>
      </c>
      <c r="B119" s="153" t="s">
        <v>161</v>
      </c>
      <c r="C119" s="154">
        <v>94125</v>
      </c>
      <c r="D119" s="155" t="s">
        <v>125</v>
      </c>
      <c r="E119" s="156">
        <v>4</v>
      </c>
    </row>
    <row r="120" spans="1:5" s="43" customFormat="1" x14ac:dyDescent="0.25">
      <c r="A120" s="143">
        <v>110</v>
      </c>
      <c r="B120" s="153" t="s">
        <v>160</v>
      </c>
      <c r="C120" s="154">
        <v>10015</v>
      </c>
      <c r="D120" s="155" t="s">
        <v>165</v>
      </c>
      <c r="E120" s="156">
        <v>1</v>
      </c>
    </row>
    <row r="121" spans="1:5" s="43" customFormat="1" x14ac:dyDescent="0.25">
      <c r="A121" s="143">
        <v>111</v>
      </c>
      <c r="B121" s="157" t="s">
        <v>161</v>
      </c>
      <c r="C121" s="154">
        <v>40216</v>
      </c>
      <c r="D121" s="155" t="s">
        <v>49</v>
      </c>
      <c r="E121" s="156">
        <v>5</v>
      </c>
    </row>
    <row r="122" spans="1:5" s="43" customFormat="1" x14ac:dyDescent="0.25">
      <c r="A122" s="143">
        <v>112</v>
      </c>
      <c r="B122" s="153" t="s">
        <v>21</v>
      </c>
      <c r="C122" s="154">
        <v>40177</v>
      </c>
      <c r="D122" s="155" t="s">
        <v>51</v>
      </c>
      <c r="E122" s="156">
        <v>5</v>
      </c>
    </row>
    <row r="123" spans="1:5" s="43" customFormat="1" x14ac:dyDescent="0.25">
      <c r="A123" s="143">
        <v>113</v>
      </c>
      <c r="B123" s="153" t="s">
        <v>21</v>
      </c>
      <c r="C123" s="154">
        <v>40363</v>
      </c>
      <c r="D123" s="155" t="s">
        <v>52</v>
      </c>
      <c r="E123" s="156">
        <v>5</v>
      </c>
    </row>
    <row r="124" spans="1:5" s="43" customFormat="1" x14ac:dyDescent="0.25">
      <c r="A124" s="143">
        <v>114</v>
      </c>
      <c r="B124" s="153" t="s">
        <v>21</v>
      </c>
      <c r="C124" s="154">
        <v>40536</v>
      </c>
      <c r="D124" s="155" t="s">
        <v>191</v>
      </c>
      <c r="E124" s="156">
        <v>5</v>
      </c>
    </row>
    <row r="125" spans="1:5" s="43" customFormat="1" ht="15.75" x14ac:dyDescent="0.25">
      <c r="A125" s="143">
        <v>115</v>
      </c>
      <c r="B125" s="162" t="s">
        <v>21</v>
      </c>
      <c r="C125" s="159">
        <v>40233</v>
      </c>
      <c r="D125" s="147" t="s">
        <v>63</v>
      </c>
      <c r="E125" s="160">
        <v>5</v>
      </c>
    </row>
    <row r="126" spans="1:5" s="43" customFormat="1" x14ac:dyDescent="0.25">
      <c r="A126" s="143">
        <v>116</v>
      </c>
      <c r="B126" s="153" t="s">
        <v>21</v>
      </c>
      <c r="C126" s="154">
        <v>40244</v>
      </c>
      <c r="D126" s="155" t="s">
        <v>53</v>
      </c>
      <c r="E126" s="156">
        <v>5</v>
      </c>
    </row>
    <row r="127" spans="1:5" s="43" customFormat="1" x14ac:dyDescent="0.25">
      <c r="A127" s="258" t="s">
        <v>27</v>
      </c>
      <c r="B127" s="259"/>
      <c r="C127" s="259"/>
      <c r="D127" s="259"/>
      <c r="E127" s="260"/>
    </row>
    <row r="128" spans="1:5" s="43" customFormat="1" x14ac:dyDescent="0.25">
      <c r="A128" s="145">
        <v>117</v>
      </c>
      <c r="B128" s="76" t="s">
        <v>22</v>
      </c>
      <c r="C128" s="77">
        <v>19101</v>
      </c>
      <c r="D128" s="78" t="s">
        <v>28</v>
      </c>
      <c r="E128" s="79"/>
    </row>
    <row r="129" spans="1:5" s="43" customFormat="1" ht="15" customHeight="1" x14ac:dyDescent="0.25">
      <c r="A129" s="145">
        <v>118</v>
      </c>
      <c r="B129" s="76" t="s">
        <v>22</v>
      </c>
      <c r="C129" s="77">
        <v>19102</v>
      </c>
      <c r="D129" s="78" t="s">
        <v>28</v>
      </c>
      <c r="E129" s="79"/>
    </row>
    <row r="130" spans="1:5" s="43" customFormat="1" x14ac:dyDescent="0.25">
      <c r="A130" s="145">
        <v>119</v>
      </c>
      <c r="B130" s="76" t="s">
        <v>22</v>
      </c>
      <c r="C130" s="77">
        <v>19103</v>
      </c>
      <c r="D130" s="78" t="s">
        <v>28</v>
      </c>
      <c r="E130" s="79"/>
    </row>
    <row r="131" spans="1:5" s="43" customFormat="1" x14ac:dyDescent="0.25">
      <c r="A131" s="145">
        <v>120</v>
      </c>
      <c r="B131" s="76" t="s">
        <v>22</v>
      </c>
      <c r="C131" s="77">
        <v>39101</v>
      </c>
      <c r="D131" s="78" t="s">
        <v>29</v>
      </c>
      <c r="E131" s="79"/>
    </row>
    <row r="132" spans="1:5" s="43" customFormat="1" x14ac:dyDescent="0.25">
      <c r="A132" s="145">
        <v>121</v>
      </c>
      <c r="B132" s="76" t="s">
        <v>22</v>
      </c>
      <c r="C132" s="77">
        <v>39102</v>
      </c>
      <c r="D132" s="78" t="s">
        <v>29</v>
      </c>
      <c r="E132" s="79"/>
    </row>
    <row r="133" spans="1:5" s="43" customFormat="1" x14ac:dyDescent="0.25">
      <c r="A133" s="145">
        <v>122</v>
      </c>
      <c r="B133" s="76" t="s">
        <v>22</v>
      </c>
      <c r="C133" s="77">
        <v>39103</v>
      </c>
      <c r="D133" s="78" t="s">
        <v>29</v>
      </c>
      <c r="E133" s="79"/>
    </row>
    <row r="134" spans="1:5" s="43" customFormat="1" x14ac:dyDescent="0.25">
      <c r="A134" s="274" t="s">
        <v>30</v>
      </c>
      <c r="B134" s="274"/>
      <c r="C134" s="274"/>
      <c r="D134" s="274"/>
      <c r="E134" s="274"/>
    </row>
    <row r="135" spans="1:5" s="43" customFormat="1" x14ac:dyDescent="0.25">
      <c r="A135" s="106">
        <v>123</v>
      </c>
      <c r="B135" s="88" t="s">
        <v>19</v>
      </c>
      <c r="C135" s="77">
        <v>9800</v>
      </c>
      <c r="D135" s="78" t="s">
        <v>31</v>
      </c>
      <c r="E135" s="106">
        <v>30</v>
      </c>
    </row>
    <row r="136" spans="1:5" s="43" customFormat="1" ht="15.75" x14ac:dyDescent="0.25">
      <c r="A136" s="111">
        <v>124</v>
      </c>
      <c r="B136" s="112"/>
      <c r="C136" s="113">
        <v>510</v>
      </c>
      <c r="D136" s="113" t="s">
        <v>70</v>
      </c>
      <c r="E136" s="113"/>
    </row>
    <row r="137" spans="1:5" s="43" customFormat="1" ht="15.75" x14ac:dyDescent="0.25">
      <c r="A137" s="89"/>
      <c r="B137" s="90"/>
      <c r="C137" s="91"/>
      <c r="D137" s="91"/>
      <c r="E137" s="91"/>
    </row>
    <row r="138" spans="1:5" s="43" customFormat="1" ht="15.75" x14ac:dyDescent="0.25">
      <c r="A138" s="89"/>
      <c r="B138" s="90"/>
      <c r="C138" s="91"/>
      <c r="D138" s="91"/>
      <c r="E138" s="91"/>
    </row>
    <row r="139" spans="1:5" s="43" customFormat="1" ht="15.75" x14ac:dyDescent="0.25">
      <c r="A139" s="89"/>
      <c r="B139" s="90"/>
      <c r="C139" s="91"/>
      <c r="D139" s="91"/>
      <c r="E139" s="91"/>
    </row>
    <row r="140" spans="1:5" s="43" customFormat="1" ht="15.75" x14ac:dyDescent="0.25">
      <c r="A140" s="89"/>
      <c r="B140" s="90"/>
      <c r="C140" s="91"/>
      <c r="D140" s="91"/>
      <c r="E140" s="91"/>
    </row>
    <row r="141" spans="1:5" s="43" customFormat="1" ht="15.75" x14ac:dyDescent="0.25">
      <c r="A141" s="89"/>
      <c r="B141" s="90"/>
      <c r="C141" s="92"/>
      <c r="D141" s="93"/>
      <c r="E141" s="91"/>
    </row>
    <row r="142" spans="1:5" s="43" customFormat="1" ht="15.75" x14ac:dyDescent="0.25">
      <c r="A142" s="89"/>
      <c r="B142" s="90"/>
      <c r="C142" s="91"/>
      <c r="D142" s="91"/>
      <c r="E142" s="91"/>
    </row>
    <row r="143" spans="1:5" s="43" customFormat="1" ht="15.75" x14ac:dyDescent="0.25">
      <c r="A143" s="89"/>
      <c r="B143" s="90"/>
      <c r="C143" s="91"/>
      <c r="D143" s="91"/>
      <c r="E143" s="91"/>
    </row>
    <row r="144" spans="1:5" s="43" customFormat="1" ht="15.75" x14ac:dyDescent="0.25">
      <c r="A144" s="89"/>
      <c r="B144" s="90"/>
      <c r="C144" s="91"/>
      <c r="D144" s="91"/>
      <c r="E144" s="91"/>
    </row>
    <row r="145" spans="1:5" s="43" customFormat="1" ht="15.75" x14ac:dyDescent="0.25">
      <c r="A145" s="89"/>
      <c r="B145" s="90"/>
      <c r="C145" s="91"/>
      <c r="D145" s="91"/>
      <c r="E145" s="91"/>
    </row>
    <row r="146" spans="1:5" s="43" customFormat="1" ht="15.75" x14ac:dyDescent="0.25">
      <c r="A146" s="89"/>
      <c r="B146" s="90"/>
      <c r="C146" s="91"/>
      <c r="D146" s="91"/>
      <c r="E146" s="91"/>
    </row>
    <row r="147" spans="1:5" s="43" customFormat="1" ht="15.75" x14ac:dyDescent="0.25">
      <c r="A147" s="89"/>
      <c r="B147" s="90"/>
      <c r="C147" s="91"/>
      <c r="D147" s="91"/>
      <c r="E147" s="91"/>
    </row>
    <row r="148" spans="1:5" s="43" customFormat="1" ht="15.75" x14ac:dyDescent="0.25">
      <c r="A148" s="89"/>
      <c r="B148" s="90"/>
      <c r="C148" s="91"/>
      <c r="D148" s="91"/>
      <c r="E148" s="91"/>
    </row>
    <row r="149" spans="1:5" s="43" customFormat="1" ht="15.75" x14ac:dyDescent="0.25">
      <c r="A149" s="89"/>
      <c r="B149" s="90"/>
      <c r="C149" s="91"/>
      <c r="D149" s="91"/>
      <c r="E149" s="91"/>
    </row>
    <row r="150" spans="1:5" s="43" customFormat="1" ht="15.75" x14ac:dyDescent="0.25">
      <c r="A150" s="89"/>
      <c r="B150" s="90"/>
      <c r="C150" s="91"/>
      <c r="D150" s="91"/>
      <c r="E150" s="91"/>
    </row>
    <row r="151" spans="1:5" s="43" customFormat="1" ht="15.75" x14ac:dyDescent="0.25">
      <c r="A151" s="89"/>
      <c r="B151" s="90"/>
      <c r="C151" s="91"/>
      <c r="D151" s="91"/>
      <c r="E151" s="91"/>
    </row>
    <row r="152" spans="1:5" s="43" customFormat="1" ht="15.75" x14ac:dyDescent="0.25">
      <c r="A152" s="89"/>
      <c r="B152" s="90"/>
      <c r="C152" s="91"/>
      <c r="D152" s="91"/>
      <c r="E152" s="91"/>
    </row>
    <row r="153" spans="1:5" s="43" customFormat="1" ht="15.75" x14ac:dyDescent="0.25">
      <c r="A153" s="89"/>
      <c r="B153" s="90"/>
      <c r="C153" s="91"/>
      <c r="D153" s="91"/>
      <c r="E153" s="91"/>
    </row>
    <row r="154" spans="1:5" s="43" customFormat="1" ht="15.75" x14ac:dyDescent="0.25">
      <c r="A154" s="89"/>
      <c r="B154" s="90"/>
      <c r="C154" s="91"/>
      <c r="D154" s="91"/>
      <c r="E154" s="91"/>
    </row>
    <row r="155" spans="1:5" s="43" customFormat="1" ht="15.75" x14ac:dyDescent="0.25">
      <c r="A155" s="89"/>
      <c r="B155" s="90"/>
      <c r="C155" s="91"/>
      <c r="D155" s="91"/>
      <c r="E155" s="91"/>
    </row>
    <row r="156" spans="1:5" s="43" customFormat="1" ht="15.75" x14ac:dyDescent="0.25">
      <c r="A156" s="89"/>
      <c r="B156" s="90"/>
      <c r="C156" s="91"/>
      <c r="D156" s="91"/>
      <c r="E156" s="91"/>
    </row>
    <row r="157" spans="1:5" s="43" customFormat="1" ht="15.75" x14ac:dyDescent="0.25">
      <c r="A157" s="89"/>
      <c r="B157" s="90"/>
      <c r="C157" s="91"/>
      <c r="D157" s="91"/>
      <c r="E157" s="91"/>
    </row>
    <row r="158" spans="1:5" s="43" customFormat="1" ht="15.75" x14ac:dyDescent="0.25">
      <c r="A158" s="89"/>
      <c r="B158" s="90"/>
      <c r="C158" s="91"/>
      <c r="D158" s="91"/>
      <c r="E158" s="91"/>
    </row>
    <row r="159" spans="1:5" s="43" customFormat="1" ht="15.75" x14ac:dyDescent="0.25">
      <c r="A159" s="89"/>
      <c r="B159" s="90"/>
      <c r="C159" s="91"/>
      <c r="D159" s="91"/>
      <c r="E159" s="91"/>
    </row>
    <row r="160" spans="1:5" s="43" customFormat="1" ht="15.75" x14ac:dyDescent="0.25">
      <c r="A160" s="89"/>
      <c r="B160" s="90"/>
      <c r="C160" s="91"/>
      <c r="D160" s="91"/>
      <c r="E160" s="91"/>
    </row>
    <row r="161" spans="1:5" s="43" customFormat="1" ht="15.75" x14ac:dyDescent="0.25">
      <c r="A161" s="89"/>
      <c r="B161" s="90"/>
      <c r="C161" s="92"/>
      <c r="D161" s="93"/>
      <c r="E161" s="91"/>
    </row>
    <row r="162" spans="1:5" s="43" customFormat="1" ht="15.75" x14ac:dyDescent="0.25">
      <c r="A162" s="89"/>
      <c r="B162" s="90"/>
      <c r="C162" s="91"/>
      <c r="D162" s="91"/>
      <c r="E162" s="91"/>
    </row>
    <row r="163" spans="1:5" s="43" customFormat="1" ht="15.75" x14ac:dyDescent="0.25">
      <c r="A163" s="89"/>
      <c r="B163" s="90"/>
      <c r="C163" s="91"/>
      <c r="D163" s="91"/>
      <c r="E163" s="91"/>
    </row>
    <row r="164" spans="1:5" s="43" customFormat="1" ht="15.75" x14ac:dyDescent="0.25">
      <c r="A164" s="89"/>
      <c r="B164" s="90"/>
      <c r="C164" s="91"/>
      <c r="D164" s="91"/>
      <c r="E164" s="91"/>
    </row>
    <row r="165" spans="1:5" s="43" customFormat="1" ht="15.75" x14ac:dyDescent="0.25">
      <c r="A165" s="89"/>
      <c r="B165" s="90"/>
      <c r="C165" s="91"/>
      <c r="D165" s="91"/>
      <c r="E165" s="91"/>
    </row>
    <row r="166" spans="1:5" s="43" customFormat="1" ht="15.75" x14ac:dyDescent="0.25">
      <c r="A166" s="89"/>
      <c r="B166" s="90"/>
      <c r="C166" s="91"/>
      <c r="D166" s="91"/>
      <c r="E166" s="91"/>
    </row>
    <row r="167" spans="1:5" s="43" customFormat="1" ht="15.75" x14ac:dyDescent="0.25">
      <c r="A167" s="89"/>
      <c r="B167" s="90"/>
      <c r="C167" s="91"/>
      <c r="D167" s="91"/>
      <c r="E167" s="91"/>
    </row>
    <row r="168" spans="1:5" s="43" customFormat="1" ht="15.75" x14ac:dyDescent="0.25">
      <c r="A168" s="89"/>
      <c r="B168" s="90"/>
      <c r="C168" s="91"/>
      <c r="D168" s="91"/>
      <c r="E168" s="91"/>
    </row>
    <row r="169" spans="1:5" s="43" customFormat="1" ht="15.75" x14ac:dyDescent="0.25">
      <c r="A169" s="89"/>
      <c r="B169" s="90"/>
      <c r="C169" s="92"/>
      <c r="D169" s="93"/>
      <c r="E169" s="91"/>
    </row>
    <row r="170" spans="1:5" s="43" customFormat="1" ht="15.75" x14ac:dyDescent="0.25">
      <c r="A170" s="89"/>
      <c r="B170" s="90"/>
      <c r="C170" s="92"/>
      <c r="D170" s="91"/>
      <c r="E170" s="91"/>
    </row>
    <row r="171" spans="1:5" s="43" customFormat="1" ht="15.75" x14ac:dyDescent="0.25">
      <c r="A171" s="89"/>
      <c r="B171" s="90"/>
      <c r="C171" s="91"/>
      <c r="D171" s="91"/>
      <c r="E171" s="91"/>
    </row>
    <row r="172" spans="1:5" s="43" customFormat="1" ht="15.75" x14ac:dyDescent="0.25">
      <c r="A172" s="89"/>
      <c r="B172" s="90"/>
      <c r="C172" s="91"/>
      <c r="D172" s="91"/>
      <c r="E172" s="91"/>
    </row>
    <row r="173" spans="1:5" s="43" customFormat="1" ht="15.75" x14ac:dyDescent="0.25">
      <c r="A173" s="89"/>
      <c r="B173" s="90"/>
      <c r="C173" s="92"/>
      <c r="D173" s="93"/>
      <c r="E173" s="91"/>
    </row>
    <row r="174" spans="1:5" s="43" customFormat="1" ht="15.75" x14ac:dyDescent="0.25">
      <c r="A174" s="89"/>
      <c r="B174" s="90"/>
      <c r="C174" s="91"/>
      <c r="D174" s="91"/>
      <c r="E174" s="91"/>
    </row>
    <row r="175" spans="1:5" s="43" customFormat="1" ht="15.75" x14ac:dyDescent="0.25">
      <c r="A175" s="89"/>
      <c r="B175" s="90"/>
      <c r="C175" s="91"/>
      <c r="D175" s="91"/>
      <c r="E175" s="91"/>
    </row>
    <row r="176" spans="1:5" s="43" customFormat="1" ht="15.75" x14ac:dyDescent="0.25">
      <c r="A176" s="89"/>
      <c r="B176" s="90"/>
      <c r="C176" s="91"/>
      <c r="D176" s="91"/>
      <c r="E176" s="91"/>
    </row>
    <row r="177" spans="1:5" s="43" customFormat="1" ht="15.75" x14ac:dyDescent="0.25">
      <c r="A177" s="89"/>
      <c r="B177" s="90"/>
      <c r="C177" s="91"/>
      <c r="D177" s="91"/>
      <c r="E177" s="91"/>
    </row>
    <row r="178" spans="1:5" s="43" customFormat="1" ht="15.75" x14ac:dyDescent="0.25">
      <c r="A178" s="89"/>
      <c r="B178" s="90"/>
      <c r="C178" s="91"/>
      <c r="D178" s="91"/>
      <c r="E178" s="91"/>
    </row>
    <row r="179" spans="1:5" s="43" customFormat="1" ht="15.75" x14ac:dyDescent="0.25">
      <c r="A179" s="89"/>
      <c r="B179" s="90"/>
      <c r="C179" s="91"/>
      <c r="D179" s="91"/>
      <c r="E179" s="91"/>
    </row>
    <row r="180" spans="1:5" s="43" customFormat="1" ht="15.75" x14ac:dyDescent="0.25">
      <c r="A180" s="89"/>
      <c r="B180" s="90"/>
      <c r="C180" s="91"/>
      <c r="D180" s="91"/>
      <c r="E180" s="91"/>
    </row>
    <row r="181" spans="1:5" s="43" customFormat="1" ht="15.75" x14ac:dyDescent="0.25">
      <c r="A181" s="89"/>
      <c r="B181" s="90"/>
      <c r="C181" s="91"/>
      <c r="D181" s="91"/>
      <c r="E181" s="91"/>
    </row>
    <row r="182" spans="1:5" s="43" customFormat="1" ht="15.75" x14ac:dyDescent="0.25">
      <c r="A182" s="89"/>
      <c r="B182" s="90"/>
      <c r="C182" s="91"/>
      <c r="D182" s="91"/>
      <c r="E182" s="91"/>
    </row>
    <row r="183" spans="1:5" s="43" customFormat="1" ht="15.75" x14ac:dyDescent="0.25">
      <c r="A183" s="89"/>
      <c r="B183" s="90"/>
      <c r="C183" s="91"/>
      <c r="D183" s="91"/>
      <c r="E183" s="91"/>
    </row>
    <row r="184" spans="1:5" s="43" customFormat="1" ht="15.75" x14ac:dyDescent="0.25">
      <c r="A184" s="89"/>
      <c r="B184" s="90"/>
      <c r="C184" s="91"/>
      <c r="D184" s="91"/>
      <c r="E184" s="91"/>
    </row>
    <row r="185" spans="1:5" s="43" customFormat="1" ht="15.75" x14ac:dyDescent="0.25">
      <c r="A185" s="89"/>
      <c r="B185" s="90"/>
      <c r="C185" s="91"/>
      <c r="D185" s="91"/>
      <c r="E185" s="91"/>
    </row>
    <row r="186" spans="1:5" s="43" customFormat="1" ht="15.75" x14ac:dyDescent="0.25">
      <c r="A186" s="89"/>
      <c r="B186" s="90"/>
      <c r="C186" s="91"/>
      <c r="D186" s="91"/>
      <c r="E186" s="91"/>
    </row>
    <row r="187" spans="1:5" s="43" customFormat="1" ht="15.75" x14ac:dyDescent="0.25">
      <c r="A187" s="89"/>
      <c r="B187" s="90"/>
      <c r="C187" s="91"/>
      <c r="D187" s="91"/>
      <c r="E187" s="91"/>
    </row>
    <row r="188" spans="1:5" s="43" customFormat="1" ht="15.75" x14ac:dyDescent="0.25">
      <c r="A188" s="89"/>
      <c r="B188" s="90"/>
      <c r="C188" s="91"/>
      <c r="D188" s="91"/>
      <c r="E188" s="91"/>
    </row>
    <row r="189" spans="1:5" s="43" customFormat="1" ht="15.75" x14ac:dyDescent="0.25">
      <c r="A189" s="89"/>
      <c r="B189" s="90"/>
      <c r="C189" s="91"/>
      <c r="D189" s="91"/>
      <c r="E189" s="91"/>
    </row>
    <row r="190" spans="1:5" s="43" customFormat="1" ht="15.75" x14ac:dyDescent="0.25">
      <c r="A190" s="89"/>
      <c r="B190" s="90"/>
      <c r="C190" s="91"/>
      <c r="D190" s="91"/>
      <c r="E190" s="91"/>
    </row>
    <row r="191" spans="1:5" s="43" customFormat="1" ht="15.75" x14ac:dyDescent="0.25">
      <c r="A191" s="89"/>
      <c r="B191" s="90"/>
      <c r="C191" s="91"/>
      <c r="D191" s="91"/>
      <c r="E191" s="91"/>
    </row>
    <row r="192" spans="1:5" s="43" customFormat="1" ht="15.75" x14ac:dyDescent="0.25">
      <c r="A192" s="89"/>
      <c r="B192" s="90"/>
      <c r="C192" s="91"/>
      <c r="D192" s="91"/>
      <c r="E192" s="91"/>
    </row>
    <row r="193" spans="1:8" s="43" customFormat="1" ht="15.75" x14ac:dyDescent="0.25">
      <c r="A193" s="89"/>
      <c r="B193" s="90"/>
      <c r="C193" s="91"/>
      <c r="D193" s="91"/>
      <c r="E193" s="91"/>
    </row>
    <row r="194" spans="1:8" s="43" customFormat="1" ht="15.75" x14ac:dyDescent="0.25">
      <c r="A194" s="89"/>
      <c r="B194" s="90"/>
      <c r="C194" s="91"/>
      <c r="D194" s="91"/>
      <c r="E194" s="91"/>
    </row>
    <row r="195" spans="1:8" s="43" customFormat="1" ht="15.75" x14ac:dyDescent="0.25">
      <c r="A195" s="89"/>
      <c r="B195" s="90"/>
      <c r="C195" s="91"/>
      <c r="D195" s="91"/>
      <c r="E195" s="91"/>
    </row>
    <row r="196" spans="1:8" s="43" customFormat="1" ht="15.75" x14ac:dyDescent="0.25">
      <c r="A196" s="89"/>
      <c r="B196" s="90"/>
      <c r="C196" s="91"/>
      <c r="D196" s="91"/>
      <c r="E196" s="91"/>
    </row>
    <row r="197" spans="1:8" s="43" customFormat="1" ht="15.75" x14ac:dyDescent="0.25">
      <c r="A197" s="89"/>
      <c r="B197" s="90"/>
      <c r="C197" s="91"/>
      <c r="D197" s="91"/>
      <c r="E197" s="91"/>
    </row>
    <row r="198" spans="1:8" s="94" customFormat="1" ht="15.75" x14ac:dyDescent="0.25">
      <c r="A198" s="89"/>
      <c r="B198" s="90"/>
      <c r="C198" s="92"/>
      <c r="D198" s="93"/>
      <c r="E198" s="91"/>
      <c r="F198" s="43"/>
      <c r="G198" s="43"/>
      <c r="H198" s="43"/>
    </row>
    <row r="199" spans="1:8" s="94" customFormat="1" ht="15.75" x14ac:dyDescent="0.25">
      <c r="A199" s="89"/>
      <c r="B199" s="90"/>
      <c r="C199" s="91"/>
      <c r="D199" s="91"/>
      <c r="E199" s="91"/>
      <c r="F199" s="43"/>
      <c r="G199" s="43"/>
      <c r="H199" s="43"/>
    </row>
    <row r="200" spans="1:8" s="94" customFormat="1" ht="15.75" x14ac:dyDescent="0.25">
      <c r="A200" s="89"/>
      <c r="B200" s="90"/>
      <c r="C200" s="91"/>
      <c r="D200" s="91"/>
      <c r="E200" s="91"/>
      <c r="F200" s="43"/>
      <c r="G200" s="43"/>
      <c r="H200" s="43"/>
    </row>
    <row r="201" spans="1:8" s="94" customFormat="1" ht="15.75" x14ac:dyDescent="0.25">
      <c r="A201" s="89"/>
      <c r="B201" s="90"/>
      <c r="C201" s="91"/>
      <c r="D201" s="91"/>
      <c r="E201" s="91"/>
      <c r="F201" s="43"/>
      <c r="G201" s="43"/>
      <c r="H201" s="43"/>
    </row>
    <row r="202" spans="1:8" s="94" customFormat="1" ht="15.75" x14ac:dyDescent="0.25">
      <c r="A202" s="89"/>
      <c r="B202" s="95"/>
      <c r="C202" s="96"/>
      <c r="D202" s="96"/>
      <c r="E202" s="97"/>
      <c r="F202" s="43"/>
      <c r="G202" s="43"/>
      <c r="H202" s="43"/>
    </row>
    <row r="203" spans="1:8" s="94" customFormat="1" ht="15.75" x14ac:dyDescent="0.25">
      <c r="A203" s="89"/>
      <c r="B203" s="90"/>
      <c r="C203" s="91"/>
      <c r="D203" s="91"/>
      <c r="E203" s="91"/>
      <c r="F203" s="43"/>
      <c r="G203" s="43"/>
      <c r="H203" s="43"/>
    </row>
    <row r="204" spans="1:8" s="94" customFormat="1" ht="15.75" x14ac:dyDescent="0.25">
      <c r="A204" s="89"/>
      <c r="B204" s="90"/>
      <c r="C204" s="91"/>
      <c r="D204" s="91"/>
      <c r="E204" s="91"/>
      <c r="F204" s="43"/>
      <c r="G204" s="43"/>
      <c r="H204" s="43"/>
    </row>
    <row r="205" spans="1:8" s="94" customFormat="1" ht="15.75" x14ac:dyDescent="0.25">
      <c r="A205" s="89"/>
      <c r="B205" s="90"/>
      <c r="C205" s="91"/>
      <c r="D205" s="91"/>
      <c r="E205" s="91"/>
      <c r="F205" s="43"/>
      <c r="G205" s="43"/>
      <c r="H205" s="43"/>
    </row>
    <row r="206" spans="1:8" s="94" customFormat="1" ht="15.75" x14ac:dyDescent="0.25">
      <c r="A206" s="89"/>
      <c r="B206" s="90"/>
      <c r="C206" s="91"/>
      <c r="D206" s="91"/>
      <c r="E206" s="91"/>
      <c r="F206" s="43"/>
      <c r="G206" s="43"/>
      <c r="H206" s="43"/>
    </row>
    <row r="207" spans="1:8" s="94" customFormat="1" ht="15.75" x14ac:dyDescent="0.25">
      <c r="A207" s="89"/>
      <c r="B207" s="90"/>
      <c r="C207" s="91"/>
      <c r="D207" s="91"/>
      <c r="E207" s="91"/>
      <c r="F207" s="98"/>
      <c r="G207" s="98"/>
      <c r="H207" s="98"/>
    </row>
    <row r="208" spans="1:8" s="94" customFormat="1" ht="15.75" x14ac:dyDescent="0.25">
      <c r="A208" s="89"/>
      <c r="B208" s="90"/>
      <c r="C208" s="91"/>
      <c r="D208" s="91"/>
      <c r="E208" s="91"/>
      <c r="F208" s="98"/>
      <c r="G208" s="98"/>
      <c r="H208" s="98"/>
    </row>
    <row r="209" spans="1:8" s="94" customFormat="1" ht="15.75" x14ac:dyDescent="0.25">
      <c r="A209" s="89"/>
      <c r="B209" s="99"/>
      <c r="C209" s="100"/>
      <c r="D209" s="99"/>
      <c r="E209" s="91"/>
      <c r="F209" s="98"/>
      <c r="G209" s="98"/>
      <c r="H209" s="98"/>
    </row>
    <row r="210" spans="1:8" s="94" customFormat="1" ht="15.75" x14ac:dyDescent="0.25">
      <c r="A210" s="89"/>
      <c r="B210" s="90"/>
      <c r="C210" s="91"/>
      <c r="D210" s="91"/>
      <c r="E210" s="91"/>
      <c r="F210" s="98"/>
      <c r="G210" s="98"/>
      <c r="H210" s="98"/>
    </row>
    <row r="211" spans="1:8" s="94" customFormat="1" ht="15.75" x14ac:dyDescent="0.25">
      <c r="A211" s="89"/>
      <c r="B211" s="90"/>
      <c r="C211" s="91"/>
      <c r="D211" s="91"/>
      <c r="E211" s="91"/>
      <c r="F211" s="98"/>
      <c r="G211" s="98"/>
      <c r="H211" s="98"/>
    </row>
    <row r="212" spans="1:8" s="94" customFormat="1" ht="15.75" x14ac:dyDescent="0.25">
      <c r="A212" s="89"/>
      <c r="B212" s="90"/>
      <c r="C212" s="91"/>
      <c r="D212" s="91"/>
      <c r="E212" s="91"/>
      <c r="F212" s="98"/>
      <c r="G212" s="98"/>
      <c r="H212" s="98"/>
    </row>
    <row r="213" spans="1:8" s="94" customFormat="1" ht="15.75" x14ac:dyDescent="0.25">
      <c r="A213" s="89"/>
      <c r="B213" s="90"/>
      <c r="C213" s="91"/>
      <c r="D213" s="91"/>
      <c r="E213" s="91"/>
      <c r="F213" s="98"/>
      <c r="G213" s="98"/>
      <c r="H213" s="98"/>
    </row>
    <row r="214" spans="1:8" s="94" customFormat="1" ht="15.75" x14ac:dyDescent="0.25">
      <c r="A214" s="89"/>
      <c r="B214" s="90"/>
      <c r="C214" s="91"/>
      <c r="D214" s="91"/>
      <c r="E214" s="91"/>
      <c r="F214" s="98"/>
      <c r="G214" s="98"/>
      <c r="H214" s="98"/>
    </row>
    <row r="215" spans="1:8" s="94" customFormat="1" ht="15.75" x14ac:dyDescent="0.25">
      <c r="A215" s="89"/>
      <c r="B215" s="90"/>
      <c r="C215" s="91"/>
      <c r="D215" s="91"/>
      <c r="E215" s="91"/>
      <c r="F215" s="98"/>
      <c r="G215" s="98"/>
      <c r="H215" s="98"/>
    </row>
    <row r="216" spans="1:8" s="94" customFormat="1" ht="15.75" x14ac:dyDescent="0.25">
      <c r="A216" s="89"/>
      <c r="B216" s="90"/>
      <c r="C216" s="91"/>
      <c r="D216" s="91"/>
      <c r="E216" s="91"/>
      <c r="F216" s="98"/>
      <c r="G216" s="98"/>
      <c r="H216" s="98"/>
    </row>
    <row r="217" spans="1:8" s="94" customFormat="1" ht="15.75" x14ac:dyDescent="0.25">
      <c r="A217" s="89"/>
      <c r="B217" s="90"/>
      <c r="C217" s="91"/>
      <c r="D217" s="91"/>
      <c r="E217" s="91"/>
      <c r="F217" s="98"/>
      <c r="G217" s="98"/>
      <c r="H217" s="98"/>
    </row>
    <row r="218" spans="1:8" s="94" customFormat="1" ht="15.75" x14ac:dyDescent="0.25">
      <c r="A218" s="89"/>
      <c r="B218" s="90"/>
      <c r="C218" s="91"/>
      <c r="D218" s="91"/>
      <c r="E218" s="91"/>
      <c r="F218" s="98"/>
      <c r="G218" s="98"/>
      <c r="H218" s="98"/>
    </row>
    <row r="219" spans="1:8" s="94" customFormat="1" ht="15.75" x14ac:dyDescent="0.25">
      <c r="A219" s="89"/>
      <c r="B219" s="90"/>
      <c r="C219" s="91"/>
      <c r="D219" s="91"/>
      <c r="E219" s="91"/>
      <c r="F219" s="98"/>
      <c r="G219" s="98"/>
      <c r="H219" s="98"/>
    </row>
    <row r="220" spans="1:8" s="94" customFormat="1" ht="15.75" x14ac:dyDescent="0.25">
      <c r="A220" s="89"/>
      <c r="B220" s="90"/>
      <c r="C220" s="91"/>
      <c r="D220" s="91"/>
      <c r="E220" s="91"/>
      <c r="F220" s="98"/>
      <c r="G220" s="98"/>
      <c r="H220" s="98"/>
    </row>
    <row r="221" spans="1:8" s="94" customFormat="1" ht="15.75" x14ac:dyDescent="0.25">
      <c r="A221" s="89"/>
      <c r="B221" s="90"/>
      <c r="C221" s="91"/>
      <c r="D221" s="91"/>
      <c r="E221" s="91"/>
      <c r="F221" s="98"/>
      <c r="G221" s="98"/>
      <c r="H221" s="98"/>
    </row>
    <row r="222" spans="1:8" s="94" customFormat="1" ht="15.75" x14ac:dyDescent="0.25">
      <c r="A222" s="89"/>
      <c r="B222" s="90"/>
      <c r="C222" s="91"/>
      <c r="D222" s="91"/>
      <c r="E222" s="91"/>
      <c r="F222" s="98"/>
      <c r="G222" s="98"/>
      <c r="H222" s="98"/>
    </row>
    <row r="223" spans="1:8" s="94" customFormat="1" ht="15.75" x14ac:dyDescent="0.25">
      <c r="A223" s="89"/>
      <c r="B223" s="90"/>
      <c r="C223" s="91"/>
      <c r="D223" s="91"/>
      <c r="E223" s="91"/>
      <c r="F223" s="98"/>
      <c r="G223" s="98"/>
      <c r="H223" s="98"/>
    </row>
    <row r="224" spans="1:8" s="94" customFormat="1" ht="15.75" x14ac:dyDescent="0.25">
      <c r="A224" s="89"/>
      <c r="B224" s="90"/>
      <c r="C224" s="91"/>
      <c r="D224" s="91"/>
      <c r="E224" s="91"/>
      <c r="F224" s="98"/>
      <c r="G224" s="98"/>
      <c r="H224" s="98"/>
    </row>
    <row r="225" spans="1:8" s="94" customFormat="1" ht="15.75" x14ac:dyDescent="0.25">
      <c r="A225" s="89"/>
      <c r="B225" s="90"/>
      <c r="C225" s="91"/>
      <c r="D225" s="91"/>
      <c r="E225" s="91"/>
      <c r="F225" s="98"/>
      <c r="G225" s="98"/>
      <c r="H225" s="98"/>
    </row>
    <row r="226" spans="1:8" s="94" customFormat="1" ht="15.75" x14ac:dyDescent="0.25">
      <c r="A226" s="89"/>
      <c r="B226" s="90"/>
      <c r="C226" s="91"/>
      <c r="D226" s="91"/>
      <c r="E226" s="91"/>
      <c r="F226" s="98"/>
      <c r="G226" s="98"/>
      <c r="H226" s="98"/>
    </row>
    <row r="227" spans="1:8" s="94" customFormat="1" ht="15.75" x14ac:dyDescent="0.25">
      <c r="A227" s="89"/>
      <c r="B227" s="90"/>
      <c r="C227" s="91"/>
      <c r="D227" s="91"/>
      <c r="E227" s="91"/>
      <c r="F227" s="98"/>
      <c r="G227" s="98"/>
      <c r="H227" s="98"/>
    </row>
    <row r="228" spans="1:8" s="94" customFormat="1" ht="15.75" x14ac:dyDescent="0.25">
      <c r="A228" s="89"/>
      <c r="B228" s="90"/>
      <c r="C228" s="91"/>
      <c r="D228" s="91"/>
      <c r="E228" s="91"/>
      <c r="F228" s="98"/>
      <c r="G228" s="98"/>
      <c r="H228" s="98"/>
    </row>
    <row r="229" spans="1:8" s="94" customFormat="1" ht="15.75" x14ac:dyDescent="0.25">
      <c r="A229" s="89"/>
      <c r="B229" s="90"/>
      <c r="C229" s="91"/>
      <c r="D229" s="91"/>
      <c r="E229" s="91"/>
      <c r="F229" s="98"/>
      <c r="G229" s="98"/>
      <c r="H229" s="98"/>
    </row>
    <row r="230" spans="1:8" s="94" customFormat="1" ht="15.75" x14ac:dyDescent="0.25">
      <c r="A230" s="89"/>
      <c r="B230" s="99"/>
      <c r="C230" s="100"/>
      <c r="D230" s="99"/>
      <c r="E230" s="91"/>
      <c r="F230" s="98"/>
      <c r="G230" s="98"/>
      <c r="H230" s="98"/>
    </row>
    <row r="231" spans="1:8" s="94" customFormat="1" ht="15.75" x14ac:dyDescent="0.25">
      <c r="A231" s="89"/>
      <c r="B231" s="90"/>
      <c r="C231" s="92"/>
      <c r="D231" s="93"/>
      <c r="E231" s="91"/>
      <c r="F231" s="98"/>
      <c r="G231" s="98"/>
      <c r="H231" s="98"/>
    </row>
    <row r="232" spans="1:8" s="94" customFormat="1" ht="15.75" x14ac:dyDescent="0.25">
      <c r="A232" s="89"/>
      <c r="B232" s="90"/>
      <c r="C232" s="92"/>
      <c r="D232" s="93"/>
      <c r="E232" s="91"/>
      <c r="F232" s="98"/>
      <c r="G232" s="98"/>
      <c r="H232" s="98"/>
    </row>
    <row r="233" spans="1:8" s="94" customFormat="1" ht="15.75" x14ac:dyDescent="0.25">
      <c r="A233" s="89"/>
      <c r="B233" s="90"/>
      <c r="C233" s="91"/>
      <c r="D233" s="91"/>
      <c r="E233" s="91"/>
      <c r="F233" s="98"/>
      <c r="G233" s="98"/>
      <c r="H233" s="98"/>
    </row>
    <row r="234" spans="1:8" s="94" customFormat="1" ht="15.75" x14ac:dyDescent="0.25">
      <c r="A234" s="89"/>
      <c r="B234" s="90"/>
      <c r="C234" s="91"/>
      <c r="D234" s="91"/>
      <c r="E234" s="91"/>
      <c r="F234" s="98"/>
      <c r="G234" s="98"/>
      <c r="H234" s="98"/>
    </row>
    <row r="235" spans="1:8" s="94" customFormat="1" ht="15.75" x14ac:dyDescent="0.25">
      <c r="A235" s="89"/>
      <c r="B235" s="90"/>
      <c r="C235" s="91"/>
      <c r="D235" s="91"/>
      <c r="E235" s="91"/>
      <c r="F235" s="98"/>
      <c r="G235" s="98"/>
      <c r="H235" s="98"/>
    </row>
    <row r="236" spans="1:8" s="94" customFormat="1" ht="15.75" x14ac:dyDescent="0.25">
      <c r="A236" s="89"/>
      <c r="B236" s="90"/>
      <c r="C236" s="91"/>
      <c r="D236" s="91"/>
      <c r="E236" s="91"/>
      <c r="F236" s="98"/>
      <c r="G236" s="98"/>
      <c r="H236" s="98"/>
    </row>
    <row r="237" spans="1:8" s="94" customFormat="1" ht="15.75" x14ac:dyDescent="0.25">
      <c r="A237" s="89"/>
      <c r="B237" s="90"/>
      <c r="C237" s="91"/>
      <c r="D237" s="91"/>
      <c r="E237" s="91"/>
      <c r="F237" s="98"/>
      <c r="G237" s="98"/>
      <c r="H237" s="98"/>
    </row>
    <row r="238" spans="1:8" s="94" customFormat="1" ht="15.75" x14ac:dyDescent="0.25">
      <c r="A238" s="89"/>
      <c r="B238" s="90"/>
      <c r="C238" s="91"/>
      <c r="D238" s="91"/>
      <c r="E238" s="91"/>
      <c r="F238" s="98"/>
      <c r="G238" s="98"/>
      <c r="H238" s="98"/>
    </row>
    <row r="239" spans="1:8" s="94" customFormat="1" ht="15.75" x14ac:dyDescent="0.25">
      <c r="A239" s="89"/>
      <c r="B239" s="90"/>
      <c r="C239" s="91"/>
      <c r="D239" s="91"/>
      <c r="E239" s="91"/>
      <c r="F239" s="98"/>
      <c r="G239" s="98"/>
      <c r="H239" s="98"/>
    </row>
    <row r="240" spans="1:8" s="94" customFormat="1" ht="15.75" x14ac:dyDescent="0.25">
      <c r="A240" s="89"/>
      <c r="B240" s="90"/>
      <c r="C240" s="91"/>
      <c r="D240" s="91"/>
      <c r="E240" s="91"/>
      <c r="F240" s="98"/>
      <c r="G240" s="98"/>
      <c r="H240" s="98"/>
    </row>
    <row r="241" spans="1:8" s="94" customFormat="1" ht="15.75" x14ac:dyDescent="0.25">
      <c r="A241" s="89"/>
      <c r="B241" s="90"/>
      <c r="C241" s="91"/>
      <c r="D241" s="91"/>
      <c r="E241" s="91"/>
      <c r="F241" s="98"/>
      <c r="G241" s="98"/>
      <c r="H241" s="98"/>
    </row>
    <row r="242" spans="1:8" s="94" customFormat="1" ht="15.75" x14ac:dyDescent="0.25">
      <c r="A242" s="89"/>
      <c r="B242" s="90"/>
      <c r="C242" s="91"/>
      <c r="D242" s="91"/>
      <c r="E242" s="91"/>
      <c r="F242" s="98"/>
      <c r="G242" s="98"/>
      <c r="H242" s="98"/>
    </row>
    <row r="243" spans="1:8" s="94" customFormat="1" ht="15.75" x14ac:dyDescent="0.25">
      <c r="A243" s="89"/>
      <c r="B243" s="90"/>
      <c r="C243" s="91"/>
      <c r="D243" s="91"/>
      <c r="E243" s="91"/>
      <c r="F243" s="98"/>
      <c r="G243" s="98"/>
      <c r="H243" s="98"/>
    </row>
    <row r="244" spans="1:8" s="94" customFormat="1" ht="15.75" x14ac:dyDescent="0.25">
      <c r="A244" s="89"/>
      <c r="B244" s="90"/>
      <c r="C244" s="91"/>
      <c r="D244" s="91"/>
      <c r="E244" s="91"/>
      <c r="F244" s="98"/>
      <c r="G244" s="98"/>
      <c r="H244" s="98"/>
    </row>
    <row r="245" spans="1:8" s="94" customFormat="1" ht="15.75" x14ac:dyDescent="0.25">
      <c r="A245" s="89"/>
      <c r="B245" s="90"/>
      <c r="C245" s="91"/>
      <c r="D245" s="91"/>
      <c r="E245" s="91"/>
      <c r="F245" s="98"/>
      <c r="G245" s="98"/>
      <c r="H245" s="98"/>
    </row>
    <row r="246" spans="1:8" s="94" customFormat="1" ht="15.75" x14ac:dyDescent="0.25">
      <c r="A246" s="89"/>
      <c r="B246" s="90"/>
      <c r="C246" s="91"/>
      <c r="D246" s="91"/>
      <c r="E246" s="91"/>
      <c r="F246" s="98"/>
      <c r="G246" s="98"/>
      <c r="H246" s="98"/>
    </row>
    <row r="247" spans="1:8" s="94" customFormat="1" ht="15.75" x14ac:dyDescent="0.25">
      <c r="A247" s="89"/>
      <c r="B247" s="90"/>
      <c r="C247" s="91"/>
      <c r="D247" s="91"/>
      <c r="E247" s="91"/>
      <c r="F247" s="98"/>
      <c r="G247" s="98"/>
      <c r="H247" s="98"/>
    </row>
    <row r="248" spans="1:8" s="94" customFormat="1" ht="15.75" x14ac:dyDescent="0.25">
      <c r="A248" s="89"/>
      <c r="B248" s="90"/>
      <c r="C248" s="91"/>
      <c r="D248" s="91"/>
      <c r="E248" s="91"/>
      <c r="F248" s="98"/>
      <c r="G248" s="98"/>
      <c r="H248" s="98"/>
    </row>
    <row r="249" spans="1:8" s="94" customFormat="1" ht="15.75" x14ac:dyDescent="0.25">
      <c r="A249" s="89"/>
      <c r="B249" s="90"/>
      <c r="C249" s="91"/>
      <c r="D249" s="91"/>
      <c r="E249" s="91"/>
      <c r="F249" s="98"/>
      <c r="G249" s="98"/>
      <c r="H249" s="98"/>
    </row>
    <row r="250" spans="1:8" s="94" customFormat="1" ht="15.75" x14ac:dyDescent="0.25">
      <c r="A250" s="89"/>
      <c r="B250" s="90"/>
      <c r="C250" s="91"/>
      <c r="D250" s="91"/>
      <c r="E250" s="91"/>
      <c r="F250" s="98"/>
      <c r="G250" s="98"/>
      <c r="H250" s="98"/>
    </row>
    <row r="251" spans="1:8" s="94" customFormat="1" ht="15.75" x14ac:dyDescent="0.25">
      <c r="A251" s="89"/>
      <c r="B251" s="90"/>
      <c r="C251" s="91"/>
      <c r="D251" s="91"/>
      <c r="E251" s="91"/>
      <c r="F251" s="98"/>
      <c r="G251" s="98"/>
      <c r="H251" s="98"/>
    </row>
    <row r="252" spans="1:8" s="94" customFormat="1" ht="15.75" x14ac:dyDescent="0.25">
      <c r="A252" s="89"/>
      <c r="B252" s="90"/>
      <c r="C252" s="91"/>
      <c r="D252" s="91"/>
      <c r="E252" s="91"/>
      <c r="F252" s="98"/>
      <c r="G252" s="98"/>
      <c r="H252" s="98"/>
    </row>
    <row r="253" spans="1:8" s="94" customFormat="1" ht="15.75" x14ac:dyDescent="0.25">
      <c r="A253" s="89"/>
      <c r="B253" s="90"/>
      <c r="C253" s="91"/>
      <c r="D253" s="91"/>
      <c r="E253" s="91"/>
      <c r="F253" s="98"/>
      <c r="G253" s="98"/>
      <c r="H253" s="98"/>
    </row>
    <row r="254" spans="1:8" s="94" customFormat="1" ht="15.75" x14ac:dyDescent="0.25">
      <c r="A254" s="89"/>
      <c r="B254" s="90"/>
      <c r="C254" s="92"/>
      <c r="D254" s="93"/>
      <c r="E254" s="91"/>
      <c r="F254" s="98"/>
      <c r="G254" s="98"/>
      <c r="H254" s="98"/>
    </row>
    <row r="255" spans="1:8" s="94" customFormat="1" ht="15.75" x14ac:dyDescent="0.25">
      <c r="A255" s="89"/>
      <c r="B255" s="90"/>
      <c r="C255" s="91"/>
      <c r="D255" s="91"/>
      <c r="E255" s="91"/>
      <c r="F255" s="98"/>
      <c r="G255" s="98"/>
      <c r="H255" s="98"/>
    </row>
    <row r="256" spans="1:8" s="94" customFormat="1" ht="15.75" x14ac:dyDescent="0.25">
      <c r="A256" s="89"/>
      <c r="B256" s="90"/>
      <c r="C256" s="91"/>
      <c r="D256" s="91"/>
      <c r="E256" s="91"/>
      <c r="F256" s="98"/>
      <c r="G256" s="98"/>
      <c r="H256" s="98"/>
    </row>
    <row r="257" spans="1:8" s="94" customFormat="1" ht="15.75" x14ac:dyDescent="0.25">
      <c r="A257" s="89"/>
      <c r="B257" s="90"/>
      <c r="C257" s="91"/>
      <c r="D257" s="91"/>
      <c r="E257" s="91"/>
      <c r="F257" s="98"/>
      <c r="G257" s="98"/>
      <c r="H257" s="98"/>
    </row>
    <row r="258" spans="1:8" s="94" customFormat="1" ht="15.75" x14ac:dyDescent="0.25">
      <c r="A258" s="89"/>
      <c r="B258" s="90"/>
      <c r="C258" s="92"/>
      <c r="D258" s="93"/>
      <c r="E258" s="91"/>
      <c r="F258" s="98"/>
      <c r="G258" s="98"/>
      <c r="H258" s="98"/>
    </row>
    <row r="259" spans="1:8" s="94" customFormat="1" ht="15.75" x14ac:dyDescent="0.25">
      <c r="A259" s="89"/>
      <c r="B259" s="90"/>
      <c r="C259" s="92"/>
      <c r="D259" s="93"/>
      <c r="E259" s="91"/>
      <c r="F259" s="98"/>
      <c r="G259" s="98"/>
      <c r="H259" s="98"/>
    </row>
    <row r="260" spans="1:8" s="94" customFormat="1" ht="15.75" x14ac:dyDescent="0.25">
      <c r="A260" s="89"/>
      <c r="B260" s="99"/>
      <c r="C260" s="100"/>
      <c r="D260" s="99"/>
      <c r="E260" s="91"/>
      <c r="F260" s="98"/>
      <c r="G260" s="98"/>
      <c r="H260" s="98"/>
    </row>
    <row r="261" spans="1:8" s="94" customFormat="1" ht="15.75" x14ac:dyDescent="0.25">
      <c r="A261" s="89"/>
      <c r="B261" s="90"/>
      <c r="C261" s="92"/>
      <c r="D261" s="93"/>
      <c r="E261" s="91"/>
      <c r="F261" s="98"/>
      <c r="G261" s="98"/>
      <c r="H261" s="98"/>
    </row>
    <row r="262" spans="1:8" s="94" customFormat="1" ht="15.75" x14ac:dyDescent="0.25">
      <c r="A262" s="89"/>
      <c r="B262" s="90"/>
      <c r="C262" s="91"/>
      <c r="D262" s="91"/>
      <c r="E262" s="91"/>
      <c r="F262" s="98"/>
      <c r="G262" s="98"/>
      <c r="H262" s="98"/>
    </row>
    <row r="263" spans="1:8" s="94" customFormat="1" ht="15.75" x14ac:dyDescent="0.25">
      <c r="A263" s="89"/>
      <c r="B263" s="90"/>
      <c r="C263" s="91"/>
      <c r="D263" s="91"/>
      <c r="E263" s="91"/>
      <c r="F263" s="98"/>
      <c r="G263" s="98"/>
      <c r="H263" s="98"/>
    </row>
    <row r="264" spans="1:8" s="94" customFormat="1" ht="15.75" x14ac:dyDescent="0.25">
      <c r="A264" s="89"/>
      <c r="B264" s="90"/>
      <c r="C264" s="91"/>
      <c r="D264" s="91"/>
      <c r="E264" s="91"/>
      <c r="F264" s="98"/>
      <c r="G264" s="98"/>
      <c r="H264" s="98"/>
    </row>
    <row r="265" spans="1:8" s="94" customFormat="1" ht="15.75" x14ac:dyDescent="0.25">
      <c r="A265" s="89"/>
      <c r="B265" s="90"/>
      <c r="C265" s="91"/>
      <c r="D265" s="91"/>
      <c r="E265" s="91"/>
      <c r="F265" s="98"/>
      <c r="G265" s="98"/>
      <c r="H265" s="98"/>
    </row>
    <row r="266" spans="1:8" s="94" customFormat="1" ht="15.75" x14ac:dyDescent="0.25">
      <c r="A266" s="89"/>
      <c r="B266" s="90"/>
      <c r="C266" s="91"/>
      <c r="D266" s="91"/>
      <c r="E266" s="91"/>
      <c r="F266" s="98"/>
      <c r="G266" s="98"/>
      <c r="H266" s="98"/>
    </row>
    <row r="267" spans="1:8" s="94" customFormat="1" ht="15.75" x14ac:dyDescent="0.25">
      <c r="A267" s="89"/>
      <c r="B267" s="90"/>
      <c r="C267" s="91"/>
      <c r="D267" s="91"/>
      <c r="E267" s="91"/>
      <c r="F267" s="98"/>
      <c r="G267" s="98"/>
      <c r="H267" s="98"/>
    </row>
    <row r="268" spans="1:8" s="94" customFormat="1" ht="15.75" x14ac:dyDescent="0.25">
      <c r="A268" s="89"/>
      <c r="B268" s="90"/>
      <c r="C268" s="91"/>
      <c r="D268" s="91"/>
      <c r="E268" s="91"/>
      <c r="F268" s="98"/>
      <c r="G268" s="98"/>
      <c r="H268" s="98"/>
    </row>
    <row r="269" spans="1:8" s="94" customFormat="1" ht="15.75" x14ac:dyDescent="0.25">
      <c r="A269" s="89"/>
      <c r="B269" s="90"/>
      <c r="C269" s="91"/>
      <c r="D269" s="91"/>
      <c r="E269" s="91"/>
      <c r="F269" s="98"/>
      <c r="G269" s="98"/>
      <c r="H269" s="98"/>
    </row>
    <row r="270" spans="1:8" s="94" customFormat="1" ht="15.75" x14ac:dyDescent="0.25">
      <c r="A270" s="89"/>
      <c r="B270" s="90"/>
      <c r="C270" s="91"/>
      <c r="D270" s="91"/>
      <c r="E270" s="91"/>
      <c r="F270" s="98"/>
      <c r="G270" s="98"/>
      <c r="H270" s="98"/>
    </row>
    <row r="271" spans="1:8" s="94" customFormat="1" ht="15.75" x14ac:dyDescent="0.25">
      <c r="A271" s="89"/>
      <c r="B271" s="90"/>
      <c r="C271" s="91"/>
      <c r="D271" s="91"/>
      <c r="E271" s="91"/>
      <c r="F271" s="98"/>
      <c r="G271" s="98"/>
      <c r="H271" s="98"/>
    </row>
    <row r="272" spans="1:8" s="94" customFormat="1" ht="15.75" x14ac:dyDescent="0.25">
      <c r="A272" s="89"/>
      <c r="B272" s="90"/>
      <c r="C272" s="91"/>
      <c r="D272" s="91"/>
      <c r="E272" s="91"/>
      <c r="F272" s="98"/>
      <c r="G272" s="98"/>
      <c r="H272" s="98"/>
    </row>
    <row r="273" spans="1:8" s="94" customFormat="1" ht="15.75" x14ac:dyDescent="0.25">
      <c r="A273" s="89"/>
      <c r="B273" s="90"/>
      <c r="C273" s="91"/>
      <c r="D273" s="91"/>
      <c r="E273" s="91"/>
      <c r="F273" s="98"/>
      <c r="G273" s="98"/>
      <c r="H273" s="98"/>
    </row>
    <row r="274" spans="1:8" s="94" customFormat="1" ht="15.75" x14ac:dyDescent="0.25">
      <c r="A274" s="89"/>
      <c r="B274" s="90"/>
      <c r="C274" s="91"/>
      <c r="D274" s="91"/>
      <c r="E274" s="91"/>
      <c r="F274" s="98"/>
      <c r="G274" s="98"/>
      <c r="H274" s="98"/>
    </row>
    <row r="275" spans="1:8" s="94" customFormat="1" ht="15.75" x14ac:dyDescent="0.25">
      <c r="A275" s="89"/>
      <c r="B275" s="90"/>
      <c r="C275" s="91"/>
      <c r="D275" s="91"/>
      <c r="E275" s="91"/>
      <c r="F275" s="98"/>
      <c r="G275" s="98"/>
      <c r="H275" s="98"/>
    </row>
    <row r="276" spans="1:8" s="94" customFormat="1" ht="15.75" x14ac:dyDescent="0.25">
      <c r="A276" s="89"/>
      <c r="B276" s="90"/>
      <c r="C276" s="91"/>
      <c r="D276" s="91"/>
      <c r="E276" s="91"/>
      <c r="F276" s="98"/>
      <c r="G276" s="98"/>
      <c r="H276" s="98"/>
    </row>
    <row r="277" spans="1:8" s="94" customFormat="1" ht="15.75" x14ac:dyDescent="0.25">
      <c r="A277" s="89"/>
      <c r="B277" s="90"/>
      <c r="C277" s="91"/>
      <c r="D277" s="91"/>
      <c r="E277" s="91"/>
      <c r="F277" s="98"/>
      <c r="G277" s="98"/>
      <c r="H277" s="98"/>
    </row>
    <row r="278" spans="1:8" s="94" customFormat="1" ht="15.75" x14ac:dyDescent="0.25">
      <c r="A278" s="89"/>
      <c r="B278" s="90"/>
      <c r="C278" s="91"/>
      <c r="D278" s="91"/>
      <c r="E278" s="91"/>
      <c r="F278" s="98"/>
      <c r="G278" s="98"/>
      <c r="H278" s="98"/>
    </row>
    <row r="279" spans="1:8" s="94" customFormat="1" ht="15.75" x14ac:dyDescent="0.25">
      <c r="A279" s="89"/>
      <c r="B279" s="90"/>
      <c r="C279" s="91"/>
      <c r="D279" s="91"/>
      <c r="E279" s="91"/>
      <c r="F279" s="98"/>
      <c r="G279" s="98"/>
      <c r="H279" s="98"/>
    </row>
    <row r="280" spans="1:8" s="94" customFormat="1" ht="15.75" x14ac:dyDescent="0.25">
      <c r="A280" s="89"/>
      <c r="B280" s="90"/>
      <c r="C280" s="91"/>
      <c r="D280" s="91"/>
      <c r="E280" s="91"/>
      <c r="F280" s="98"/>
      <c r="G280" s="98"/>
      <c r="H280" s="98"/>
    </row>
    <row r="281" spans="1:8" s="94" customFormat="1" ht="15.75" x14ac:dyDescent="0.25">
      <c r="A281" s="89"/>
      <c r="B281" s="90"/>
      <c r="C281" s="91"/>
      <c r="D281" s="91"/>
      <c r="E281" s="91"/>
      <c r="F281" s="98"/>
      <c r="G281" s="98"/>
      <c r="H281" s="98"/>
    </row>
    <row r="282" spans="1:8" s="94" customFormat="1" ht="15.75" x14ac:dyDescent="0.25">
      <c r="A282" s="89"/>
      <c r="B282" s="90"/>
      <c r="C282" s="91"/>
      <c r="D282" s="91"/>
      <c r="E282" s="91"/>
      <c r="F282" s="98"/>
      <c r="G282" s="98"/>
      <c r="H282" s="98"/>
    </row>
    <row r="283" spans="1:8" s="94" customFormat="1" ht="15.75" x14ac:dyDescent="0.25">
      <c r="A283" s="89"/>
      <c r="B283" s="90"/>
      <c r="C283" s="91"/>
      <c r="D283" s="91"/>
      <c r="E283" s="91"/>
      <c r="F283" s="98"/>
      <c r="G283" s="98"/>
      <c r="H283" s="98"/>
    </row>
    <row r="284" spans="1:8" s="94" customFormat="1" ht="15.75" x14ac:dyDescent="0.25">
      <c r="A284" s="89"/>
      <c r="B284" s="90"/>
      <c r="C284" s="91"/>
      <c r="D284" s="91"/>
      <c r="E284" s="91"/>
      <c r="F284" s="98"/>
      <c r="G284" s="98"/>
      <c r="H284" s="98"/>
    </row>
    <row r="285" spans="1:8" s="94" customFormat="1" ht="15.75" x14ac:dyDescent="0.25">
      <c r="A285" s="89"/>
      <c r="B285" s="90"/>
      <c r="C285" s="91"/>
      <c r="D285" s="91"/>
      <c r="E285" s="91"/>
      <c r="F285" s="98"/>
      <c r="G285" s="98"/>
      <c r="H285" s="98"/>
    </row>
    <row r="286" spans="1:8" s="94" customFormat="1" ht="15.75" x14ac:dyDescent="0.25">
      <c r="A286" s="89"/>
      <c r="B286" s="90"/>
      <c r="C286" s="91"/>
      <c r="D286" s="91"/>
      <c r="E286" s="91"/>
      <c r="F286" s="98"/>
      <c r="G286" s="98"/>
      <c r="H286" s="98"/>
    </row>
    <row r="287" spans="1:8" s="94" customFormat="1" ht="15.75" x14ac:dyDescent="0.25">
      <c r="A287" s="89"/>
      <c r="B287" s="90"/>
      <c r="C287" s="91"/>
      <c r="D287" s="91"/>
      <c r="E287" s="91"/>
      <c r="F287" s="98"/>
      <c r="G287" s="98"/>
      <c r="H287" s="98"/>
    </row>
    <row r="288" spans="1:8" s="94" customFormat="1" ht="15.75" x14ac:dyDescent="0.25">
      <c r="A288" s="89"/>
      <c r="B288" s="90"/>
      <c r="C288" s="91"/>
      <c r="D288" s="91"/>
      <c r="E288" s="91"/>
      <c r="F288" s="98"/>
      <c r="G288" s="98"/>
      <c r="H288" s="98"/>
    </row>
    <row r="289" spans="1:8" s="94" customFormat="1" ht="15.75" x14ac:dyDescent="0.25">
      <c r="A289" s="89"/>
      <c r="B289" s="90"/>
      <c r="C289" s="91"/>
      <c r="D289" s="91"/>
      <c r="E289" s="91"/>
      <c r="F289" s="98"/>
      <c r="G289" s="98"/>
      <c r="H289" s="98"/>
    </row>
    <row r="290" spans="1:8" s="94" customFormat="1" ht="15.75" x14ac:dyDescent="0.25">
      <c r="A290" s="89"/>
      <c r="B290" s="90"/>
      <c r="C290" s="91"/>
      <c r="D290" s="91"/>
      <c r="E290" s="91"/>
      <c r="F290" s="98"/>
      <c r="G290" s="98"/>
      <c r="H290" s="98"/>
    </row>
    <row r="291" spans="1:8" s="94" customFormat="1" ht="15.75" x14ac:dyDescent="0.25">
      <c r="A291" s="89"/>
      <c r="B291" s="90"/>
      <c r="C291" s="91"/>
      <c r="D291" s="91"/>
      <c r="E291" s="91"/>
      <c r="F291" s="98"/>
      <c r="G291" s="98"/>
      <c r="H291" s="98"/>
    </row>
    <row r="292" spans="1:8" s="94" customFormat="1" ht="15.75" x14ac:dyDescent="0.25">
      <c r="A292" s="89"/>
      <c r="B292" s="90"/>
      <c r="C292" s="91"/>
      <c r="D292" s="91"/>
      <c r="E292" s="91"/>
      <c r="F292" s="98"/>
      <c r="G292" s="98"/>
      <c r="H292" s="98"/>
    </row>
    <row r="293" spans="1:8" s="94" customFormat="1" ht="15.75" x14ac:dyDescent="0.25">
      <c r="A293" s="89"/>
      <c r="B293" s="90"/>
      <c r="C293" s="91"/>
      <c r="D293" s="91"/>
      <c r="E293" s="91"/>
      <c r="F293" s="98"/>
      <c r="G293" s="98"/>
      <c r="H293" s="98"/>
    </row>
    <row r="294" spans="1:8" s="94" customFormat="1" ht="15.75" x14ac:dyDescent="0.25">
      <c r="A294" s="89"/>
      <c r="B294" s="90"/>
      <c r="C294" s="91"/>
      <c r="D294" s="91"/>
      <c r="E294" s="91"/>
      <c r="F294" s="98"/>
      <c r="G294" s="98"/>
      <c r="H294" s="98"/>
    </row>
    <row r="295" spans="1:8" s="94" customFormat="1" ht="15.75" x14ac:dyDescent="0.25">
      <c r="A295" s="89"/>
      <c r="B295" s="90"/>
      <c r="C295" s="91"/>
      <c r="D295" s="91"/>
      <c r="E295" s="91"/>
      <c r="F295" s="98"/>
      <c r="G295" s="98"/>
      <c r="H295" s="98"/>
    </row>
    <row r="296" spans="1:8" s="94" customFormat="1" ht="15.75" x14ac:dyDescent="0.25">
      <c r="A296" s="89"/>
      <c r="B296" s="90"/>
      <c r="C296" s="91"/>
      <c r="D296" s="91"/>
      <c r="E296" s="91"/>
      <c r="F296" s="98"/>
      <c r="G296" s="98"/>
      <c r="H296" s="98"/>
    </row>
    <row r="297" spans="1:8" s="94" customFormat="1" ht="15.75" x14ac:dyDescent="0.25">
      <c r="A297" s="89"/>
      <c r="B297" s="90"/>
      <c r="C297" s="91"/>
      <c r="D297" s="91"/>
      <c r="E297" s="91"/>
      <c r="F297" s="98"/>
      <c r="G297" s="98"/>
      <c r="H297" s="98"/>
    </row>
    <row r="298" spans="1:8" s="94" customFormat="1" ht="15.75" x14ac:dyDescent="0.25">
      <c r="A298" s="89"/>
      <c r="B298" s="90"/>
      <c r="C298" s="91"/>
      <c r="D298" s="91"/>
      <c r="E298" s="91"/>
      <c r="F298" s="98"/>
      <c r="G298" s="98"/>
      <c r="H298" s="98"/>
    </row>
    <row r="299" spans="1:8" s="94" customFormat="1" ht="15.75" x14ac:dyDescent="0.25">
      <c r="A299" s="89"/>
      <c r="B299" s="90"/>
      <c r="C299" s="92"/>
      <c r="D299" s="91"/>
      <c r="E299" s="91"/>
      <c r="F299" s="98"/>
      <c r="G299" s="98"/>
      <c r="H299" s="98"/>
    </row>
    <row r="300" spans="1:8" s="94" customFormat="1" ht="15.75" x14ac:dyDescent="0.25">
      <c r="A300" s="89"/>
      <c r="B300" s="90"/>
      <c r="C300" s="92"/>
      <c r="D300" s="91"/>
      <c r="E300" s="91"/>
      <c r="F300" s="98"/>
      <c r="G300" s="98"/>
      <c r="H300" s="98"/>
    </row>
    <row r="301" spans="1:8" s="94" customFormat="1" ht="15.75" x14ac:dyDescent="0.25">
      <c r="A301" s="89"/>
      <c r="B301" s="90"/>
      <c r="C301" s="91"/>
      <c r="D301" s="91"/>
      <c r="E301" s="91"/>
      <c r="F301" s="98"/>
      <c r="G301" s="98"/>
      <c r="H301" s="98"/>
    </row>
    <row r="302" spans="1:8" s="94" customFormat="1" ht="15.75" x14ac:dyDescent="0.25">
      <c r="A302" s="89"/>
      <c r="B302" s="90"/>
      <c r="C302" s="91"/>
      <c r="D302" s="91"/>
      <c r="E302" s="91"/>
      <c r="F302" s="98"/>
      <c r="G302" s="98"/>
      <c r="H302" s="98"/>
    </row>
    <row r="303" spans="1:8" s="94" customFormat="1" ht="15.75" x14ac:dyDescent="0.25">
      <c r="A303" s="89"/>
      <c r="B303" s="90"/>
      <c r="C303" s="91"/>
      <c r="D303" s="91"/>
      <c r="E303" s="91"/>
      <c r="F303" s="98"/>
      <c r="G303" s="98"/>
      <c r="H303" s="98"/>
    </row>
    <row r="304" spans="1:8" s="94" customFormat="1" ht="15.75" x14ac:dyDescent="0.25">
      <c r="A304" s="89"/>
      <c r="B304" s="90"/>
      <c r="C304" s="91"/>
      <c r="D304" s="91"/>
      <c r="E304" s="91"/>
      <c r="F304" s="98"/>
      <c r="G304" s="98"/>
      <c r="H304" s="98"/>
    </row>
    <row r="305" spans="1:8" s="94" customFormat="1" ht="15.75" x14ac:dyDescent="0.25">
      <c r="A305" s="89"/>
      <c r="B305" s="90"/>
      <c r="C305" s="91"/>
      <c r="D305" s="91"/>
      <c r="E305" s="91"/>
      <c r="F305" s="98"/>
      <c r="G305" s="98"/>
      <c r="H305" s="98"/>
    </row>
    <row r="306" spans="1:8" s="94" customFormat="1" ht="15.75" x14ac:dyDescent="0.25">
      <c r="A306" s="89"/>
      <c r="B306" s="90"/>
      <c r="C306" s="91"/>
      <c r="D306" s="91"/>
      <c r="E306" s="91"/>
      <c r="F306" s="98"/>
      <c r="G306" s="98"/>
      <c r="H306" s="98"/>
    </row>
    <row r="307" spans="1:8" s="94" customFormat="1" ht="15.75" x14ac:dyDescent="0.25">
      <c r="A307" s="89"/>
      <c r="B307" s="90"/>
      <c r="C307" s="91"/>
      <c r="D307" s="91"/>
      <c r="E307" s="91"/>
      <c r="F307" s="98"/>
      <c r="G307" s="98"/>
      <c r="H307" s="98"/>
    </row>
    <row r="308" spans="1:8" s="94" customFormat="1" ht="15.75" x14ac:dyDescent="0.25">
      <c r="A308" s="89"/>
      <c r="B308" s="90"/>
      <c r="C308" s="91"/>
      <c r="D308" s="91"/>
      <c r="E308" s="91"/>
      <c r="F308" s="98"/>
      <c r="G308" s="98"/>
      <c r="H308" s="98"/>
    </row>
    <row r="309" spans="1:8" s="94" customFormat="1" ht="15.75" x14ac:dyDescent="0.25">
      <c r="A309" s="89"/>
      <c r="B309" s="90"/>
      <c r="C309" s="91"/>
      <c r="D309" s="91"/>
      <c r="E309" s="91"/>
      <c r="F309" s="98"/>
      <c r="G309" s="98"/>
      <c r="H309" s="98"/>
    </row>
    <row r="310" spans="1:8" s="94" customFormat="1" ht="15.75" x14ac:dyDescent="0.25">
      <c r="A310" s="89"/>
      <c r="B310" s="90"/>
      <c r="C310" s="91"/>
      <c r="D310" s="91"/>
      <c r="E310" s="91"/>
      <c r="F310" s="98"/>
      <c r="G310" s="98"/>
      <c r="H310" s="98"/>
    </row>
    <row r="311" spans="1:8" s="94" customFormat="1" ht="15.75" x14ac:dyDescent="0.25">
      <c r="A311" s="89"/>
      <c r="B311" s="90"/>
      <c r="C311" s="91"/>
      <c r="D311" s="91"/>
      <c r="E311" s="91"/>
      <c r="F311" s="98"/>
      <c r="G311" s="98"/>
      <c r="H311" s="98"/>
    </row>
    <row r="312" spans="1:8" s="94" customFormat="1" ht="15.75" x14ac:dyDescent="0.25">
      <c r="A312" s="89"/>
      <c r="B312" s="90"/>
      <c r="C312" s="91"/>
      <c r="D312" s="91"/>
      <c r="E312" s="91"/>
      <c r="F312" s="98"/>
      <c r="G312" s="98"/>
      <c r="H312" s="98"/>
    </row>
    <row r="313" spans="1:8" s="94" customFormat="1" ht="15.75" x14ac:dyDescent="0.25">
      <c r="A313" s="89"/>
      <c r="B313" s="90"/>
      <c r="C313" s="91"/>
      <c r="D313" s="91"/>
      <c r="E313" s="91"/>
      <c r="F313" s="98"/>
      <c r="G313" s="98"/>
      <c r="H313" s="98"/>
    </row>
    <row r="314" spans="1:8" s="94" customFormat="1" ht="15.75" x14ac:dyDescent="0.25">
      <c r="A314" s="89"/>
      <c r="B314" s="90"/>
      <c r="C314" s="91"/>
      <c r="D314" s="91"/>
      <c r="E314" s="91"/>
      <c r="F314" s="98"/>
      <c r="G314" s="98"/>
      <c r="H314" s="98"/>
    </row>
    <row r="315" spans="1:8" s="94" customFormat="1" ht="15.75" x14ac:dyDescent="0.25">
      <c r="A315" s="89"/>
      <c r="B315" s="90"/>
      <c r="C315" s="91"/>
      <c r="D315" s="91"/>
      <c r="E315" s="91"/>
      <c r="F315" s="98"/>
      <c r="G315" s="98"/>
      <c r="H315" s="98"/>
    </row>
    <row r="316" spans="1:8" s="94" customFormat="1" ht="15.75" x14ac:dyDescent="0.25">
      <c r="A316" s="89"/>
      <c r="B316" s="90"/>
      <c r="C316" s="91"/>
      <c r="D316" s="91"/>
      <c r="E316" s="91"/>
      <c r="F316" s="98"/>
      <c r="G316" s="98"/>
      <c r="H316" s="98"/>
    </row>
    <row r="317" spans="1:8" s="94" customFormat="1" ht="15.75" x14ac:dyDescent="0.25">
      <c r="A317" s="89"/>
      <c r="B317" s="90"/>
      <c r="C317" s="91"/>
      <c r="D317" s="91"/>
      <c r="E317" s="91"/>
      <c r="F317" s="98"/>
      <c r="G317" s="98"/>
      <c r="H317" s="98"/>
    </row>
    <row r="318" spans="1:8" s="94" customFormat="1" ht="15.75" x14ac:dyDescent="0.25">
      <c r="A318" s="89"/>
      <c r="B318" s="90"/>
      <c r="C318" s="91"/>
      <c r="D318" s="91"/>
      <c r="E318" s="91"/>
      <c r="F318" s="98"/>
      <c r="G318" s="98"/>
      <c r="H318" s="98"/>
    </row>
    <row r="319" spans="1:8" s="94" customFormat="1" ht="15.75" x14ac:dyDescent="0.25">
      <c r="A319" s="89"/>
      <c r="B319" s="90"/>
      <c r="C319" s="92"/>
      <c r="D319" s="93"/>
      <c r="E319" s="91"/>
      <c r="F319" s="98"/>
      <c r="G319" s="98"/>
      <c r="H319" s="98"/>
    </row>
    <row r="320" spans="1:8" s="94" customFormat="1" ht="15.75" x14ac:dyDescent="0.25">
      <c r="A320" s="89"/>
      <c r="B320" s="90"/>
      <c r="C320" s="91"/>
      <c r="D320" s="91"/>
      <c r="E320" s="91"/>
      <c r="F320" s="98"/>
      <c r="G320" s="98"/>
      <c r="H320" s="98"/>
    </row>
    <row r="321" spans="1:8" s="94" customFormat="1" ht="15.75" x14ac:dyDescent="0.25">
      <c r="A321" s="89"/>
      <c r="B321" s="90"/>
      <c r="C321" s="91"/>
      <c r="D321" s="91"/>
      <c r="E321" s="91"/>
      <c r="F321" s="98"/>
      <c r="G321" s="98"/>
      <c r="H321" s="98"/>
    </row>
    <row r="322" spans="1:8" s="94" customFormat="1" ht="15.75" x14ac:dyDescent="0.25">
      <c r="A322" s="89"/>
      <c r="B322" s="90"/>
      <c r="C322" s="91"/>
      <c r="D322" s="91"/>
      <c r="E322" s="91"/>
      <c r="F322" s="98"/>
      <c r="G322" s="98"/>
      <c r="H322" s="98"/>
    </row>
    <row r="323" spans="1:8" s="94" customFormat="1" ht="15.75" x14ac:dyDescent="0.25">
      <c r="A323" s="89"/>
      <c r="B323" s="90"/>
      <c r="C323" s="91"/>
      <c r="D323" s="91"/>
      <c r="E323" s="91"/>
      <c r="F323" s="98"/>
      <c r="G323" s="98"/>
      <c r="H323" s="98"/>
    </row>
    <row r="324" spans="1:8" s="94" customFormat="1" ht="15.75" x14ac:dyDescent="0.25">
      <c r="A324" s="89"/>
      <c r="B324" s="90"/>
      <c r="C324" s="91"/>
      <c r="D324" s="91"/>
      <c r="E324" s="91"/>
      <c r="F324" s="98"/>
      <c r="G324" s="98"/>
      <c r="H324" s="98"/>
    </row>
    <row r="325" spans="1:8" s="94" customFormat="1" ht="15.75" x14ac:dyDescent="0.25">
      <c r="A325" s="89"/>
      <c r="B325" s="90"/>
      <c r="C325" s="91"/>
      <c r="D325" s="91"/>
      <c r="E325" s="91"/>
      <c r="F325" s="98"/>
      <c r="G325" s="98"/>
      <c r="H325" s="98"/>
    </row>
    <row r="326" spans="1:8" s="94" customFormat="1" ht="15.75" x14ac:dyDescent="0.25">
      <c r="A326" s="89"/>
      <c r="B326" s="90"/>
      <c r="C326" s="91"/>
      <c r="D326" s="91"/>
      <c r="E326" s="91"/>
      <c r="F326" s="98"/>
      <c r="G326" s="98"/>
      <c r="H326" s="98"/>
    </row>
    <row r="327" spans="1:8" s="94" customFormat="1" ht="15.75" x14ac:dyDescent="0.25">
      <c r="A327" s="89"/>
      <c r="B327" s="90"/>
      <c r="C327" s="91"/>
      <c r="D327" s="91"/>
      <c r="E327" s="91"/>
      <c r="F327" s="98"/>
      <c r="G327" s="98"/>
      <c r="H327" s="98"/>
    </row>
    <row r="328" spans="1:8" s="94" customFormat="1" ht="15.75" x14ac:dyDescent="0.25">
      <c r="A328" s="89"/>
      <c r="B328" s="90"/>
      <c r="C328" s="91"/>
      <c r="D328" s="91"/>
      <c r="E328" s="91"/>
      <c r="F328" s="98"/>
      <c r="G328" s="98"/>
      <c r="H328" s="98"/>
    </row>
    <row r="329" spans="1:8" s="94" customFormat="1" ht="15.75" x14ac:dyDescent="0.25">
      <c r="A329" s="89"/>
      <c r="B329" s="90"/>
      <c r="C329" s="91"/>
      <c r="D329" s="91"/>
      <c r="E329" s="91"/>
      <c r="F329" s="98"/>
      <c r="G329" s="98"/>
      <c r="H329" s="98"/>
    </row>
    <row r="330" spans="1:8" s="94" customFormat="1" ht="15.75" x14ac:dyDescent="0.25">
      <c r="A330" s="89"/>
      <c r="B330" s="90"/>
      <c r="C330" s="91"/>
      <c r="D330" s="91"/>
      <c r="E330" s="91"/>
      <c r="F330" s="98"/>
      <c r="G330" s="98"/>
      <c r="H330" s="98"/>
    </row>
    <row r="331" spans="1:8" s="94" customFormat="1" ht="15.75" x14ac:dyDescent="0.25">
      <c r="A331" s="89"/>
      <c r="B331" s="90"/>
      <c r="C331" s="91"/>
      <c r="D331" s="91"/>
      <c r="E331" s="91"/>
      <c r="F331" s="98"/>
      <c r="G331" s="98"/>
      <c r="H331" s="98"/>
    </row>
    <row r="332" spans="1:8" s="94" customFormat="1" ht="15.75" x14ac:dyDescent="0.25">
      <c r="A332" s="89"/>
      <c r="B332" s="90"/>
      <c r="C332" s="91"/>
      <c r="D332" s="91"/>
      <c r="E332" s="91"/>
      <c r="F332" s="98"/>
      <c r="G332" s="98"/>
      <c r="H332" s="98"/>
    </row>
    <row r="333" spans="1:8" s="94" customFormat="1" ht="15.75" x14ac:dyDescent="0.25">
      <c r="A333" s="89"/>
      <c r="B333" s="90"/>
      <c r="C333" s="91"/>
      <c r="D333" s="91"/>
      <c r="E333" s="91"/>
      <c r="F333" s="98"/>
      <c r="G333" s="98"/>
      <c r="H333" s="98"/>
    </row>
    <row r="334" spans="1:8" s="94" customFormat="1" ht="15.75" x14ac:dyDescent="0.25">
      <c r="A334" s="89"/>
      <c r="B334" s="90"/>
      <c r="C334" s="91"/>
      <c r="D334" s="91"/>
      <c r="E334" s="91"/>
      <c r="F334" s="98"/>
      <c r="G334" s="98"/>
      <c r="H334" s="98"/>
    </row>
    <row r="335" spans="1:8" s="94" customFormat="1" ht="15.75" x14ac:dyDescent="0.25">
      <c r="A335" s="89"/>
      <c r="B335" s="95"/>
      <c r="C335" s="96"/>
      <c r="D335" s="96"/>
      <c r="E335" s="97"/>
      <c r="F335" s="98"/>
      <c r="G335" s="98"/>
      <c r="H335" s="98"/>
    </row>
    <row r="336" spans="1:8" s="94" customFormat="1" ht="15.75" x14ac:dyDescent="0.25">
      <c r="A336" s="89"/>
      <c r="B336" s="90"/>
      <c r="C336" s="91"/>
      <c r="D336" s="91"/>
      <c r="E336" s="91"/>
      <c r="F336" s="98"/>
      <c r="G336" s="98"/>
      <c r="H336" s="98"/>
    </row>
    <row r="337" spans="1:8" s="94" customFormat="1" ht="15.75" x14ac:dyDescent="0.25">
      <c r="A337" s="89"/>
      <c r="B337" s="99"/>
      <c r="C337" s="100"/>
      <c r="D337" s="99"/>
      <c r="E337" s="91"/>
      <c r="F337" s="98"/>
      <c r="G337" s="98"/>
      <c r="H337" s="98"/>
    </row>
    <row r="338" spans="1:8" s="94" customFormat="1" ht="15.75" x14ac:dyDescent="0.25">
      <c r="A338" s="89"/>
      <c r="B338" s="90"/>
      <c r="C338" s="91"/>
      <c r="D338" s="91"/>
      <c r="E338" s="91"/>
      <c r="F338" s="98"/>
      <c r="G338" s="98"/>
      <c r="H338" s="98"/>
    </row>
    <row r="339" spans="1:8" s="94" customFormat="1" ht="15.75" x14ac:dyDescent="0.25">
      <c r="A339" s="89"/>
      <c r="B339" s="90"/>
      <c r="C339" s="91"/>
      <c r="D339" s="91"/>
      <c r="E339" s="91"/>
      <c r="F339" s="98"/>
      <c r="G339" s="98"/>
      <c r="H339" s="98"/>
    </row>
    <row r="340" spans="1:8" s="94" customFormat="1" ht="15.75" x14ac:dyDescent="0.25">
      <c r="A340" s="89"/>
      <c r="B340" s="90"/>
      <c r="C340" s="91"/>
      <c r="D340" s="91"/>
      <c r="E340" s="91"/>
      <c r="F340" s="98"/>
      <c r="G340" s="98"/>
      <c r="H340" s="98"/>
    </row>
    <row r="341" spans="1:8" s="94" customFormat="1" ht="15.75" x14ac:dyDescent="0.25">
      <c r="A341" s="89"/>
      <c r="B341" s="90"/>
      <c r="C341" s="91"/>
      <c r="D341" s="91"/>
      <c r="E341" s="91"/>
      <c r="F341" s="98"/>
      <c r="G341" s="98"/>
      <c r="H341" s="98"/>
    </row>
    <row r="342" spans="1:8" s="94" customFormat="1" ht="15.75" x14ac:dyDescent="0.25">
      <c r="A342" s="89"/>
      <c r="B342" s="90"/>
      <c r="C342" s="91"/>
      <c r="D342" s="91"/>
      <c r="E342" s="91"/>
      <c r="F342" s="98"/>
      <c r="G342" s="98"/>
      <c r="H342" s="98"/>
    </row>
    <row r="343" spans="1:8" s="94" customFormat="1" ht="15.75" x14ac:dyDescent="0.25">
      <c r="A343" s="89"/>
      <c r="B343" s="90"/>
      <c r="C343" s="91"/>
      <c r="D343" s="91"/>
      <c r="E343" s="91"/>
      <c r="F343" s="98"/>
      <c r="G343" s="98"/>
      <c r="H343" s="98"/>
    </row>
    <row r="344" spans="1:8" s="94" customFormat="1" ht="15.75" x14ac:dyDescent="0.25">
      <c r="A344" s="89"/>
      <c r="B344" s="90"/>
      <c r="C344" s="92"/>
      <c r="D344" s="93"/>
      <c r="E344" s="91"/>
      <c r="F344" s="98"/>
      <c r="G344" s="98"/>
      <c r="H344" s="98"/>
    </row>
    <row r="345" spans="1:8" s="94" customFormat="1" ht="15.75" x14ac:dyDescent="0.25">
      <c r="A345" s="89"/>
      <c r="B345" s="90"/>
      <c r="C345" s="91"/>
      <c r="D345" s="91"/>
      <c r="E345" s="91"/>
      <c r="F345" s="98"/>
      <c r="G345" s="98"/>
      <c r="H345" s="98"/>
    </row>
    <row r="346" spans="1:8" s="94" customFormat="1" ht="15.75" x14ac:dyDescent="0.25">
      <c r="A346" s="89"/>
      <c r="B346" s="90"/>
      <c r="C346" s="91"/>
      <c r="D346" s="91"/>
      <c r="E346" s="91"/>
      <c r="F346" s="98"/>
      <c r="G346" s="98"/>
      <c r="H346" s="98"/>
    </row>
    <row r="347" spans="1:8" s="94" customFormat="1" ht="15.75" x14ac:dyDescent="0.25">
      <c r="A347" s="89"/>
      <c r="B347" s="90"/>
      <c r="C347" s="91"/>
      <c r="D347" s="91"/>
      <c r="E347" s="91"/>
      <c r="F347" s="98"/>
      <c r="G347" s="98"/>
      <c r="H347" s="98"/>
    </row>
    <row r="348" spans="1:8" s="94" customFormat="1" ht="15.75" x14ac:dyDescent="0.25">
      <c r="A348" s="89"/>
      <c r="B348" s="90"/>
      <c r="C348" s="91"/>
      <c r="D348" s="91"/>
      <c r="E348" s="91"/>
      <c r="F348" s="98"/>
      <c r="G348" s="98"/>
      <c r="H348" s="98"/>
    </row>
    <row r="349" spans="1:8" s="94" customFormat="1" ht="15.75" x14ac:dyDescent="0.25">
      <c r="A349" s="89"/>
      <c r="B349" s="90"/>
      <c r="C349" s="91"/>
      <c r="D349" s="91"/>
      <c r="E349" s="91"/>
      <c r="F349" s="98"/>
      <c r="G349" s="98"/>
      <c r="H349" s="98"/>
    </row>
    <row r="350" spans="1:8" s="94" customFormat="1" ht="15.75" x14ac:dyDescent="0.25">
      <c r="A350" s="89"/>
      <c r="B350" s="90"/>
      <c r="C350" s="91"/>
      <c r="D350" s="91"/>
      <c r="E350" s="91"/>
      <c r="F350" s="98"/>
      <c r="G350" s="98"/>
      <c r="H350" s="98"/>
    </row>
    <row r="351" spans="1:8" s="94" customFormat="1" ht="15.75" x14ac:dyDescent="0.25">
      <c r="A351" s="89"/>
      <c r="B351" s="99"/>
      <c r="C351" s="100"/>
      <c r="D351" s="99"/>
      <c r="E351" s="91"/>
      <c r="F351" s="98"/>
      <c r="G351" s="98"/>
      <c r="H351" s="98"/>
    </row>
    <row r="352" spans="1:8" s="94" customFormat="1" ht="15.75" x14ac:dyDescent="0.25">
      <c r="A352" s="89"/>
      <c r="B352" s="95"/>
      <c r="C352" s="96"/>
      <c r="D352" s="96"/>
      <c r="E352" s="96"/>
      <c r="F352" s="98"/>
      <c r="G352" s="98"/>
      <c r="H352" s="98"/>
    </row>
    <row r="353" spans="1:8" s="94" customFormat="1" ht="15.75" x14ac:dyDescent="0.25">
      <c r="A353" s="89"/>
      <c r="B353" s="99"/>
      <c r="C353" s="100"/>
      <c r="D353" s="99"/>
      <c r="E353" s="91"/>
      <c r="F353" s="98"/>
      <c r="G353" s="98"/>
      <c r="H353" s="98"/>
    </row>
    <row r="354" spans="1:8" s="94" customFormat="1" ht="15.75" x14ac:dyDescent="0.25">
      <c r="A354" s="89"/>
      <c r="B354" s="90"/>
      <c r="C354" s="91"/>
      <c r="D354" s="91"/>
      <c r="E354" s="91"/>
      <c r="F354" s="98"/>
      <c r="G354" s="98"/>
      <c r="H354" s="98"/>
    </row>
    <row r="355" spans="1:8" s="94" customFormat="1" ht="15.75" x14ac:dyDescent="0.25">
      <c r="A355" s="89"/>
      <c r="B355" s="90"/>
      <c r="C355" s="91"/>
      <c r="D355" s="91"/>
      <c r="E355" s="91"/>
      <c r="F355" s="98"/>
      <c r="G355" s="98"/>
      <c r="H355" s="98"/>
    </row>
    <row r="356" spans="1:8" s="94" customFormat="1" ht="15.75" x14ac:dyDescent="0.25">
      <c r="A356" s="89"/>
      <c r="B356" s="90"/>
      <c r="C356" s="91"/>
      <c r="D356" s="91"/>
      <c r="E356" s="91"/>
      <c r="F356" s="98"/>
      <c r="G356" s="98"/>
      <c r="H356" s="98"/>
    </row>
    <row r="357" spans="1:8" s="94" customFormat="1" ht="15.75" x14ac:dyDescent="0.25">
      <c r="A357" s="89"/>
      <c r="B357" s="90"/>
      <c r="C357" s="91"/>
      <c r="D357" s="91"/>
      <c r="E357" s="91"/>
      <c r="F357" s="98"/>
      <c r="G357" s="98"/>
      <c r="H357" s="98"/>
    </row>
    <row r="358" spans="1:8" s="94" customFormat="1" ht="15.75" x14ac:dyDescent="0.25">
      <c r="A358" s="89"/>
      <c r="B358" s="90"/>
      <c r="C358" s="91"/>
      <c r="D358" s="91"/>
      <c r="E358" s="91"/>
      <c r="F358" s="98"/>
      <c r="G358" s="98"/>
      <c r="H358" s="98"/>
    </row>
    <row r="359" spans="1:8" s="94" customFormat="1" ht="15.75" x14ac:dyDescent="0.25">
      <c r="A359" s="89"/>
      <c r="B359" s="90"/>
      <c r="C359" s="91"/>
      <c r="D359" s="91"/>
      <c r="E359" s="91"/>
      <c r="F359" s="98"/>
      <c r="G359" s="98"/>
      <c r="H359" s="98"/>
    </row>
    <row r="360" spans="1:8" s="94" customFormat="1" ht="15.75" x14ac:dyDescent="0.25">
      <c r="A360" s="89"/>
      <c r="B360" s="90"/>
      <c r="C360" s="91"/>
      <c r="D360" s="91"/>
      <c r="E360" s="91"/>
      <c r="F360" s="98"/>
      <c r="G360" s="98"/>
      <c r="H360" s="98"/>
    </row>
    <row r="361" spans="1:8" s="94" customFormat="1" ht="15.75" x14ac:dyDescent="0.25">
      <c r="A361" s="89"/>
      <c r="B361" s="90"/>
      <c r="C361" s="91"/>
      <c r="D361" s="91"/>
      <c r="E361" s="91"/>
      <c r="F361" s="98"/>
      <c r="G361" s="98"/>
      <c r="H361" s="98"/>
    </row>
    <row r="362" spans="1:8" s="94" customFormat="1" ht="15.75" x14ac:dyDescent="0.25">
      <c r="A362" s="89"/>
      <c r="B362" s="90"/>
      <c r="C362" s="91"/>
      <c r="D362" s="91"/>
      <c r="E362" s="91"/>
      <c r="F362" s="98"/>
      <c r="G362" s="98"/>
      <c r="H362" s="98"/>
    </row>
    <row r="363" spans="1:8" s="94" customFormat="1" ht="15.75" x14ac:dyDescent="0.25">
      <c r="A363" s="89"/>
      <c r="B363" s="90"/>
      <c r="C363" s="91"/>
      <c r="D363" s="91"/>
      <c r="E363" s="91"/>
      <c r="F363" s="98"/>
      <c r="G363" s="98"/>
      <c r="H363" s="98"/>
    </row>
    <row r="364" spans="1:8" s="94" customFormat="1" ht="15.75" x14ac:dyDescent="0.25">
      <c r="A364" s="89"/>
      <c r="B364" s="90"/>
      <c r="C364" s="92"/>
      <c r="D364" s="91"/>
      <c r="E364" s="91"/>
      <c r="F364" s="98"/>
      <c r="G364" s="98"/>
      <c r="H364" s="98"/>
    </row>
    <row r="365" spans="1:8" s="94" customFormat="1" ht="15.75" x14ac:dyDescent="0.25">
      <c r="A365" s="89"/>
      <c r="B365" s="90"/>
      <c r="C365" s="91"/>
      <c r="D365" s="91"/>
      <c r="E365" s="91"/>
      <c r="F365" s="98"/>
      <c r="G365" s="98"/>
      <c r="H365" s="98"/>
    </row>
    <row r="366" spans="1:8" s="94" customFormat="1" ht="15.75" x14ac:dyDescent="0.25">
      <c r="A366" s="89"/>
      <c r="B366" s="90"/>
      <c r="C366" s="91"/>
      <c r="D366" s="91"/>
      <c r="E366" s="91"/>
      <c r="F366" s="98"/>
      <c r="G366" s="98"/>
      <c r="H366" s="98"/>
    </row>
    <row r="367" spans="1:8" s="94" customFormat="1" ht="15.75" x14ac:dyDescent="0.25">
      <c r="A367" s="89"/>
      <c r="B367" s="90"/>
      <c r="C367" s="91"/>
      <c r="D367" s="91"/>
      <c r="E367" s="91"/>
      <c r="F367" s="98"/>
      <c r="G367" s="98"/>
      <c r="H367" s="98"/>
    </row>
    <row r="368" spans="1:8" s="94" customFormat="1" ht="15.75" x14ac:dyDescent="0.25">
      <c r="A368" s="89"/>
      <c r="B368" s="90"/>
      <c r="C368" s="91"/>
      <c r="D368" s="91"/>
      <c r="E368" s="91"/>
      <c r="F368" s="98"/>
      <c r="G368" s="98"/>
      <c r="H368" s="98"/>
    </row>
    <row r="369" spans="1:8" s="94" customFormat="1" ht="15.75" x14ac:dyDescent="0.25">
      <c r="A369" s="89"/>
      <c r="B369" s="90"/>
      <c r="C369" s="91"/>
      <c r="D369" s="91"/>
      <c r="E369" s="91"/>
      <c r="F369" s="98"/>
      <c r="G369" s="98"/>
      <c r="H369" s="98"/>
    </row>
    <row r="370" spans="1:8" s="94" customFormat="1" ht="15.75" x14ac:dyDescent="0.25">
      <c r="A370" s="89"/>
      <c r="B370" s="90"/>
      <c r="C370" s="91"/>
      <c r="D370" s="91"/>
      <c r="E370" s="91"/>
      <c r="F370" s="98"/>
      <c r="G370" s="98"/>
      <c r="H370" s="98"/>
    </row>
    <row r="371" spans="1:8" s="94" customFormat="1" ht="15.75" x14ac:dyDescent="0.25">
      <c r="A371" s="89"/>
      <c r="B371" s="90"/>
      <c r="C371" s="91"/>
      <c r="D371" s="91"/>
      <c r="E371" s="91"/>
      <c r="F371" s="98"/>
      <c r="G371" s="98"/>
      <c r="H371" s="98"/>
    </row>
    <row r="372" spans="1:8" s="94" customFormat="1" ht="15.75" x14ac:dyDescent="0.25">
      <c r="A372" s="89"/>
      <c r="B372" s="90"/>
      <c r="C372" s="91"/>
      <c r="D372" s="91"/>
      <c r="E372" s="91"/>
      <c r="F372" s="98"/>
      <c r="G372" s="98"/>
      <c r="H372" s="98"/>
    </row>
    <row r="373" spans="1:8" s="94" customFormat="1" ht="15.75" x14ac:dyDescent="0.25">
      <c r="A373" s="89"/>
      <c r="B373" s="90"/>
      <c r="C373" s="91"/>
      <c r="D373" s="91"/>
      <c r="E373" s="91"/>
      <c r="F373" s="98"/>
      <c r="G373" s="98"/>
      <c r="H373" s="98"/>
    </row>
    <row r="374" spans="1:8" s="94" customFormat="1" ht="15.75" x14ac:dyDescent="0.25">
      <c r="A374" s="89"/>
      <c r="B374" s="90"/>
      <c r="C374" s="91"/>
      <c r="D374" s="91"/>
      <c r="E374" s="91"/>
      <c r="F374" s="98"/>
      <c r="G374" s="98"/>
      <c r="H374" s="98"/>
    </row>
    <row r="375" spans="1:8" s="94" customFormat="1" ht="15.75" x14ac:dyDescent="0.25">
      <c r="A375" s="89"/>
      <c r="B375" s="90"/>
      <c r="C375" s="91"/>
      <c r="D375" s="91"/>
      <c r="E375" s="91"/>
      <c r="F375" s="98"/>
      <c r="G375" s="98"/>
      <c r="H375" s="98"/>
    </row>
    <row r="376" spans="1:8" s="94" customFormat="1" ht="15.75" x14ac:dyDescent="0.25">
      <c r="A376" s="89"/>
      <c r="B376" s="99"/>
      <c r="C376" s="100"/>
      <c r="D376" s="99"/>
      <c r="E376" s="91"/>
      <c r="F376" s="98"/>
      <c r="G376" s="98"/>
      <c r="H376" s="98"/>
    </row>
    <row r="377" spans="1:8" s="94" customFormat="1" ht="15.75" x14ac:dyDescent="0.25">
      <c r="A377" s="89"/>
      <c r="B377" s="90"/>
      <c r="C377" s="91"/>
      <c r="D377" s="91"/>
      <c r="E377" s="91"/>
      <c r="F377" s="98"/>
      <c r="G377" s="98"/>
      <c r="H377" s="98"/>
    </row>
    <row r="378" spans="1:8" s="94" customFormat="1" ht="15.75" x14ac:dyDescent="0.25">
      <c r="A378" s="89"/>
      <c r="B378" s="90"/>
      <c r="C378" s="91"/>
      <c r="D378" s="91"/>
      <c r="E378" s="91"/>
      <c r="F378" s="98"/>
      <c r="G378" s="98"/>
      <c r="H378" s="98"/>
    </row>
    <row r="379" spans="1:8" s="94" customFormat="1" ht="15.75" x14ac:dyDescent="0.25">
      <c r="A379" s="89"/>
      <c r="B379" s="90"/>
      <c r="C379" s="91"/>
      <c r="D379" s="91"/>
      <c r="E379" s="91"/>
      <c r="F379" s="98"/>
      <c r="G379" s="98"/>
      <c r="H379" s="98"/>
    </row>
    <row r="380" spans="1:8" s="94" customFormat="1" ht="15.75" x14ac:dyDescent="0.25">
      <c r="A380" s="89"/>
      <c r="B380" s="90"/>
      <c r="C380" s="91"/>
      <c r="D380" s="91"/>
      <c r="E380" s="91"/>
      <c r="F380" s="98"/>
      <c r="G380" s="98"/>
      <c r="H380" s="98"/>
    </row>
    <row r="381" spans="1:8" s="94" customFormat="1" ht="15.75" x14ac:dyDescent="0.25">
      <c r="A381" s="89"/>
      <c r="B381" s="90"/>
      <c r="C381" s="91"/>
      <c r="D381" s="91"/>
      <c r="E381" s="91"/>
      <c r="F381" s="98"/>
      <c r="G381" s="98"/>
      <c r="H381" s="98"/>
    </row>
    <row r="382" spans="1:8" s="94" customFormat="1" ht="15.75" x14ac:dyDescent="0.25">
      <c r="A382" s="89"/>
      <c r="B382" s="90"/>
      <c r="C382" s="91"/>
      <c r="D382" s="91"/>
      <c r="E382" s="91"/>
      <c r="F382" s="98"/>
      <c r="G382" s="98"/>
      <c r="H382" s="98"/>
    </row>
    <row r="383" spans="1:8" s="94" customFormat="1" ht="15.75" x14ac:dyDescent="0.25">
      <c r="A383" s="89"/>
      <c r="B383" s="90"/>
      <c r="C383" s="91"/>
      <c r="D383" s="91"/>
      <c r="E383" s="91"/>
      <c r="F383" s="98"/>
      <c r="G383" s="98"/>
      <c r="H383" s="98"/>
    </row>
    <row r="384" spans="1:8" s="94" customFormat="1" ht="15.75" x14ac:dyDescent="0.25">
      <c r="A384" s="89"/>
      <c r="B384" s="101"/>
      <c r="C384" s="102"/>
      <c r="D384" s="102"/>
      <c r="E384" s="102"/>
      <c r="F384" s="98"/>
      <c r="G384" s="98"/>
      <c r="H384" s="98"/>
    </row>
    <row r="385" spans="1:8" s="94" customFormat="1" ht="15.75" x14ac:dyDescent="0.25">
      <c r="A385" s="89"/>
      <c r="B385" s="90"/>
      <c r="C385" s="91"/>
      <c r="D385" s="91"/>
      <c r="E385" s="91"/>
      <c r="F385" s="98"/>
      <c r="G385" s="98"/>
      <c r="H385" s="98"/>
    </row>
    <row r="386" spans="1:8" s="94" customFormat="1" ht="15.75" x14ac:dyDescent="0.25">
      <c r="A386" s="89"/>
      <c r="B386" s="90"/>
      <c r="C386" s="91"/>
      <c r="D386" s="91"/>
      <c r="E386" s="91"/>
      <c r="F386" s="98"/>
      <c r="G386" s="98"/>
      <c r="H386" s="98"/>
    </row>
    <row r="387" spans="1:8" s="94" customFormat="1" ht="15.75" x14ac:dyDescent="0.25">
      <c r="A387" s="89"/>
      <c r="B387" s="90"/>
      <c r="C387" s="91"/>
      <c r="D387" s="91"/>
      <c r="E387" s="91"/>
      <c r="F387" s="98"/>
      <c r="G387" s="98"/>
      <c r="H387" s="98"/>
    </row>
    <row r="388" spans="1:8" s="94" customFormat="1" ht="15.75" x14ac:dyDescent="0.25">
      <c r="A388" s="89"/>
      <c r="B388" s="90"/>
      <c r="C388" s="91"/>
      <c r="D388" s="91"/>
      <c r="E388" s="91"/>
      <c r="F388" s="98"/>
      <c r="G388" s="98"/>
      <c r="H388" s="98"/>
    </row>
    <row r="389" spans="1:8" s="94" customFormat="1" ht="15.75" x14ac:dyDescent="0.25">
      <c r="A389" s="89"/>
      <c r="B389" s="90"/>
      <c r="C389" s="91"/>
      <c r="D389" s="91"/>
      <c r="E389" s="91"/>
      <c r="F389" s="98"/>
      <c r="G389" s="98"/>
      <c r="H389" s="98"/>
    </row>
    <row r="390" spans="1:8" s="94" customFormat="1" ht="15.75" x14ac:dyDescent="0.25">
      <c r="A390" s="89"/>
      <c r="B390" s="90"/>
      <c r="C390" s="91"/>
      <c r="D390" s="91"/>
      <c r="E390" s="91"/>
      <c r="F390" s="98"/>
      <c r="G390" s="98"/>
      <c r="H390" s="98"/>
    </row>
    <row r="391" spans="1:8" s="94" customFormat="1" ht="15.75" x14ac:dyDescent="0.25">
      <c r="A391" s="89"/>
      <c r="B391" s="99"/>
      <c r="C391" s="100"/>
      <c r="D391" s="99"/>
      <c r="E391" s="91"/>
      <c r="F391" s="98"/>
      <c r="G391" s="98"/>
      <c r="H391" s="98"/>
    </row>
    <row r="392" spans="1:8" s="94" customFormat="1" ht="15.75" x14ac:dyDescent="0.25">
      <c r="A392" s="89"/>
      <c r="B392" s="90"/>
      <c r="C392" s="91"/>
      <c r="D392" s="91"/>
      <c r="E392" s="91"/>
      <c r="F392" s="98"/>
      <c r="G392" s="98"/>
      <c r="H392" s="98"/>
    </row>
    <row r="393" spans="1:8" s="94" customFormat="1" ht="15.75" x14ac:dyDescent="0.25">
      <c r="A393" s="89"/>
      <c r="B393" s="90"/>
      <c r="C393" s="91"/>
      <c r="D393" s="91"/>
      <c r="E393" s="91"/>
      <c r="F393" s="98"/>
      <c r="G393" s="98"/>
      <c r="H393" s="98"/>
    </row>
    <row r="394" spans="1:8" s="94" customFormat="1" ht="15.75" x14ac:dyDescent="0.25">
      <c r="A394" s="89"/>
      <c r="B394" s="90"/>
      <c r="C394" s="91"/>
      <c r="D394" s="91"/>
      <c r="E394" s="91"/>
      <c r="F394" s="98"/>
      <c r="G394" s="98"/>
      <c r="H394" s="98"/>
    </row>
    <row r="395" spans="1:8" s="94" customFormat="1" ht="15.75" x14ac:dyDescent="0.25">
      <c r="A395" s="89"/>
      <c r="B395" s="90"/>
      <c r="C395" s="91"/>
      <c r="D395" s="91"/>
      <c r="E395" s="91"/>
      <c r="F395" s="98"/>
      <c r="G395" s="98"/>
      <c r="H395" s="98"/>
    </row>
    <row r="396" spans="1:8" s="94" customFormat="1" ht="15.75" x14ac:dyDescent="0.25">
      <c r="A396" s="89"/>
      <c r="B396" s="90"/>
      <c r="C396" s="91"/>
      <c r="D396" s="91"/>
      <c r="E396" s="91"/>
      <c r="F396" s="98"/>
      <c r="G396" s="98"/>
      <c r="H396" s="98"/>
    </row>
    <row r="397" spans="1:8" s="94" customFormat="1" ht="15.75" x14ac:dyDescent="0.25">
      <c r="A397" s="89"/>
      <c r="B397" s="90"/>
      <c r="C397" s="91"/>
      <c r="D397" s="91"/>
      <c r="E397" s="91"/>
      <c r="F397" s="98"/>
      <c r="G397" s="98"/>
      <c r="H397" s="98"/>
    </row>
    <row r="398" spans="1:8" s="94" customFormat="1" ht="15.75" x14ac:dyDescent="0.25">
      <c r="A398" s="89"/>
      <c r="B398" s="90"/>
      <c r="C398" s="91"/>
      <c r="D398" s="91"/>
      <c r="E398" s="91"/>
      <c r="F398" s="98"/>
      <c r="G398" s="98"/>
      <c r="H398" s="98"/>
    </row>
    <row r="399" spans="1:8" s="94" customFormat="1" ht="15.75" x14ac:dyDescent="0.25">
      <c r="A399" s="89"/>
      <c r="B399" s="90"/>
      <c r="C399" s="91"/>
      <c r="D399" s="91"/>
      <c r="E399" s="91"/>
      <c r="F399" s="98"/>
      <c r="G399" s="98"/>
      <c r="H399" s="98"/>
    </row>
    <row r="400" spans="1:8" s="94" customFormat="1" ht="15.75" x14ac:dyDescent="0.25">
      <c r="A400" s="89"/>
      <c r="B400" s="90"/>
      <c r="C400" s="91"/>
      <c r="D400" s="91"/>
      <c r="E400" s="91"/>
      <c r="F400" s="98"/>
      <c r="G400" s="98"/>
      <c r="H400" s="98"/>
    </row>
    <row r="401" spans="1:8" s="94" customFormat="1" ht="15.75" x14ac:dyDescent="0.25">
      <c r="A401" s="89"/>
      <c r="B401" s="90"/>
      <c r="C401" s="91"/>
      <c r="D401" s="91"/>
      <c r="E401" s="91"/>
      <c r="F401" s="98"/>
      <c r="G401" s="98"/>
      <c r="H401" s="98"/>
    </row>
    <row r="402" spans="1:8" s="94" customFormat="1" ht="15.75" x14ac:dyDescent="0.25">
      <c r="A402" s="89"/>
      <c r="B402" s="90"/>
      <c r="C402" s="91"/>
      <c r="D402" s="91"/>
      <c r="E402" s="91"/>
      <c r="F402" s="98"/>
      <c r="G402" s="98"/>
      <c r="H402" s="98"/>
    </row>
    <row r="403" spans="1:8" s="94" customFormat="1" ht="15.75" x14ac:dyDescent="0.25">
      <c r="A403" s="89"/>
      <c r="B403" s="90"/>
      <c r="C403" s="92"/>
      <c r="D403" s="91"/>
      <c r="E403" s="91"/>
      <c r="F403" s="98"/>
      <c r="G403" s="98"/>
      <c r="H403" s="98"/>
    </row>
    <row r="404" spans="1:8" s="94" customFormat="1" ht="15.75" x14ac:dyDescent="0.25">
      <c r="A404" s="89"/>
      <c r="B404" s="90"/>
      <c r="C404" s="92"/>
      <c r="D404" s="91"/>
      <c r="E404" s="91"/>
      <c r="F404" s="98"/>
      <c r="G404" s="98"/>
      <c r="H404" s="98"/>
    </row>
    <row r="405" spans="1:8" s="94" customFormat="1" ht="15.75" x14ac:dyDescent="0.25">
      <c r="A405" s="89"/>
      <c r="B405" s="90"/>
      <c r="C405" s="91"/>
      <c r="D405" s="91"/>
      <c r="E405" s="91"/>
      <c r="F405" s="98"/>
      <c r="G405" s="98"/>
      <c r="H405" s="98"/>
    </row>
    <row r="406" spans="1:8" s="94" customFormat="1" ht="15.75" x14ac:dyDescent="0.25">
      <c r="A406" s="89"/>
      <c r="B406" s="90"/>
      <c r="C406" s="91"/>
      <c r="D406" s="91"/>
      <c r="E406" s="91"/>
      <c r="F406" s="98"/>
      <c r="G406" s="98"/>
      <c r="H406" s="98"/>
    </row>
    <row r="407" spans="1:8" s="94" customFormat="1" ht="15.75" x14ac:dyDescent="0.25">
      <c r="A407" s="89"/>
      <c r="B407" s="90"/>
      <c r="C407" s="91"/>
      <c r="D407" s="91"/>
      <c r="E407" s="91"/>
      <c r="F407" s="98"/>
      <c r="G407" s="98"/>
      <c r="H407" s="98"/>
    </row>
    <row r="408" spans="1:8" s="94" customFormat="1" ht="15.75" x14ac:dyDescent="0.25">
      <c r="A408" s="89"/>
      <c r="B408" s="90"/>
      <c r="C408" s="92"/>
      <c r="D408" s="93"/>
      <c r="E408" s="91"/>
      <c r="F408" s="98"/>
      <c r="G408" s="98"/>
      <c r="H408" s="98"/>
    </row>
    <row r="409" spans="1:8" s="94" customFormat="1" ht="15.75" x14ac:dyDescent="0.25">
      <c r="A409" s="89"/>
      <c r="B409" s="90"/>
      <c r="C409" s="91"/>
      <c r="D409" s="91"/>
      <c r="E409" s="91"/>
      <c r="F409" s="98"/>
      <c r="G409" s="98"/>
      <c r="H409" s="98"/>
    </row>
    <row r="410" spans="1:8" s="94" customFormat="1" ht="15.75" x14ac:dyDescent="0.25">
      <c r="A410" s="89"/>
      <c r="B410" s="90"/>
      <c r="C410" s="91"/>
      <c r="D410" s="91"/>
      <c r="E410" s="91"/>
      <c r="F410" s="98"/>
      <c r="G410" s="98"/>
      <c r="H410" s="98"/>
    </row>
    <row r="411" spans="1:8" s="94" customFormat="1" ht="15.75" x14ac:dyDescent="0.25">
      <c r="A411" s="89"/>
      <c r="B411" s="90"/>
      <c r="C411" s="91"/>
      <c r="D411" s="91"/>
      <c r="E411" s="91"/>
      <c r="F411" s="98"/>
      <c r="G411" s="98"/>
      <c r="H411" s="98"/>
    </row>
    <row r="412" spans="1:8" s="94" customFormat="1" ht="15.75" x14ac:dyDescent="0.25">
      <c r="A412" s="89"/>
      <c r="B412" s="90"/>
      <c r="C412" s="91"/>
      <c r="D412" s="91"/>
      <c r="E412" s="91"/>
      <c r="F412" s="98"/>
      <c r="G412" s="98"/>
      <c r="H412" s="98"/>
    </row>
    <row r="413" spans="1:8" s="94" customFormat="1" ht="15.75" x14ac:dyDescent="0.25">
      <c r="A413" s="89"/>
      <c r="B413" s="90"/>
      <c r="C413" s="91"/>
      <c r="D413" s="91"/>
      <c r="E413" s="91"/>
      <c r="F413" s="98"/>
      <c r="G413" s="98"/>
      <c r="H413" s="98"/>
    </row>
    <row r="414" spans="1:8" s="94" customFormat="1" ht="15.75" x14ac:dyDescent="0.25">
      <c r="A414" s="89"/>
      <c r="B414" s="99"/>
      <c r="C414" s="100"/>
      <c r="D414" s="99"/>
      <c r="E414" s="91"/>
      <c r="F414" s="98"/>
      <c r="G414" s="98"/>
      <c r="H414" s="98"/>
    </row>
    <row r="415" spans="1:8" s="94" customFormat="1" ht="15.75" x14ac:dyDescent="0.25">
      <c r="A415" s="89"/>
      <c r="B415" s="90"/>
      <c r="C415" s="91"/>
      <c r="D415" s="91"/>
      <c r="E415" s="91"/>
      <c r="F415" s="98"/>
      <c r="G415" s="98"/>
      <c r="H415" s="98"/>
    </row>
    <row r="416" spans="1:8" s="94" customFormat="1" ht="15.75" x14ac:dyDescent="0.25">
      <c r="A416" s="89"/>
      <c r="B416" s="90"/>
      <c r="C416" s="91"/>
      <c r="D416" s="91"/>
      <c r="E416" s="91"/>
      <c r="F416" s="98"/>
      <c r="G416" s="98"/>
      <c r="H416" s="98"/>
    </row>
    <row r="417" spans="1:8" s="94" customFormat="1" ht="15.75" x14ac:dyDescent="0.25">
      <c r="A417" s="89"/>
      <c r="B417" s="90"/>
      <c r="C417" s="91"/>
      <c r="D417" s="91"/>
      <c r="E417" s="91"/>
      <c r="F417" s="98"/>
      <c r="G417" s="98"/>
      <c r="H417" s="98"/>
    </row>
    <row r="418" spans="1:8" s="94" customFormat="1" ht="15.75" x14ac:dyDescent="0.25">
      <c r="A418" s="89"/>
      <c r="B418" s="90"/>
      <c r="C418" s="91"/>
      <c r="D418" s="91"/>
      <c r="E418" s="91"/>
      <c r="F418" s="98"/>
      <c r="G418" s="98"/>
      <c r="H418" s="98"/>
    </row>
    <row r="419" spans="1:8" s="94" customFormat="1" ht="15.75" x14ac:dyDescent="0.25">
      <c r="A419" s="89"/>
      <c r="B419" s="90"/>
      <c r="C419" s="91"/>
      <c r="D419" s="91"/>
      <c r="E419" s="91"/>
      <c r="F419" s="98"/>
      <c r="G419" s="98"/>
      <c r="H419" s="98"/>
    </row>
    <row r="420" spans="1:8" s="94" customFormat="1" ht="15.75" x14ac:dyDescent="0.25">
      <c r="A420" s="89"/>
      <c r="B420" s="90"/>
      <c r="C420" s="91"/>
      <c r="D420" s="91"/>
      <c r="E420" s="91"/>
      <c r="F420" s="98"/>
      <c r="G420" s="98"/>
      <c r="H420" s="98"/>
    </row>
    <row r="421" spans="1:8" s="94" customFormat="1" ht="15.75" x14ac:dyDescent="0.25">
      <c r="A421" s="89"/>
      <c r="B421" s="99"/>
      <c r="C421" s="100"/>
      <c r="D421" s="99"/>
      <c r="E421" s="91"/>
      <c r="F421" s="98"/>
      <c r="G421" s="98"/>
      <c r="H421" s="98"/>
    </row>
    <row r="422" spans="1:8" s="94" customFormat="1" ht="15.75" x14ac:dyDescent="0.25">
      <c r="A422" s="89"/>
      <c r="B422" s="90"/>
      <c r="C422" s="91"/>
      <c r="D422" s="91"/>
      <c r="E422" s="91"/>
      <c r="F422" s="98"/>
      <c r="G422" s="98"/>
      <c r="H422" s="98"/>
    </row>
    <row r="423" spans="1:8" s="94" customFormat="1" ht="15.75" x14ac:dyDescent="0.25">
      <c r="A423" s="89"/>
      <c r="B423" s="90"/>
      <c r="C423" s="91"/>
      <c r="D423" s="91"/>
      <c r="E423" s="91"/>
      <c r="F423" s="98"/>
      <c r="G423" s="98"/>
      <c r="H423" s="98"/>
    </row>
    <row r="424" spans="1:8" s="94" customFormat="1" ht="15.75" x14ac:dyDescent="0.25">
      <c r="A424" s="89"/>
      <c r="B424" s="99"/>
      <c r="C424" s="100"/>
      <c r="D424" s="99"/>
      <c r="E424" s="91"/>
      <c r="F424" s="98"/>
      <c r="G424" s="98"/>
      <c r="H424" s="98"/>
    </row>
    <row r="425" spans="1:8" s="94" customFormat="1" ht="15.75" x14ac:dyDescent="0.25">
      <c r="A425" s="89"/>
      <c r="B425" s="99"/>
      <c r="C425" s="100"/>
      <c r="D425" s="99"/>
      <c r="E425" s="91"/>
      <c r="F425" s="98"/>
      <c r="G425" s="98"/>
      <c r="H425" s="98"/>
    </row>
    <row r="426" spans="1:8" s="94" customFormat="1" ht="15.75" x14ac:dyDescent="0.25">
      <c r="A426" s="89"/>
      <c r="B426" s="99"/>
      <c r="C426" s="100"/>
      <c r="D426" s="99"/>
      <c r="E426" s="91"/>
      <c r="F426" s="98"/>
      <c r="G426" s="98"/>
      <c r="H426" s="98"/>
    </row>
    <row r="427" spans="1:8" s="94" customFormat="1" ht="15.75" x14ac:dyDescent="0.25">
      <c r="A427" s="89"/>
      <c r="B427" s="99"/>
      <c r="C427" s="100"/>
      <c r="D427" s="99"/>
      <c r="E427" s="91"/>
      <c r="F427" s="98"/>
      <c r="G427" s="98"/>
      <c r="H427" s="98"/>
    </row>
    <row r="428" spans="1:8" s="94" customFormat="1" ht="15.75" x14ac:dyDescent="0.25">
      <c r="A428" s="89"/>
      <c r="B428" s="90"/>
      <c r="C428" s="91"/>
      <c r="D428" s="91"/>
      <c r="E428" s="91"/>
      <c r="F428" s="98"/>
      <c r="G428" s="98"/>
      <c r="H428" s="98"/>
    </row>
    <row r="429" spans="1:8" s="94" customFormat="1" ht="15.75" x14ac:dyDescent="0.25">
      <c r="A429" s="89"/>
      <c r="B429" s="99"/>
      <c r="C429" s="100"/>
      <c r="D429" s="99"/>
      <c r="E429" s="91"/>
      <c r="F429" s="98"/>
      <c r="G429" s="98"/>
      <c r="H429" s="98"/>
    </row>
    <row r="430" spans="1:8" s="94" customFormat="1" ht="15.75" x14ac:dyDescent="0.25">
      <c r="A430" s="89"/>
      <c r="B430" s="99"/>
      <c r="C430" s="100"/>
      <c r="D430" s="99"/>
      <c r="E430" s="91"/>
      <c r="F430" s="98"/>
      <c r="G430" s="98"/>
      <c r="H430" s="98"/>
    </row>
    <row r="431" spans="1:8" s="94" customFormat="1" ht="15.75" x14ac:dyDescent="0.25">
      <c r="A431" s="89"/>
      <c r="B431" s="90"/>
      <c r="C431" s="91"/>
      <c r="D431" s="91"/>
      <c r="E431" s="91"/>
      <c r="F431" s="98"/>
      <c r="G431" s="98"/>
      <c r="H431" s="98"/>
    </row>
    <row r="432" spans="1:8" s="94" customFormat="1" ht="15.75" x14ac:dyDescent="0.25">
      <c r="A432" s="89"/>
      <c r="B432" s="90"/>
      <c r="C432" s="91"/>
      <c r="D432" s="91"/>
      <c r="E432" s="91"/>
      <c r="F432" s="98"/>
      <c r="G432" s="98"/>
      <c r="H432" s="98"/>
    </row>
    <row r="433" spans="1:8" s="94" customFormat="1" ht="15.75" x14ac:dyDescent="0.25">
      <c r="A433" s="89"/>
      <c r="B433" s="90"/>
      <c r="C433" s="91"/>
      <c r="D433" s="91"/>
      <c r="E433" s="91"/>
      <c r="F433" s="98"/>
      <c r="G433" s="98"/>
      <c r="H433" s="98"/>
    </row>
    <row r="434" spans="1:8" s="94" customFormat="1" ht="15.75" x14ac:dyDescent="0.25">
      <c r="A434" s="89"/>
      <c r="B434" s="90"/>
      <c r="C434" s="91"/>
      <c r="D434" s="91"/>
      <c r="E434" s="91"/>
      <c r="F434" s="98"/>
      <c r="G434" s="98"/>
      <c r="H434" s="98"/>
    </row>
    <row r="435" spans="1:8" s="94" customFormat="1" ht="15.75" x14ac:dyDescent="0.25">
      <c r="A435" s="89"/>
      <c r="B435" s="90"/>
      <c r="C435" s="91"/>
      <c r="D435" s="91"/>
      <c r="E435" s="91"/>
      <c r="F435" s="98"/>
      <c r="G435" s="98"/>
      <c r="H435" s="98"/>
    </row>
    <row r="436" spans="1:8" s="94" customFormat="1" ht="15.75" x14ac:dyDescent="0.25">
      <c r="A436" s="89"/>
      <c r="B436" s="90"/>
      <c r="C436" s="91"/>
      <c r="D436" s="91"/>
      <c r="E436" s="91"/>
      <c r="F436" s="98"/>
      <c r="G436" s="98"/>
      <c r="H436" s="98"/>
    </row>
    <row r="437" spans="1:8" s="94" customFormat="1" ht="15.75" x14ac:dyDescent="0.25">
      <c r="A437" s="89"/>
      <c r="B437" s="90"/>
      <c r="C437" s="91"/>
      <c r="D437" s="91"/>
      <c r="E437" s="91"/>
      <c r="F437" s="98"/>
      <c r="G437" s="98"/>
      <c r="H437" s="98"/>
    </row>
    <row r="438" spans="1:8" s="94" customFormat="1" ht="15.75" x14ac:dyDescent="0.25">
      <c r="A438" s="89"/>
      <c r="B438" s="90"/>
      <c r="C438" s="91"/>
      <c r="D438" s="91"/>
      <c r="E438" s="91"/>
      <c r="F438" s="98"/>
      <c r="G438" s="98"/>
      <c r="H438" s="98"/>
    </row>
    <row r="439" spans="1:8" s="94" customFormat="1" ht="15.75" x14ac:dyDescent="0.25">
      <c r="A439" s="89"/>
      <c r="B439" s="90"/>
      <c r="C439" s="91"/>
      <c r="D439" s="91"/>
      <c r="E439" s="91"/>
      <c r="F439" s="98"/>
      <c r="G439" s="98"/>
      <c r="H439" s="98"/>
    </row>
    <row r="440" spans="1:8" s="94" customFormat="1" ht="15.75" x14ac:dyDescent="0.25">
      <c r="A440" s="89"/>
      <c r="B440" s="90"/>
      <c r="C440" s="91"/>
      <c r="D440" s="91"/>
      <c r="E440" s="91"/>
      <c r="F440" s="98"/>
      <c r="G440" s="98"/>
      <c r="H440" s="98"/>
    </row>
    <row r="441" spans="1:8" s="94" customFormat="1" ht="15.75" x14ac:dyDescent="0.25">
      <c r="A441" s="89"/>
      <c r="B441" s="90"/>
      <c r="C441" s="92"/>
      <c r="D441" s="91"/>
      <c r="E441" s="91"/>
      <c r="F441" s="98"/>
      <c r="G441" s="98"/>
      <c r="H441" s="98"/>
    </row>
    <row r="442" spans="1:8" s="94" customFormat="1" ht="15.75" x14ac:dyDescent="0.25">
      <c r="A442" s="89"/>
      <c r="B442" s="90"/>
      <c r="C442" s="91"/>
      <c r="D442" s="91"/>
      <c r="E442" s="91"/>
      <c r="F442" s="98"/>
      <c r="G442" s="98"/>
      <c r="H442" s="98"/>
    </row>
    <row r="443" spans="1:8" s="94" customFormat="1" ht="15.75" x14ac:dyDescent="0.25">
      <c r="A443" s="89"/>
      <c r="B443" s="90"/>
      <c r="C443" s="91"/>
      <c r="D443" s="91"/>
      <c r="E443" s="91"/>
      <c r="F443" s="98"/>
      <c r="G443" s="98"/>
      <c r="H443" s="98"/>
    </row>
    <row r="444" spans="1:8" s="94" customFormat="1" ht="15.75" x14ac:dyDescent="0.25">
      <c r="A444" s="89"/>
      <c r="B444" s="90"/>
      <c r="C444" s="91"/>
      <c r="D444" s="91"/>
      <c r="E444" s="91"/>
      <c r="F444" s="98"/>
      <c r="G444" s="98"/>
      <c r="H444" s="98"/>
    </row>
    <row r="445" spans="1:8" s="94" customFormat="1" ht="15.75" x14ac:dyDescent="0.25">
      <c r="A445" s="89"/>
      <c r="B445" s="90"/>
      <c r="C445" s="91"/>
      <c r="D445" s="91"/>
      <c r="E445" s="91"/>
      <c r="F445" s="98"/>
      <c r="G445" s="98"/>
      <c r="H445" s="98"/>
    </row>
    <row r="446" spans="1:8" s="94" customFormat="1" ht="15.75" x14ac:dyDescent="0.25">
      <c r="A446" s="89"/>
      <c r="B446" s="90"/>
      <c r="C446" s="91"/>
      <c r="D446" s="91"/>
      <c r="E446" s="91"/>
      <c r="F446" s="98"/>
      <c r="G446" s="98"/>
      <c r="H446" s="98"/>
    </row>
    <row r="447" spans="1:8" s="94" customFormat="1" ht="15.75" x14ac:dyDescent="0.25">
      <c r="A447" s="89"/>
      <c r="B447" s="90"/>
      <c r="C447" s="91"/>
      <c r="D447" s="91"/>
      <c r="E447" s="91"/>
      <c r="F447" s="98"/>
      <c r="G447" s="98"/>
      <c r="H447" s="98"/>
    </row>
    <row r="448" spans="1:8" s="94" customFormat="1" ht="15.75" x14ac:dyDescent="0.25">
      <c r="A448" s="89"/>
      <c r="B448" s="90"/>
      <c r="C448" s="91"/>
      <c r="D448" s="91"/>
      <c r="E448" s="91"/>
      <c r="F448" s="98"/>
      <c r="G448" s="98"/>
      <c r="H448" s="98"/>
    </row>
    <row r="449" spans="1:8" s="94" customFormat="1" ht="15.75" x14ac:dyDescent="0.25">
      <c r="A449" s="89"/>
      <c r="B449" s="90"/>
      <c r="C449" s="91"/>
      <c r="D449" s="91"/>
      <c r="E449" s="91"/>
      <c r="F449" s="98"/>
      <c r="G449" s="98"/>
      <c r="H449" s="98"/>
    </row>
    <row r="450" spans="1:8" s="94" customFormat="1" ht="15.75" x14ac:dyDescent="0.25">
      <c r="A450" s="89"/>
      <c r="B450" s="90"/>
      <c r="C450" s="91"/>
      <c r="D450" s="91"/>
      <c r="E450" s="91"/>
      <c r="F450" s="98"/>
      <c r="G450" s="98"/>
      <c r="H450" s="98"/>
    </row>
    <row r="451" spans="1:8" s="94" customFormat="1" ht="15.75" x14ac:dyDescent="0.25">
      <c r="A451" s="89"/>
      <c r="B451" s="90"/>
      <c r="C451" s="91"/>
      <c r="D451" s="91"/>
      <c r="E451" s="91"/>
      <c r="F451" s="98"/>
      <c r="G451" s="98"/>
      <c r="H451" s="98"/>
    </row>
    <row r="452" spans="1:8" s="94" customFormat="1" ht="15.75" x14ac:dyDescent="0.25">
      <c r="A452" s="89"/>
      <c r="B452" s="90"/>
      <c r="C452" s="91"/>
      <c r="D452" s="91"/>
      <c r="E452" s="91"/>
      <c r="F452" s="98"/>
      <c r="G452" s="98"/>
      <c r="H452" s="98"/>
    </row>
    <row r="453" spans="1:8" s="94" customFormat="1" ht="15.75" x14ac:dyDescent="0.25">
      <c r="A453" s="89"/>
      <c r="B453" s="90"/>
      <c r="C453" s="91"/>
      <c r="D453" s="91"/>
      <c r="E453" s="91"/>
      <c r="F453" s="98"/>
      <c r="G453" s="98"/>
      <c r="H453" s="98"/>
    </row>
    <row r="454" spans="1:8" s="94" customFormat="1" ht="15.75" x14ac:dyDescent="0.25">
      <c r="A454" s="89"/>
      <c r="B454" s="90"/>
      <c r="C454" s="91"/>
      <c r="D454" s="91"/>
      <c r="E454" s="91"/>
      <c r="F454" s="98"/>
      <c r="G454" s="98"/>
      <c r="H454" s="98"/>
    </row>
    <row r="455" spans="1:8" s="94" customFormat="1" ht="15.75" x14ac:dyDescent="0.25">
      <c r="A455" s="89"/>
      <c r="B455" s="90"/>
      <c r="C455" s="91"/>
      <c r="D455" s="91"/>
      <c r="E455" s="91"/>
      <c r="F455" s="98"/>
      <c r="G455" s="98"/>
      <c r="H455" s="98"/>
    </row>
    <row r="456" spans="1:8" s="94" customFormat="1" ht="15.75" x14ac:dyDescent="0.25">
      <c r="A456" s="89"/>
      <c r="B456" s="90"/>
      <c r="C456" s="92"/>
      <c r="D456" s="91"/>
      <c r="E456" s="91"/>
      <c r="F456" s="98"/>
      <c r="G456" s="98"/>
      <c r="H456" s="98"/>
    </row>
    <row r="457" spans="1:8" s="94" customFormat="1" ht="15.75" x14ac:dyDescent="0.25">
      <c r="A457" s="89"/>
      <c r="B457" s="90"/>
      <c r="C457" s="92"/>
      <c r="D457" s="91"/>
      <c r="E457" s="91"/>
      <c r="F457" s="98"/>
      <c r="G457" s="98"/>
      <c r="H457" s="98"/>
    </row>
    <row r="458" spans="1:8" s="94" customFormat="1" ht="15.75" x14ac:dyDescent="0.25">
      <c r="A458" s="89"/>
      <c r="B458" s="90"/>
      <c r="C458" s="91"/>
      <c r="D458" s="91"/>
      <c r="E458" s="91"/>
      <c r="F458" s="98"/>
      <c r="G458" s="98"/>
      <c r="H458" s="98"/>
    </row>
    <row r="459" spans="1:8" s="94" customFormat="1" ht="15.75" x14ac:dyDescent="0.25">
      <c r="A459" s="89"/>
      <c r="B459" s="90"/>
      <c r="C459" s="91"/>
      <c r="D459" s="91"/>
      <c r="E459" s="91"/>
      <c r="F459" s="98"/>
      <c r="G459" s="98"/>
      <c r="H459" s="98"/>
    </row>
    <row r="460" spans="1:8" s="94" customFormat="1" ht="15.75" x14ac:dyDescent="0.25">
      <c r="A460" s="89"/>
      <c r="B460" s="90"/>
      <c r="C460" s="91"/>
      <c r="D460" s="91"/>
      <c r="E460" s="91"/>
      <c r="F460" s="98"/>
      <c r="G460" s="98"/>
      <c r="H460" s="98"/>
    </row>
    <row r="461" spans="1:8" s="94" customFormat="1" ht="15.75" x14ac:dyDescent="0.25">
      <c r="A461" s="89"/>
      <c r="B461" s="99"/>
      <c r="C461" s="100"/>
      <c r="D461" s="99"/>
      <c r="E461" s="91"/>
      <c r="F461" s="98"/>
      <c r="G461" s="98"/>
      <c r="H461" s="98"/>
    </row>
    <row r="462" spans="1:8" s="94" customFormat="1" ht="15.75" x14ac:dyDescent="0.25">
      <c r="A462" s="89"/>
      <c r="B462" s="90"/>
      <c r="C462" s="91"/>
      <c r="D462" s="91"/>
      <c r="E462" s="91"/>
      <c r="F462" s="98"/>
      <c r="G462" s="98"/>
      <c r="H462" s="98"/>
    </row>
    <row r="463" spans="1:8" s="94" customFormat="1" ht="15.75" x14ac:dyDescent="0.25">
      <c r="A463" s="89"/>
      <c r="B463" s="90"/>
      <c r="C463" s="91"/>
      <c r="D463" s="91"/>
      <c r="E463" s="91"/>
      <c r="F463" s="98"/>
      <c r="G463" s="98"/>
      <c r="H463" s="98"/>
    </row>
    <row r="464" spans="1:8" s="94" customFormat="1" ht="15.75" x14ac:dyDescent="0.25">
      <c r="A464" s="89"/>
      <c r="B464" s="90"/>
      <c r="C464" s="91"/>
      <c r="D464" s="91"/>
      <c r="E464" s="91"/>
      <c r="F464" s="98"/>
      <c r="G464" s="98"/>
      <c r="H464" s="98"/>
    </row>
    <row r="465" spans="1:8" s="94" customFormat="1" ht="15.75" x14ac:dyDescent="0.25">
      <c r="A465" s="89"/>
      <c r="B465" s="90"/>
      <c r="C465" s="91"/>
      <c r="D465" s="91"/>
      <c r="E465" s="91"/>
      <c r="F465" s="98"/>
      <c r="G465" s="98"/>
      <c r="H465" s="98"/>
    </row>
    <row r="466" spans="1:8" s="94" customFormat="1" ht="15.75" x14ac:dyDescent="0.25">
      <c r="A466" s="89"/>
      <c r="B466" s="99"/>
      <c r="C466" s="100"/>
      <c r="D466" s="99"/>
      <c r="E466" s="91"/>
      <c r="F466" s="98"/>
      <c r="G466" s="98"/>
      <c r="H466" s="98"/>
    </row>
    <row r="467" spans="1:8" s="94" customFormat="1" ht="15.75" x14ac:dyDescent="0.25">
      <c r="A467" s="89"/>
      <c r="B467" s="99"/>
      <c r="C467" s="100"/>
      <c r="D467" s="99"/>
      <c r="E467" s="91"/>
      <c r="F467" s="98"/>
      <c r="G467" s="98"/>
      <c r="H467" s="98"/>
    </row>
    <row r="468" spans="1:8" s="94" customFormat="1" ht="15.75" x14ac:dyDescent="0.25">
      <c r="A468" s="89"/>
      <c r="B468" s="90"/>
      <c r="C468" s="91"/>
      <c r="D468" s="91"/>
      <c r="E468" s="91"/>
      <c r="F468" s="98"/>
      <c r="G468" s="98"/>
      <c r="H468" s="98"/>
    </row>
    <row r="469" spans="1:8" s="94" customFormat="1" ht="15.75" x14ac:dyDescent="0.25">
      <c r="A469" s="89"/>
      <c r="B469" s="90"/>
      <c r="C469" s="91"/>
      <c r="D469" s="91"/>
      <c r="E469" s="91"/>
      <c r="F469" s="98"/>
      <c r="G469" s="98"/>
      <c r="H469" s="98"/>
    </row>
    <row r="470" spans="1:8" s="94" customFormat="1" ht="15.75" x14ac:dyDescent="0.25">
      <c r="A470" s="89"/>
      <c r="B470" s="90"/>
      <c r="C470" s="91"/>
      <c r="D470" s="91"/>
      <c r="E470" s="91"/>
      <c r="F470" s="98"/>
      <c r="G470" s="98"/>
      <c r="H470" s="98"/>
    </row>
    <row r="471" spans="1:8" s="94" customFormat="1" ht="15.75" x14ac:dyDescent="0.25">
      <c r="A471" s="89"/>
      <c r="B471" s="90"/>
      <c r="C471" s="91"/>
      <c r="D471" s="91"/>
      <c r="E471" s="91"/>
      <c r="F471" s="98"/>
      <c r="G471" s="98"/>
      <c r="H471" s="98"/>
    </row>
    <row r="472" spans="1:8" s="94" customFormat="1" ht="15.75" x14ac:dyDescent="0.25">
      <c r="A472" s="89"/>
      <c r="B472" s="90"/>
      <c r="C472" s="91"/>
      <c r="D472" s="91"/>
      <c r="E472" s="91"/>
      <c r="F472" s="98"/>
      <c r="G472" s="98"/>
      <c r="H472" s="98"/>
    </row>
    <row r="473" spans="1:8" s="94" customFormat="1" ht="15.75" x14ac:dyDescent="0.25">
      <c r="A473" s="89"/>
      <c r="B473" s="90"/>
      <c r="C473" s="91"/>
      <c r="D473" s="91"/>
      <c r="E473" s="91"/>
      <c r="F473" s="98"/>
      <c r="G473" s="98"/>
      <c r="H473" s="98"/>
    </row>
    <row r="474" spans="1:8" s="94" customFormat="1" ht="15.75" x14ac:dyDescent="0.25">
      <c r="A474" s="89"/>
      <c r="B474" s="90"/>
      <c r="C474" s="91"/>
      <c r="D474" s="91"/>
      <c r="E474" s="91"/>
      <c r="F474" s="98"/>
      <c r="G474" s="98"/>
      <c r="H474" s="98"/>
    </row>
    <row r="475" spans="1:8" s="94" customFormat="1" ht="15.75" x14ac:dyDescent="0.25">
      <c r="A475" s="89"/>
      <c r="B475" s="90"/>
      <c r="C475" s="91"/>
      <c r="D475" s="91"/>
      <c r="E475" s="91"/>
      <c r="F475" s="98"/>
      <c r="G475" s="98"/>
      <c r="H475" s="98"/>
    </row>
    <row r="476" spans="1:8" s="94" customFormat="1" ht="15.75" x14ac:dyDescent="0.25">
      <c r="A476" s="89"/>
      <c r="B476" s="90"/>
      <c r="C476" s="91"/>
      <c r="D476" s="91"/>
      <c r="E476" s="91"/>
      <c r="F476" s="98"/>
      <c r="G476" s="98"/>
      <c r="H476" s="98"/>
    </row>
    <row r="477" spans="1:8" s="94" customFormat="1" ht="15.75" x14ac:dyDescent="0.25">
      <c r="A477" s="89"/>
      <c r="B477" s="90"/>
      <c r="C477" s="91"/>
      <c r="D477" s="91"/>
      <c r="E477" s="91"/>
      <c r="F477" s="98"/>
      <c r="G477" s="98"/>
      <c r="H477" s="98"/>
    </row>
    <row r="478" spans="1:8" s="94" customFormat="1" ht="15.75" x14ac:dyDescent="0.25">
      <c r="A478" s="89"/>
      <c r="B478" s="90"/>
      <c r="C478" s="91"/>
      <c r="D478" s="91"/>
      <c r="E478" s="91"/>
      <c r="F478" s="98"/>
      <c r="G478" s="98"/>
      <c r="H478" s="98"/>
    </row>
    <row r="479" spans="1:8" s="94" customFormat="1" ht="15.75" x14ac:dyDescent="0.25">
      <c r="A479" s="89"/>
      <c r="B479" s="90"/>
      <c r="C479" s="91"/>
      <c r="D479" s="91"/>
      <c r="E479" s="91"/>
      <c r="F479" s="98"/>
      <c r="G479" s="98"/>
      <c r="H479" s="98"/>
    </row>
    <row r="480" spans="1:8" s="94" customFormat="1" ht="15.75" x14ac:dyDescent="0.25">
      <c r="A480" s="89"/>
      <c r="B480" s="90"/>
      <c r="C480" s="91"/>
      <c r="D480" s="91"/>
      <c r="E480" s="91"/>
      <c r="F480" s="98"/>
      <c r="G480" s="98"/>
      <c r="H480" s="98"/>
    </row>
    <row r="481" spans="1:8" s="94" customFormat="1" ht="15.75" x14ac:dyDescent="0.25">
      <c r="A481" s="89"/>
      <c r="B481" s="90"/>
      <c r="C481" s="91"/>
      <c r="D481" s="91"/>
      <c r="E481" s="91"/>
      <c r="F481" s="98"/>
      <c r="G481" s="98"/>
      <c r="H481" s="98"/>
    </row>
    <row r="482" spans="1:8" s="94" customFormat="1" ht="15.75" x14ac:dyDescent="0.25">
      <c r="A482" s="89"/>
      <c r="B482" s="90"/>
      <c r="C482" s="91"/>
      <c r="D482" s="91"/>
      <c r="E482" s="91"/>
      <c r="F482" s="98"/>
      <c r="G482" s="98"/>
      <c r="H482" s="98"/>
    </row>
    <row r="483" spans="1:8" s="94" customFormat="1" ht="15.75" x14ac:dyDescent="0.25">
      <c r="A483" s="89"/>
      <c r="B483" s="90"/>
      <c r="C483" s="91"/>
      <c r="D483" s="91"/>
      <c r="E483" s="91"/>
      <c r="F483" s="98"/>
      <c r="G483" s="98"/>
      <c r="H483" s="98"/>
    </row>
    <row r="484" spans="1:8" s="94" customFormat="1" ht="15.75" x14ac:dyDescent="0.25">
      <c r="A484" s="89"/>
      <c r="B484" s="90"/>
      <c r="C484" s="91"/>
      <c r="D484" s="91"/>
      <c r="E484" s="91"/>
      <c r="F484" s="98"/>
      <c r="G484" s="98"/>
      <c r="H484" s="98"/>
    </row>
    <row r="485" spans="1:8" s="94" customFormat="1" ht="15.75" x14ac:dyDescent="0.25">
      <c r="A485" s="89"/>
      <c r="B485" s="90"/>
      <c r="C485" s="91"/>
      <c r="D485" s="91"/>
      <c r="E485" s="91"/>
      <c r="F485" s="98"/>
      <c r="G485" s="98"/>
      <c r="H485" s="98"/>
    </row>
    <row r="486" spans="1:8" s="94" customFormat="1" ht="15.75" x14ac:dyDescent="0.25">
      <c r="A486" s="89"/>
      <c r="B486" s="90"/>
      <c r="C486" s="91"/>
      <c r="D486" s="91"/>
      <c r="E486" s="91"/>
      <c r="F486" s="98"/>
      <c r="G486" s="98"/>
      <c r="H486" s="98"/>
    </row>
    <row r="487" spans="1:8" s="94" customFormat="1" ht="15.75" x14ac:dyDescent="0.25">
      <c r="A487" s="89"/>
      <c r="B487" s="90"/>
      <c r="C487" s="91"/>
      <c r="D487" s="91"/>
      <c r="E487" s="91"/>
      <c r="F487" s="98"/>
      <c r="G487" s="98"/>
      <c r="H487" s="98"/>
    </row>
    <row r="488" spans="1:8" s="94" customFormat="1" ht="15.75" x14ac:dyDescent="0.25">
      <c r="A488" s="89"/>
      <c r="B488" s="101"/>
      <c r="C488" s="102"/>
      <c r="D488" s="102"/>
      <c r="E488" s="102"/>
      <c r="F488" s="98"/>
      <c r="G488" s="98"/>
      <c r="H488" s="98"/>
    </row>
    <row r="489" spans="1:8" s="94" customFormat="1" ht="15.75" x14ac:dyDescent="0.25">
      <c r="A489" s="89"/>
      <c r="B489" s="90"/>
      <c r="C489" s="91"/>
      <c r="D489" s="91"/>
      <c r="E489" s="91"/>
      <c r="F489" s="98"/>
      <c r="G489" s="98"/>
      <c r="H489" s="98"/>
    </row>
    <row r="490" spans="1:8" s="94" customFormat="1" ht="15.75" x14ac:dyDescent="0.25">
      <c r="A490" s="89"/>
      <c r="B490" s="90"/>
      <c r="C490" s="91"/>
      <c r="D490" s="91"/>
      <c r="E490" s="91"/>
      <c r="F490" s="98"/>
      <c r="G490" s="98"/>
      <c r="H490" s="98"/>
    </row>
    <row r="491" spans="1:8" s="94" customFormat="1" ht="15.75" x14ac:dyDescent="0.25">
      <c r="A491" s="89"/>
      <c r="B491" s="90"/>
      <c r="C491" s="91"/>
      <c r="D491" s="91"/>
      <c r="E491" s="91"/>
      <c r="F491" s="98"/>
      <c r="G491" s="98"/>
      <c r="H491" s="98"/>
    </row>
    <row r="492" spans="1:8" s="94" customFormat="1" ht="15.75" x14ac:dyDescent="0.25">
      <c r="A492" s="89"/>
      <c r="B492" s="90"/>
      <c r="C492" s="91"/>
      <c r="D492" s="91"/>
      <c r="E492" s="91"/>
      <c r="F492" s="98"/>
      <c r="G492" s="98"/>
      <c r="H492" s="98"/>
    </row>
    <row r="493" spans="1:8" s="94" customFormat="1" ht="15.75" x14ac:dyDescent="0.25">
      <c r="A493" s="89"/>
      <c r="B493" s="90"/>
      <c r="C493" s="91"/>
      <c r="D493" s="91"/>
      <c r="E493" s="91"/>
      <c r="F493" s="98"/>
      <c r="G493" s="98"/>
      <c r="H493" s="98"/>
    </row>
    <row r="494" spans="1:8" s="94" customFormat="1" ht="15.75" x14ac:dyDescent="0.25">
      <c r="A494" s="89"/>
      <c r="B494" s="90"/>
      <c r="C494" s="91"/>
      <c r="D494" s="91"/>
      <c r="E494" s="91"/>
      <c r="F494" s="98"/>
      <c r="G494" s="98"/>
      <c r="H494" s="98"/>
    </row>
    <row r="495" spans="1:8" s="94" customFormat="1" ht="15.75" x14ac:dyDescent="0.25">
      <c r="A495" s="89"/>
      <c r="B495" s="90"/>
      <c r="C495" s="91"/>
      <c r="D495" s="91"/>
      <c r="E495" s="91"/>
      <c r="F495" s="98"/>
      <c r="G495" s="98"/>
      <c r="H495" s="98"/>
    </row>
    <row r="496" spans="1:8" s="94" customFormat="1" ht="15.75" x14ac:dyDescent="0.25">
      <c r="A496" s="89"/>
      <c r="B496" s="90"/>
      <c r="C496" s="91"/>
      <c r="D496" s="91"/>
      <c r="E496" s="91"/>
      <c r="F496" s="98"/>
      <c r="G496" s="98"/>
      <c r="H496" s="98"/>
    </row>
    <row r="497" spans="1:8" s="94" customFormat="1" ht="15.75" x14ac:dyDescent="0.25">
      <c r="A497" s="89"/>
      <c r="B497" s="90"/>
      <c r="C497" s="91"/>
      <c r="D497" s="91"/>
      <c r="E497" s="91"/>
      <c r="F497" s="98"/>
      <c r="G497" s="98"/>
      <c r="H497" s="98"/>
    </row>
    <row r="498" spans="1:8" s="94" customFormat="1" ht="15.75" x14ac:dyDescent="0.25">
      <c r="A498" s="89"/>
      <c r="B498" s="90"/>
      <c r="C498" s="91"/>
      <c r="D498" s="91"/>
      <c r="E498" s="91"/>
      <c r="F498" s="98"/>
      <c r="G498" s="98"/>
      <c r="H498" s="98"/>
    </row>
    <row r="499" spans="1:8" s="94" customFormat="1" ht="15.75" x14ac:dyDescent="0.25">
      <c r="A499" s="89"/>
      <c r="B499" s="90"/>
      <c r="C499" s="91"/>
      <c r="D499" s="91"/>
      <c r="E499" s="91"/>
      <c r="F499" s="98"/>
      <c r="G499" s="98"/>
      <c r="H499" s="98"/>
    </row>
    <row r="500" spans="1:8" s="94" customFormat="1" ht="15.75" x14ac:dyDescent="0.25">
      <c r="A500" s="89"/>
      <c r="B500" s="90"/>
      <c r="C500" s="91"/>
      <c r="D500" s="91"/>
      <c r="E500" s="91"/>
      <c r="F500" s="98"/>
      <c r="G500" s="98"/>
      <c r="H500" s="98"/>
    </row>
    <row r="501" spans="1:8" s="94" customFormat="1" ht="15.75" x14ac:dyDescent="0.25">
      <c r="A501" s="89"/>
      <c r="B501" s="90"/>
      <c r="C501" s="91"/>
      <c r="D501" s="91"/>
      <c r="E501" s="91"/>
      <c r="F501" s="98"/>
      <c r="G501" s="98"/>
      <c r="H501" s="98"/>
    </row>
    <row r="502" spans="1:8" s="94" customFormat="1" ht="15.75" x14ac:dyDescent="0.25">
      <c r="A502" s="89"/>
      <c r="B502" s="90"/>
      <c r="C502" s="91"/>
      <c r="D502" s="91"/>
      <c r="E502" s="91"/>
      <c r="F502" s="98"/>
      <c r="G502" s="98"/>
      <c r="H502" s="98"/>
    </row>
    <row r="503" spans="1:8" s="94" customFormat="1" ht="15.75" x14ac:dyDescent="0.25">
      <c r="A503" s="89"/>
      <c r="B503" s="90"/>
      <c r="C503" s="91"/>
      <c r="D503" s="91"/>
      <c r="E503" s="91"/>
      <c r="F503" s="98"/>
      <c r="G503" s="98"/>
      <c r="H503" s="98"/>
    </row>
    <row r="504" spans="1:8" s="94" customFormat="1" ht="15.75" x14ac:dyDescent="0.25">
      <c r="A504" s="89"/>
      <c r="B504" s="90"/>
      <c r="C504" s="91"/>
      <c r="D504" s="91"/>
      <c r="E504" s="91"/>
      <c r="F504" s="98"/>
      <c r="G504" s="98"/>
      <c r="H504" s="98"/>
    </row>
    <row r="505" spans="1:8" s="94" customFormat="1" ht="15.75" x14ac:dyDescent="0.25">
      <c r="A505" s="89"/>
      <c r="B505" s="90"/>
      <c r="C505" s="91"/>
      <c r="D505" s="91"/>
      <c r="E505" s="91"/>
      <c r="F505" s="98"/>
      <c r="G505" s="98"/>
      <c r="H505" s="98"/>
    </row>
    <row r="506" spans="1:8" s="94" customFormat="1" ht="15.75" x14ac:dyDescent="0.25">
      <c r="A506" s="89"/>
      <c r="B506" s="90"/>
      <c r="C506" s="91"/>
      <c r="D506" s="91"/>
      <c r="E506" s="91"/>
      <c r="F506" s="98"/>
      <c r="G506" s="98"/>
      <c r="H506" s="98"/>
    </row>
    <row r="507" spans="1:8" s="94" customFormat="1" ht="15.75" x14ac:dyDescent="0.25">
      <c r="A507" s="89"/>
      <c r="B507" s="90"/>
      <c r="C507" s="91"/>
      <c r="D507" s="91"/>
      <c r="E507" s="91"/>
      <c r="F507" s="98"/>
      <c r="G507" s="98"/>
      <c r="H507" s="98"/>
    </row>
    <row r="508" spans="1:8" s="94" customFormat="1" ht="15.75" x14ac:dyDescent="0.25">
      <c r="A508" s="89"/>
      <c r="B508" s="90"/>
      <c r="C508" s="91"/>
      <c r="D508" s="91"/>
      <c r="E508" s="91"/>
      <c r="F508" s="98"/>
      <c r="G508" s="98"/>
      <c r="H508" s="98"/>
    </row>
    <row r="509" spans="1:8" s="94" customFormat="1" ht="15.75" x14ac:dyDescent="0.25">
      <c r="A509" s="89"/>
      <c r="B509" s="90"/>
      <c r="C509" s="91"/>
      <c r="D509" s="91"/>
      <c r="E509" s="91"/>
      <c r="F509" s="98"/>
      <c r="G509" s="98"/>
      <c r="H509" s="98"/>
    </row>
    <row r="510" spans="1:8" s="94" customFormat="1" ht="15.75" x14ac:dyDescent="0.25">
      <c r="A510" s="89"/>
      <c r="B510" s="99"/>
      <c r="C510" s="100"/>
      <c r="D510" s="99"/>
      <c r="E510" s="91"/>
      <c r="F510" s="98"/>
      <c r="G510" s="98"/>
      <c r="H510" s="98"/>
    </row>
    <row r="511" spans="1:8" s="94" customFormat="1" ht="15.75" x14ac:dyDescent="0.25">
      <c r="A511" s="89"/>
      <c r="B511" s="90"/>
      <c r="C511" s="91"/>
      <c r="D511" s="91"/>
      <c r="E511" s="91"/>
      <c r="F511" s="98"/>
      <c r="G511" s="98"/>
      <c r="H511" s="98"/>
    </row>
    <row r="512" spans="1:8" s="94" customFormat="1" ht="15.75" x14ac:dyDescent="0.25">
      <c r="A512" s="89"/>
      <c r="B512" s="90"/>
      <c r="C512" s="91"/>
      <c r="D512" s="91"/>
      <c r="E512" s="91"/>
      <c r="F512" s="98"/>
      <c r="G512" s="98"/>
      <c r="H512" s="98"/>
    </row>
    <row r="513" spans="1:8" s="94" customFormat="1" ht="15.75" x14ac:dyDescent="0.25">
      <c r="A513" s="89"/>
      <c r="B513" s="90"/>
      <c r="C513" s="91"/>
      <c r="D513" s="91"/>
      <c r="E513" s="91"/>
      <c r="F513" s="98"/>
      <c r="G513" s="98"/>
      <c r="H513" s="98"/>
    </row>
    <row r="514" spans="1:8" s="94" customFormat="1" ht="15.75" x14ac:dyDescent="0.25">
      <c r="A514" s="89"/>
      <c r="B514" s="90"/>
      <c r="C514" s="91"/>
      <c r="D514" s="91"/>
      <c r="E514" s="91"/>
      <c r="F514" s="98"/>
      <c r="G514" s="98"/>
      <c r="H514" s="98"/>
    </row>
    <row r="515" spans="1:8" s="94" customFormat="1" ht="15.75" x14ac:dyDescent="0.25">
      <c r="A515" s="89"/>
      <c r="B515" s="90"/>
      <c r="C515" s="91"/>
      <c r="D515" s="91"/>
      <c r="E515" s="91"/>
      <c r="F515" s="98"/>
      <c r="G515" s="98"/>
      <c r="H515" s="98"/>
    </row>
    <row r="516" spans="1:8" s="94" customFormat="1" ht="15.75" x14ac:dyDescent="0.25">
      <c r="A516" s="89"/>
      <c r="B516" s="90"/>
      <c r="C516" s="92"/>
      <c r="D516" s="91"/>
      <c r="E516" s="91"/>
      <c r="F516" s="98"/>
      <c r="G516" s="98"/>
      <c r="H516" s="98"/>
    </row>
    <row r="517" spans="1:8" s="94" customFormat="1" ht="15.75" x14ac:dyDescent="0.25">
      <c r="A517" s="89"/>
      <c r="B517" s="90"/>
      <c r="C517" s="91"/>
      <c r="D517" s="91"/>
      <c r="E517" s="91"/>
      <c r="F517" s="98"/>
      <c r="G517" s="98"/>
      <c r="H517" s="98"/>
    </row>
    <row r="518" spans="1:8" s="94" customFormat="1" ht="15.75" x14ac:dyDescent="0.25">
      <c r="A518" s="89"/>
      <c r="B518" s="90"/>
      <c r="C518" s="91"/>
      <c r="D518" s="91"/>
      <c r="E518" s="91"/>
      <c r="F518" s="98"/>
      <c r="G518" s="98"/>
      <c r="H518" s="98"/>
    </row>
    <row r="519" spans="1:8" s="94" customFormat="1" ht="15.75" x14ac:dyDescent="0.25">
      <c r="A519" s="89"/>
      <c r="B519" s="90"/>
      <c r="C519" s="91"/>
      <c r="D519" s="91"/>
      <c r="E519" s="91"/>
      <c r="F519" s="98"/>
      <c r="G519" s="98"/>
      <c r="H519" s="98"/>
    </row>
    <row r="520" spans="1:8" s="94" customFormat="1" ht="15.75" x14ac:dyDescent="0.25">
      <c r="A520" s="89"/>
      <c r="B520" s="90"/>
      <c r="C520" s="91"/>
      <c r="D520" s="91"/>
      <c r="E520" s="91"/>
      <c r="F520" s="98"/>
      <c r="G520" s="98"/>
      <c r="H520" s="98"/>
    </row>
    <row r="521" spans="1:8" s="94" customFormat="1" ht="15.75" x14ac:dyDescent="0.25">
      <c r="A521" s="89"/>
      <c r="B521" s="90"/>
      <c r="C521" s="91"/>
      <c r="D521" s="91"/>
      <c r="E521" s="91"/>
      <c r="F521" s="98"/>
      <c r="G521" s="98"/>
      <c r="H521" s="98"/>
    </row>
    <row r="522" spans="1:8" s="94" customFormat="1" ht="15.75" x14ac:dyDescent="0.25">
      <c r="A522" s="89"/>
      <c r="B522" s="90"/>
      <c r="C522" s="91"/>
      <c r="D522" s="91"/>
      <c r="E522" s="91"/>
      <c r="F522" s="98"/>
      <c r="G522" s="98"/>
      <c r="H522" s="98"/>
    </row>
    <row r="523" spans="1:8" s="94" customFormat="1" ht="15.75" x14ac:dyDescent="0.25">
      <c r="A523" s="89"/>
      <c r="B523" s="90"/>
      <c r="C523" s="91"/>
      <c r="D523" s="91"/>
      <c r="E523" s="91"/>
      <c r="F523" s="98"/>
      <c r="G523" s="98"/>
      <c r="H523" s="98"/>
    </row>
    <row r="524" spans="1:8" s="94" customFormat="1" ht="15.75" x14ac:dyDescent="0.25">
      <c r="A524" s="89"/>
      <c r="B524" s="90"/>
      <c r="C524" s="91"/>
      <c r="D524" s="91"/>
      <c r="E524" s="91"/>
      <c r="F524" s="98"/>
      <c r="G524" s="98"/>
      <c r="H524" s="98"/>
    </row>
    <row r="525" spans="1:8" s="94" customFormat="1" ht="15.75" x14ac:dyDescent="0.25">
      <c r="A525" s="89"/>
      <c r="B525" s="90"/>
      <c r="C525" s="91"/>
      <c r="D525" s="91"/>
      <c r="E525" s="91"/>
      <c r="F525" s="98"/>
      <c r="G525" s="98"/>
      <c r="H525" s="98"/>
    </row>
    <row r="526" spans="1:8" s="94" customFormat="1" ht="15.75" x14ac:dyDescent="0.25">
      <c r="A526" s="89"/>
      <c r="B526" s="90"/>
      <c r="C526" s="91"/>
      <c r="D526" s="91"/>
      <c r="E526" s="91"/>
      <c r="F526" s="98"/>
      <c r="G526" s="98"/>
      <c r="H526" s="98"/>
    </row>
    <row r="527" spans="1:8" s="94" customFormat="1" ht="15.75" x14ac:dyDescent="0.25">
      <c r="A527" s="89"/>
      <c r="B527" s="90"/>
      <c r="C527" s="91"/>
      <c r="D527" s="91"/>
      <c r="E527" s="91"/>
      <c r="F527" s="98"/>
      <c r="G527" s="98"/>
      <c r="H527" s="98"/>
    </row>
    <row r="528" spans="1:8" s="94" customFormat="1" ht="15.75" x14ac:dyDescent="0.25">
      <c r="A528" s="89"/>
      <c r="B528" s="90"/>
      <c r="C528" s="91"/>
      <c r="D528" s="91"/>
      <c r="E528" s="91"/>
      <c r="F528" s="98"/>
      <c r="G528" s="98"/>
      <c r="H528" s="98"/>
    </row>
    <row r="529" spans="1:8" s="94" customFormat="1" ht="15.75" x14ac:dyDescent="0.25">
      <c r="A529" s="89"/>
      <c r="B529" s="90"/>
      <c r="C529" s="91"/>
      <c r="D529" s="91"/>
      <c r="E529" s="91"/>
      <c r="F529" s="98"/>
      <c r="G529" s="98"/>
      <c r="H529" s="98"/>
    </row>
    <row r="530" spans="1:8" s="94" customFormat="1" ht="15.75" x14ac:dyDescent="0.25">
      <c r="A530" s="89"/>
      <c r="B530" s="99"/>
      <c r="C530" s="100"/>
      <c r="D530" s="99"/>
      <c r="E530" s="91"/>
      <c r="F530" s="98"/>
      <c r="G530" s="98"/>
      <c r="H530" s="98"/>
    </row>
    <row r="531" spans="1:8" s="94" customFormat="1" ht="15.75" x14ac:dyDescent="0.25">
      <c r="A531" s="89"/>
      <c r="B531" s="90"/>
      <c r="C531" s="91"/>
      <c r="D531" s="91"/>
      <c r="E531" s="91"/>
      <c r="F531" s="98"/>
      <c r="G531" s="98"/>
      <c r="H531" s="98"/>
    </row>
    <row r="532" spans="1:8" s="94" customFormat="1" ht="15.75" x14ac:dyDescent="0.25">
      <c r="A532" s="89"/>
      <c r="B532" s="90"/>
      <c r="C532" s="91"/>
      <c r="D532" s="91"/>
      <c r="E532" s="91"/>
      <c r="F532" s="98"/>
      <c r="G532" s="98"/>
      <c r="H532" s="98"/>
    </row>
    <row r="533" spans="1:8" s="94" customFormat="1" ht="15.75" x14ac:dyDescent="0.25">
      <c r="A533" s="89"/>
      <c r="B533" s="90"/>
      <c r="C533" s="91"/>
      <c r="D533" s="91"/>
      <c r="E533" s="91"/>
      <c r="F533" s="98"/>
      <c r="G533" s="98"/>
      <c r="H533" s="98"/>
    </row>
    <row r="534" spans="1:8" s="94" customFormat="1" ht="15.75" x14ac:dyDescent="0.25">
      <c r="A534" s="89"/>
      <c r="B534" s="90"/>
      <c r="C534" s="91"/>
      <c r="D534" s="91"/>
      <c r="E534" s="91"/>
      <c r="F534" s="98"/>
      <c r="G534" s="98"/>
      <c r="H534" s="98"/>
    </row>
    <row r="535" spans="1:8" s="94" customFormat="1" ht="15.75" x14ac:dyDescent="0.25">
      <c r="A535" s="89"/>
      <c r="B535" s="90"/>
      <c r="C535" s="91"/>
      <c r="D535" s="91"/>
      <c r="E535" s="91"/>
      <c r="F535" s="98"/>
      <c r="G535" s="98"/>
      <c r="H535" s="98"/>
    </row>
    <row r="536" spans="1:8" s="94" customFormat="1" ht="15.75" x14ac:dyDescent="0.25">
      <c r="A536" s="89"/>
      <c r="B536" s="90"/>
      <c r="C536" s="91"/>
      <c r="D536" s="91"/>
      <c r="E536" s="91"/>
      <c r="F536" s="98"/>
      <c r="G536" s="98"/>
      <c r="H536" s="98"/>
    </row>
    <row r="537" spans="1:8" s="94" customFormat="1" ht="15.75" x14ac:dyDescent="0.25">
      <c r="A537" s="89"/>
      <c r="B537" s="90"/>
      <c r="C537" s="91"/>
      <c r="D537" s="91"/>
      <c r="E537" s="91"/>
      <c r="F537" s="98"/>
      <c r="G537" s="98"/>
      <c r="H537" s="98"/>
    </row>
    <row r="538" spans="1:8" s="94" customFormat="1" ht="15.75" x14ac:dyDescent="0.25">
      <c r="A538" s="89"/>
      <c r="B538" s="90"/>
      <c r="C538" s="91"/>
      <c r="D538" s="91"/>
      <c r="E538" s="91"/>
      <c r="F538" s="98"/>
      <c r="G538" s="98"/>
      <c r="H538" s="98"/>
    </row>
    <row r="539" spans="1:8" s="94" customFormat="1" ht="15.75" x14ac:dyDescent="0.25">
      <c r="A539" s="89"/>
      <c r="B539" s="90"/>
      <c r="C539" s="91"/>
      <c r="D539" s="91"/>
      <c r="E539" s="91"/>
      <c r="F539" s="98"/>
      <c r="G539" s="98"/>
      <c r="H539" s="98"/>
    </row>
    <row r="540" spans="1:8" s="94" customFormat="1" ht="15.75" x14ac:dyDescent="0.25">
      <c r="A540" s="89"/>
      <c r="B540" s="90"/>
      <c r="C540" s="91"/>
      <c r="D540" s="91"/>
      <c r="E540" s="91"/>
      <c r="F540" s="98"/>
      <c r="G540" s="98"/>
      <c r="H540" s="98"/>
    </row>
    <row r="541" spans="1:8" s="94" customFormat="1" ht="15.75" x14ac:dyDescent="0.25">
      <c r="A541" s="89"/>
      <c r="B541" s="90"/>
      <c r="C541" s="91"/>
      <c r="D541" s="91"/>
      <c r="E541" s="91"/>
      <c r="F541" s="98"/>
      <c r="G541" s="98"/>
      <c r="H541" s="98"/>
    </row>
    <row r="542" spans="1:8" s="94" customFormat="1" ht="15.75" x14ac:dyDescent="0.25">
      <c r="A542" s="89"/>
      <c r="B542" s="90"/>
      <c r="C542" s="91"/>
      <c r="D542" s="91"/>
      <c r="E542" s="91"/>
      <c r="F542" s="98"/>
      <c r="G542" s="98"/>
      <c r="H542" s="98"/>
    </row>
    <row r="543" spans="1:8" s="94" customFormat="1" ht="15.75" x14ac:dyDescent="0.25">
      <c r="A543" s="89"/>
      <c r="B543" s="90"/>
      <c r="C543" s="91"/>
      <c r="D543" s="91"/>
      <c r="E543" s="91"/>
      <c r="F543" s="98"/>
      <c r="G543" s="98"/>
      <c r="H543" s="98"/>
    </row>
    <row r="544" spans="1:8" s="94" customFormat="1" ht="15.75" x14ac:dyDescent="0.25">
      <c r="A544" s="89"/>
      <c r="B544" s="90"/>
      <c r="C544" s="91"/>
      <c r="D544" s="91"/>
      <c r="E544" s="91"/>
      <c r="F544" s="98"/>
      <c r="G544" s="98"/>
      <c r="H544" s="98"/>
    </row>
    <row r="545" spans="1:8" s="94" customFormat="1" ht="15.75" x14ac:dyDescent="0.25">
      <c r="A545" s="89"/>
      <c r="B545" s="90"/>
      <c r="C545" s="91"/>
      <c r="D545" s="91"/>
      <c r="E545" s="91"/>
      <c r="F545" s="98"/>
      <c r="G545" s="98"/>
      <c r="H545" s="98"/>
    </row>
    <row r="546" spans="1:8" s="94" customFormat="1" ht="15.75" x14ac:dyDescent="0.25">
      <c r="A546" s="89"/>
      <c r="B546" s="90"/>
      <c r="C546" s="91"/>
      <c r="D546" s="91"/>
      <c r="E546" s="91"/>
      <c r="F546" s="98"/>
      <c r="G546" s="98"/>
      <c r="H546" s="98"/>
    </row>
    <row r="547" spans="1:8" s="94" customFormat="1" ht="15.75" x14ac:dyDescent="0.25">
      <c r="A547" s="89"/>
      <c r="B547" s="90"/>
      <c r="C547" s="91"/>
      <c r="D547" s="91"/>
      <c r="E547" s="91"/>
      <c r="F547" s="98"/>
      <c r="G547" s="98"/>
      <c r="H547" s="98"/>
    </row>
    <row r="548" spans="1:8" s="94" customFormat="1" ht="15.75" x14ac:dyDescent="0.25">
      <c r="A548" s="89"/>
      <c r="B548" s="90"/>
      <c r="C548" s="91"/>
      <c r="D548" s="91"/>
      <c r="E548" s="91"/>
      <c r="F548" s="98"/>
      <c r="G548" s="98"/>
      <c r="H548" s="98"/>
    </row>
    <row r="549" spans="1:8" s="94" customFormat="1" ht="15.75" x14ac:dyDescent="0.25">
      <c r="A549" s="89"/>
      <c r="B549" s="90"/>
      <c r="C549" s="91"/>
      <c r="D549" s="91"/>
      <c r="E549" s="91"/>
      <c r="F549" s="98"/>
      <c r="G549" s="98"/>
      <c r="H549" s="98"/>
    </row>
    <row r="550" spans="1:8" s="94" customFormat="1" ht="15.75" x14ac:dyDescent="0.25">
      <c r="A550" s="89"/>
      <c r="B550" s="90"/>
      <c r="C550" s="91"/>
      <c r="D550" s="91"/>
      <c r="E550" s="91"/>
      <c r="F550" s="98"/>
      <c r="G550" s="98"/>
      <c r="H550" s="98"/>
    </row>
    <row r="551" spans="1:8" s="94" customFormat="1" ht="15.75" x14ac:dyDescent="0.25">
      <c r="A551" s="89"/>
      <c r="B551" s="90"/>
      <c r="C551" s="91"/>
      <c r="D551" s="91"/>
      <c r="E551" s="91"/>
      <c r="F551" s="98"/>
      <c r="G551" s="98"/>
      <c r="H551" s="98"/>
    </row>
    <row r="552" spans="1:8" s="94" customFormat="1" ht="15.75" x14ac:dyDescent="0.25">
      <c r="A552" s="89"/>
      <c r="B552" s="90"/>
      <c r="C552" s="91"/>
      <c r="D552" s="91"/>
      <c r="E552" s="91"/>
      <c r="F552" s="98"/>
      <c r="G552" s="98"/>
      <c r="H552" s="98"/>
    </row>
    <row r="553" spans="1:8" s="94" customFormat="1" ht="15.75" x14ac:dyDescent="0.25">
      <c r="A553" s="89"/>
      <c r="B553" s="90"/>
      <c r="C553" s="91"/>
      <c r="D553" s="91"/>
      <c r="E553" s="91"/>
      <c r="F553" s="98"/>
      <c r="G553" s="98"/>
      <c r="H553" s="98"/>
    </row>
    <row r="554" spans="1:8" s="94" customFormat="1" ht="15.75" x14ac:dyDescent="0.25">
      <c r="A554" s="89"/>
      <c r="B554" s="90"/>
      <c r="C554" s="92"/>
      <c r="D554" s="91"/>
      <c r="E554" s="91"/>
      <c r="F554" s="98"/>
      <c r="G554" s="98"/>
      <c r="H554" s="98"/>
    </row>
    <row r="555" spans="1:8" s="94" customFormat="1" ht="15.75" x14ac:dyDescent="0.25">
      <c r="A555" s="89"/>
      <c r="B555" s="90"/>
      <c r="C555" s="91"/>
      <c r="D555" s="91"/>
      <c r="E555" s="91"/>
      <c r="F555" s="98"/>
      <c r="G555" s="98"/>
      <c r="H555" s="98"/>
    </row>
    <row r="556" spans="1:8" s="94" customFormat="1" ht="15.75" x14ac:dyDescent="0.25">
      <c r="A556" s="89"/>
      <c r="B556" s="90"/>
      <c r="C556" s="91"/>
      <c r="D556" s="91"/>
      <c r="E556" s="89"/>
      <c r="F556" s="98"/>
      <c r="G556" s="98"/>
      <c r="H556" s="98"/>
    </row>
    <row r="557" spans="1:8" s="94" customFormat="1" ht="15.75" x14ac:dyDescent="0.25">
      <c r="A557" s="89"/>
      <c r="B557" s="90"/>
      <c r="C557" s="91"/>
      <c r="D557" s="91"/>
      <c r="E557" s="91"/>
      <c r="F557" s="98"/>
      <c r="G557" s="98"/>
      <c r="H557" s="98"/>
    </row>
    <row r="558" spans="1:8" s="94" customFormat="1" ht="15.75" x14ac:dyDescent="0.25">
      <c r="A558" s="89"/>
      <c r="B558" s="90"/>
      <c r="C558" s="91"/>
      <c r="D558" s="91"/>
      <c r="E558" s="91"/>
      <c r="F558" s="98"/>
      <c r="G558" s="98"/>
      <c r="H558" s="98"/>
    </row>
    <row r="559" spans="1:8" s="94" customFormat="1" ht="15.75" x14ac:dyDescent="0.25">
      <c r="A559" s="89"/>
      <c r="B559" s="90"/>
      <c r="C559" s="91"/>
      <c r="D559" s="91"/>
      <c r="E559" s="91"/>
      <c r="F559" s="98"/>
      <c r="G559" s="98"/>
      <c r="H559" s="98"/>
    </row>
    <row r="560" spans="1:8" s="94" customFormat="1" ht="15.75" x14ac:dyDescent="0.25">
      <c r="A560" s="89"/>
      <c r="B560" s="90"/>
      <c r="C560" s="91"/>
      <c r="D560" s="91"/>
      <c r="E560" s="91"/>
      <c r="F560" s="98"/>
      <c r="G560" s="98"/>
      <c r="H560" s="98"/>
    </row>
    <row r="561" spans="1:8" s="94" customFormat="1" ht="15.75" x14ac:dyDescent="0.25">
      <c r="A561" s="89"/>
      <c r="B561" s="90"/>
      <c r="C561" s="91"/>
      <c r="D561" s="91"/>
      <c r="E561" s="91"/>
      <c r="F561" s="98"/>
      <c r="G561" s="98"/>
      <c r="H561" s="98"/>
    </row>
    <row r="562" spans="1:8" s="94" customFormat="1" ht="15.75" x14ac:dyDescent="0.25">
      <c r="A562" s="89"/>
      <c r="B562" s="90"/>
      <c r="C562" s="92"/>
      <c r="D562" s="91"/>
      <c r="E562" s="91"/>
      <c r="F562" s="98"/>
      <c r="G562" s="98"/>
      <c r="H562" s="98"/>
    </row>
    <row r="563" spans="1:8" s="94" customFormat="1" ht="15.75" x14ac:dyDescent="0.25">
      <c r="A563" s="89"/>
      <c r="B563" s="90"/>
      <c r="C563" s="91"/>
      <c r="D563" s="91"/>
      <c r="E563" s="89"/>
      <c r="F563" s="98"/>
      <c r="G563" s="98"/>
      <c r="H563" s="98"/>
    </row>
    <row r="564" spans="1:8" s="94" customFormat="1" ht="15.75" x14ac:dyDescent="0.25">
      <c r="A564" s="89"/>
      <c r="B564" s="90"/>
      <c r="C564" s="91"/>
      <c r="D564" s="91"/>
      <c r="E564" s="91"/>
      <c r="F564" s="98"/>
      <c r="G564" s="98"/>
      <c r="H564" s="98"/>
    </row>
    <row r="565" spans="1:8" s="94" customFormat="1" ht="15.75" x14ac:dyDescent="0.25">
      <c r="A565" s="89"/>
      <c r="B565" s="90"/>
      <c r="C565" s="91"/>
      <c r="D565" s="91"/>
      <c r="E565" s="91"/>
      <c r="F565" s="98"/>
      <c r="G565" s="98"/>
      <c r="H565" s="98"/>
    </row>
    <row r="566" spans="1:8" s="94" customFormat="1" ht="15.75" x14ac:dyDescent="0.25">
      <c r="A566" s="89"/>
      <c r="B566" s="90"/>
      <c r="C566" s="91"/>
      <c r="D566" s="91"/>
      <c r="E566" s="89"/>
      <c r="F566" s="98"/>
      <c r="G566" s="98"/>
      <c r="H566" s="98"/>
    </row>
    <row r="567" spans="1:8" s="94" customFormat="1" ht="15.75" x14ac:dyDescent="0.25">
      <c r="A567" s="89"/>
      <c r="B567" s="90"/>
      <c r="C567" s="91"/>
      <c r="D567" s="91"/>
      <c r="E567" s="89"/>
      <c r="F567" s="98"/>
      <c r="G567" s="98"/>
      <c r="H567" s="98"/>
    </row>
    <row r="568" spans="1:8" s="94" customFormat="1" ht="15.75" x14ac:dyDescent="0.25">
      <c r="A568" s="89"/>
      <c r="B568" s="90"/>
      <c r="C568" s="91"/>
      <c r="D568" s="91"/>
      <c r="E568" s="89"/>
      <c r="F568" s="98"/>
      <c r="G568" s="98"/>
      <c r="H568" s="98"/>
    </row>
    <row r="569" spans="1:8" s="94" customFormat="1" ht="15.75" x14ac:dyDescent="0.25">
      <c r="A569" s="89"/>
      <c r="B569" s="90"/>
      <c r="C569" s="91"/>
      <c r="D569" s="91"/>
      <c r="E569" s="91"/>
      <c r="F569" s="98"/>
      <c r="G569" s="98"/>
      <c r="H569" s="98"/>
    </row>
    <row r="570" spans="1:8" s="94" customFormat="1" ht="15.75" x14ac:dyDescent="0.25">
      <c r="A570" s="89"/>
      <c r="B570" s="90"/>
      <c r="C570" s="91"/>
      <c r="D570" s="91"/>
      <c r="E570" s="91"/>
      <c r="F570" s="98"/>
      <c r="G570" s="98"/>
      <c r="H570" s="98"/>
    </row>
    <row r="571" spans="1:8" s="94" customFormat="1" ht="15.75" x14ac:dyDescent="0.25">
      <c r="A571" s="89"/>
      <c r="B571" s="90"/>
      <c r="C571" s="91"/>
      <c r="D571" s="91"/>
      <c r="E571" s="91"/>
      <c r="F571" s="98"/>
      <c r="G571" s="98"/>
      <c r="H571" s="98"/>
    </row>
    <row r="572" spans="1:8" s="94" customFormat="1" ht="15.75" x14ac:dyDescent="0.25">
      <c r="A572" s="89"/>
      <c r="B572" s="90"/>
      <c r="C572" s="91"/>
      <c r="D572" s="91"/>
      <c r="E572" s="91"/>
      <c r="F572" s="98"/>
      <c r="G572" s="98"/>
      <c r="H572" s="98"/>
    </row>
    <row r="573" spans="1:8" s="94" customFormat="1" ht="15.75" x14ac:dyDescent="0.25">
      <c r="A573" s="89"/>
      <c r="B573" s="90"/>
      <c r="C573" s="91"/>
      <c r="D573" s="91"/>
      <c r="E573" s="91"/>
      <c r="F573" s="98"/>
      <c r="G573" s="98"/>
      <c r="H573" s="98"/>
    </row>
    <row r="574" spans="1:8" s="94" customFormat="1" ht="15.75" x14ac:dyDescent="0.25">
      <c r="A574" s="89"/>
      <c r="B574" s="90"/>
      <c r="C574" s="91"/>
      <c r="D574" s="91"/>
      <c r="E574" s="91"/>
      <c r="F574" s="98"/>
      <c r="G574" s="98"/>
      <c r="H574" s="98"/>
    </row>
    <row r="575" spans="1:8" s="94" customFormat="1" ht="15.75" x14ac:dyDescent="0.25">
      <c r="A575" s="89"/>
      <c r="B575" s="90"/>
      <c r="C575" s="91"/>
      <c r="D575" s="91"/>
      <c r="E575" s="91"/>
      <c r="F575" s="98"/>
      <c r="G575" s="98"/>
      <c r="H575" s="98"/>
    </row>
    <row r="576" spans="1:8" s="94" customFormat="1" ht="15.75" x14ac:dyDescent="0.25">
      <c r="A576" s="89"/>
      <c r="B576" s="90"/>
      <c r="C576" s="91"/>
      <c r="D576" s="91"/>
      <c r="E576" s="91"/>
      <c r="F576" s="98"/>
      <c r="G576" s="98"/>
      <c r="H576" s="98"/>
    </row>
    <row r="577" spans="1:8" s="94" customFormat="1" ht="15.75" x14ac:dyDescent="0.25">
      <c r="A577" s="89"/>
      <c r="B577" s="90"/>
      <c r="C577" s="91"/>
      <c r="D577" s="91"/>
      <c r="E577" s="91"/>
      <c r="F577" s="98"/>
      <c r="G577" s="98"/>
      <c r="H577" s="98"/>
    </row>
    <row r="578" spans="1:8" s="94" customFormat="1" ht="15.75" x14ac:dyDescent="0.25">
      <c r="A578" s="89"/>
      <c r="B578" s="90"/>
      <c r="C578" s="91"/>
      <c r="D578" s="91"/>
      <c r="E578" s="91"/>
      <c r="F578" s="98"/>
      <c r="G578" s="98"/>
      <c r="H578" s="98"/>
    </row>
    <row r="579" spans="1:8" s="94" customFormat="1" ht="15.75" x14ac:dyDescent="0.25">
      <c r="A579" s="89"/>
      <c r="B579" s="90"/>
      <c r="C579" s="91"/>
      <c r="D579" s="91"/>
      <c r="E579" s="91"/>
      <c r="F579" s="98"/>
      <c r="G579" s="98"/>
      <c r="H579" s="98"/>
    </row>
    <row r="580" spans="1:8" s="94" customFormat="1" ht="15.75" x14ac:dyDescent="0.25">
      <c r="A580" s="89"/>
      <c r="B580" s="90"/>
      <c r="C580" s="91"/>
      <c r="D580" s="91"/>
      <c r="E580" s="91"/>
      <c r="F580" s="98"/>
      <c r="G580" s="98"/>
      <c r="H580" s="98"/>
    </row>
    <row r="581" spans="1:8" s="94" customFormat="1" ht="15.75" x14ac:dyDescent="0.25">
      <c r="A581" s="89"/>
      <c r="B581" s="90"/>
      <c r="C581" s="91"/>
      <c r="D581" s="91"/>
      <c r="E581" s="89"/>
      <c r="F581" s="98"/>
      <c r="G581" s="98"/>
      <c r="H581" s="98"/>
    </row>
    <row r="582" spans="1:8" s="94" customFormat="1" ht="15.75" x14ac:dyDescent="0.25">
      <c r="A582" s="89"/>
      <c r="B582" s="90"/>
      <c r="C582" s="91"/>
      <c r="D582" s="91"/>
      <c r="E582" s="89"/>
      <c r="F582" s="98"/>
      <c r="G582" s="98"/>
      <c r="H582" s="98"/>
    </row>
    <row r="583" spans="1:8" s="94" customFormat="1" ht="15.75" x14ac:dyDescent="0.25">
      <c r="A583" s="89"/>
      <c r="B583" s="90"/>
      <c r="C583" s="91"/>
      <c r="D583" s="91"/>
      <c r="E583" s="91"/>
      <c r="F583" s="98"/>
      <c r="G583" s="98"/>
      <c r="H583" s="98"/>
    </row>
    <row r="584" spans="1:8" s="94" customFormat="1" ht="15.75" x14ac:dyDescent="0.25">
      <c r="A584" s="89"/>
      <c r="B584" s="90"/>
      <c r="C584" s="91"/>
      <c r="D584" s="91"/>
      <c r="E584" s="91"/>
      <c r="F584" s="98"/>
      <c r="G584" s="98"/>
      <c r="H584" s="98"/>
    </row>
    <row r="585" spans="1:8" s="94" customFormat="1" ht="15.75" x14ac:dyDescent="0.25">
      <c r="A585" s="89"/>
      <c r="B585" s="90"/>
      <c r="C585" s="91"/>
      <c r="D585" s="91"/>
      <c r="E585" s="91"/>
      <c r="F585" s="98"/>
      <c r="G585" s="98"/>
      <c r="H585" s="98"/>
    </row>
    <row r="586" spans="1:8" s="94" customFormat="1" ht="15.75" x14ac:dyDescent="0.25">
      <c r="A586" s="89"/>
      <c r="B586" s="90"/>
      <c r="C586" s="91"/>
      <c r="D586" s="91"/>
      <c r="E586" s="91"/>
      <c r="F586" s="98"/>
      <c r="G586" s="98"/>
      <c r="H586" s="98"/>
    </row>
    <row r="587" spans="1:8" s="94" customFormat="1" ht="15.75" x14ac:dyDescent="0.25">
      <c r="A587" s="89"/>
      <c r="B587" s="90"/>
      <c r="C587" s="91"/>
      <c r="D587" s="91"/>
      <c r="E587" s="91"/>
      <c r="F587" s="98"/>
      <c r="G587" s="98"/>
      <c r="H587" s="98"/>
    </row>
    <row r="588" spans="1:8" s="94" customFormat="1" ht="15.75" x14ac:dyDescent="0.25">
      <c r="A588" s="89"/>
      <c r="B588" s="90"/>
      <c r="C588" s="91"/>
      <c r="D588" s="91"/>
      <c r="E588" s="91"/>
      <c r="F588" s="98"/>
      <c r="G588" s="98"/>
      <c r="H588" s="98"/>
    </row>
    <row r="589" spans="1:8" s="94" customFormat="1" ht="15.75" x14ac:dyDescent="0.25">
      <c r="A589" s="89"/>
      <c r="B589" s="90"/>
      <c r="C589" s="91"/>
      <c r="D589" s="91"/>
      <c r="E589" s="89"/>
      <c r="F589" s="98"/>
      <c r="G589" s="98"/>
      <c r="H589" s="98"/>
    </row>
    <row r="590" spans="1:8" s="94" customFormat="1" ht="15.75" x14ac:dyDescent="0.25">
      <c r="A590" s="89"/>
      <c r="B590" s="90"/>
      <c r="C590" s="91"/>
      <c r="D590" s="91"/>
      <c r="E590" s="91"/>
      <c r="F590" s="98"/>
      <c r="G590" s="98"/>
      <c r="H590" s="98"/>
    </row>
    <row r="591" spans="1:8" s="94" customFormat="1" ht="15.75" x14ac:dyDescent="0.25">
      <c r="A591" s="89"/>
      <c r="B591" s="90"/>
      <c r="C591" s="91"/>
      <c r="D591" s="91"/>
      <c r="E591" s="89"/>
      <c r="F591" s="98"/>
      <c r="G591" s="98"/>
      <c r="H591" s="98"/>
    </row>
    <row r="592" spans="1:8" s="94" customFormat="1" ht="15.75" x14ac:dyDescent="0.25">
      <c r="A592" s="89"/>
      <c r="B592" s="90"/>
      <c r="C592" s="91"/>
      <c r="D592" s="91"/>
      <c r="E592" s="91"/>
      <c r="F592" s="98"/>
      <c r="G592" s="98"/>
      <c r="H592" s="98"/>
    </row>
    <row r="593" spans="1:8" s="94" customFormat="1" ht="15.75" x14ac:dyDescent="0.25">
      <c r="A593" s="89"/>
      <c r="B593" s="90"/>
      <c r="C593" s="91"/>
      <c r="D593" s="91"/>
      <c r="E593" s="89"/>
      <c r="F593" s="98"/>
      <c r="G593" s="98"/>
      <c r="H593" s="98"/>
    </row>
    <row r="594" spans="1:8" s="94" customFormat="1" ht="15.75" x14ac:dyDescent="0.25">
      <c r="A594" s="89"/>
      <c r="B594" s="90"/>
      <c r="C594" s="91"/>
      <c r="D594" s="91"/>
      <c r="E594" s="89"/>
      <c r="F594" s="98"/>
      <c r="G594" s="98"/>
      <c r="H594" s="98"/>
    </row>
    <row r="595" spans="1:8" s="94" customFormat="1" ht="15.75" x14ac:dyDescent="0.25">
      <c r="A595" s="89"/>
      <c r="B595" s="90"/>
      <c r="C595" s="91"/>
      <c r="D595" s="91"/>
      <c r="E595" s="89"/>
      <c r="F595" s="98"/>
      <c r="G595" s="98"/>
      <c r="H595" s="98"/>
    </row>
    <row r="596" spans="1:8" s="94" customFormat="1" ht="15.75" x14ac:dyDescent="0.25">
      <c r="A596" s="89"/>
      <c r="B596" s="90"/>
      <c r="C596" s="91"/>
      <c r="D596" s="91"/>
      <c r="E596" s="91"/>
      <c r="F596" s="98"/>
      <c r="G596" s="98"/>
      <c r="H596" s="98"/>
    </row>
    <row r="597" spans="1:8" s="94" customFormat="1" ht="15.75" x14ac:dyDescent="0.25">
      <c r="A597" s="89"/>
      <c r="B597" s="90"/>
      <c r="C597" s="91"/>
      <c r="D597" s="91"/>
      <c r="E597" s="91"/>
      <c r="F597" s="98"/>
      <c r="G597" s="98"/>
      <c r="H597" s="98"/>
    </row>
    <row r="598" spans="1:8" s="94" customFormat="1" ht="15.75" x14ac:dyDescent="0.25">
      <c r="A598" s="89"/>
      <c r="B598" s="90"/>
      <c r="C598" s="91"/>
      <c r="D598" s="91"/>
      <c r="E598" s="91"/>
      <c r="F598" s="98"/>
      <c r="G598" s="98"/>
      <c r="H598" s="98"/>
    </row>
    <row r="599" spans="1:8" s="94" customFormat="1" ht="15.75" x14ac:dyDescent="0.25">
      <c r="A599" s="89"/>
      <c r="B599" s="90"/>
      <c r="C599" s="91"/>
      <c r="D599" s="91"/>
      <c r="E599" s="91"/>
      <c r="F599" s="98"/>
      <c r="G599" s="98"/>
      <c r="H599" s="98"/>
    </row>
    <row r="600" spans="1:8" s="94" customFormat="1" ht="15.75" x14ac:dyDescent="0.25">
      <c r="A600" s="89"/>
      <c r="B600" s="90"/>
      <c r="C600" s="91"/>
      <c r="D600" s="91"/>
      <c r="E600" s="91"/>
      <c r="F600" s="98"/>
      <c r="G600" s="98"/>
      <c r="H600" s="98"/>
    </row>
    <row r="601" spans="1:8" s="94" customFormat="1" ht="15.75" x14ac:dyDescent="0.25">
      <c r="A601" s="89"/>
      <c r="B601" s="90"/>
      <c r="C601" s="91"/>
      <c r="D601" s="91"/>
      <c r="E601" s="91"/>
      <c r="F601" s="98"/>
      <c r="G601" s="98"/>
      <c r="H601" s="98"/>
    </row>
    <row r="602" spans="1:8" s="94" customFormat="1" ht="15.75" x14ac:dyDescent="0.25">
      <c r="A602" s="89"/>
      <c r="B602" s="90"/>
      <c r="C602" s="91"/>
      <c r="D602" s="91"/>
      <c r="E602" s="91"/>
      <c r="F602" s="98"/>
      <c r="G602" s="98"/>
      <c r="H602" s="98"/>
    </row>
    <row r="603" spans="1:8" s="94" customFormat="1" ht="15.75" x14ac:dyDescent="0.25">
      <c r="A603" s="89"/>
      <c r="B603" s="90"/>
      <c r="C603" s="91"/>
      <c r="D603" s="91"/>
      <c r="E603" s="91"/>
      <c r="F603" s="98"/>
      <c r="G603" s="98"/>
      <c r="H603" s="98"/>
    </row>
    <row r="604" spans="1:8" s="94" customFormat="1" ht="15.75" x14ac:dyDescent="0.25">
      <c r="A604" s="89"/>
      <c r="B604" s="90"/>
      <c r="C604" s="91"/>
      <c r="D604" s="91"/>
      <c r="E604" s="89"/>
      <c r="F604" s="98"/>
      <c r="G604" s="98"/>
      <c r="H604" s="98"/>
    </row>
    <row r="605" spans="1:8" s="94" customFormat="1" ht="15.75" x14ac:dyDescent="0.25">
      <c r="A605" s="89"/>
      <c r="B605" s="90"/>
      <c r="C605" s="91"/>
      <c r="D605" s="91"/>
      <c r="E605" s="91"/>
      <c r="F605" s="98"/>
      <c r="G605" s="98"/>
      <c r="H605" s="98"/>
    </row>
    <row r="606" spans="1:8" s="94" customFormat="1" ht="15.75" x14ac:dyDescent="0.25">
      <c r="A606" s="89"/>
      <c r="B606" s="90"/>
      <c r="C606" s="91"/>
      <c r="D606" s="91"/>
      <c r="E606" s="89"/>
      <c r="F606" s="98"/>
      <c r="G606" s="98"/>
      <c r="H606" s="98"/>
    </row>
    <row r="607" spans="1:8" s="94" customFormat="1" ht="15.75" x14ac:dyDescent="0.25">
      <c r="A607" s="89"/>
      <c r="B607" s="103"/>
      <c r="C607" s="104"/>
      <c r="D607" s="104"/>
      <c r="E607" s="105"/>
      <c r="F607" s="98"/>
      <c r="G607" s="98"/>
      <c r="H607" s="98"/>
    </row>
    <row r="608" spans="1:8" s="94" customFormat="1" ht="15.75" x14ac:dyDescent="0.25">
      <c r="A608" s="89"/>
      <c r="B608" s="99"/>
      <c r="C608" s="100"/>
      <c r="D608" s="99"/>
      <c r="E608" s="91"/>
      <c r="F608" s="98"/>
      <c r="G608" s="98"/>
      <c r="H608" s="98"/>
    </row>
    <row r="609" spans="1:8" s="94" customFormat="1" ht="15.75" x14ac:dyDescent="0.25">
      <c r="A609" s="89"/>
      <c r="B609" s="90"/>
      <c r="C609" s="91"/>
      <c r="D609" s="91"/>
      <c r="E609" s="89"/>
      <c r="F609" s="98"/>
      <c r="G609" s="98"/>
      <c r="H609" s="98"/>
    </row>
    <row r="610" spans="1:8" s="94" customFormat="1" ht="15.75" x14ac:dyDescent="0.25">
      <c r="A610" s="89"/>
      <c r="B610" s="90"/>
      <c r="C610" s="91"/>
      <c r="D610" s="91"/>
      <c r="E610" s="89"/>
      <c r="F610" s="98"/>
      <c r="G610" s="98"/>
      <c r="H610" s="98"/>
    </row>
    <row r="611" spans="1:8" s="94" customFormat="1" ht="15.75" x14ac:dyDescent="0.25">
      <c r="A611" s="89"/>
      <c r="B611" s="90"/>
      <c r="C611" s="91"/>
      <c r="D611" s="91"/>
      <c r="E611" s="89"/>
      <c r="F611" s="98"/>
      <c r="G611" s="98"/>
      <c r="H611" s="98"/>
    </row>
    <row r="612" spans="1:8" s="94" customFormat="1" ht="15.75" x14ac:dyDescent="0.25">
      <c r="A612" s="89"/>
      <c r="B612" s="95"/>
      <c r="C612" s="96"/>
      <c r="D612" s="96"/>
      <c r="E612" s="97"/>
      <c r="F612" s="98"/>
      <c r="G612" s="98"/>
      <c r="H612" s="98"/>
    </row>
    <row r="613" spans="1:8" s="94" customFormat="1" ht="15.75" x14ac:dyDescent="0.25">
      <c r="A613" s="89"/>
      <c r="B613" s="90"/>
      <c r="C613" s="91"/>
      <c r="D613" s="91"/>
      <c r="E613" s="89"/>
      <c r="F613" s="98"/>
      <c r="G613" s="98"/>
      <c r="H613" s="98"/>
    </row>
    <row r="614" spans="1:8" s="94" customFormat="1" ht="15.75" x14ac:dyDescent="0.25">
      <c r="A614" s="89"/>
      <c r="B614" s="90"/>
      <c r="C614" s="91"/>
      <c r="D614" s="91"/>
      <c r="E614" s="91"/>
      <c r="F614" s="98"/>
      <c r="G614" s="98"/>
      <c r="H614" s="98"/>
    </row>
    <row r="615" spans="1:8" s="94" customFormat="1" ht="15.75" x14ac:dyDescent="0.25">
      <c r="A615" s="89"/>
      <c r="B615" s="90"/>
      <c r="C615" s="91"/>
      <c r="D615" s="91"/>
      <c r="E615" s="91"/>
      <c r="F615" s="98"/>
      <c r="G615" s="98"/>
      <c r="H615" s="98"/>
    </row>
    <row r="616" spans="1:8" s="94" customFormat="1" ht="15.75" x14ac:dyDescent="0.25">
      <c r="A616" s="89"/>
      <c r="B616" s="90"/>
      <c r="C616" s="91"/>
      <c r="D616" s="91"/>
      <c r="E616" s="91"/>
      <c r="F616" s="98"/>
      <c r="G616" s="98"/>
      <c r="H616" s="98"/>
    </row>
    <row r="617" spans="1:8" s="94" customFormat="1" ht="15.75" x14ac:dyDescent="0.25">
      <c r="A617" s="89"/>
      <c r="B617" s="90"/>
      <c r="C617" s="91"/>
      <c r="D617" s="91"/>
      <c r="E617" s="91"/>
      <c r="F617" s="98"/>
      <c r="G617" s="98"/>
      <c r="H617" s="98"/>
    </row>
    <row r="618" spans="1:8" s="94" customFormat="1" ht="15.75" x14ac:dyDescent="0.25">
      <c r="A618" s="89"/>
      <c r="B618" s="90"/>
      <c r="C618" s="91"/>
      <c r="D618" s="91"/>
      <c r="E618" s="89"/>
      <c r="F618" s="98"/>
      <c r="G618" s="98"/>
      <c r="H618" s="98"/>
    </row>
    <row r="619" spans="1:8" s="94" customFormat="1" ht="15.75" x14ac:dyDescent="0.25">
      <c r="A619" s="89"/>
      <c r="B619" s="90"/>
      <c r="C619" s="92"/>
      <c r="D619" s="91"/>
      <c r="E619" s="91"/>
      <c r="F619" s="98"/>
      <c r="G619" s="98"/>
      <c r="H619" s="98"/>
    </row>
    <row r="620" spans="1:8" s="94" customFormat="1" ht="15.75" x14ac:dyDescent="0.25">
      <c r="A620" s="89"/>
      <c r="B620" s="90"/>
      <c r="C620" s="91"/>
      <c r="D620" s="91"/>
      <c r="E620" s="91"/>
      <c r="F620" s="98"/>
      <c r="G620" s="98"/>
      <c r="H620" s="98"/>
    </row>
    <row r="621" spans="1:8" s="94" customFormat="1" ht="15.75" x14ac:dyDescent="0.25">
      <c r="A621" s="89"/>
      <c r="B621" s="90"/>
      <c r="C621" s="91"/>
      <c r="D621" s="91"/>
      <c r="E621" s="89"/>
      <c r="F621" s="98"/>
      <c r="G621" s="98"/>
      <c r="H621" s="98"/>
    </row>
    <row r="622" spans="1:8" s="94" customFormat="1" ht="15.75" x14ac:dyDescent="0.25">
      <c r="A622" s="89"/>
      <c r="B622" s="90"/>
      <c r="C622" s="91"/>
      <c r="D622" s="91"/>
      <c r="E622" s="89"/>
      <c r="F622" s="98"/>
      <c r="G622" s="98"/>
      <c r="H622" s="98"/>
    </row>
    <row r="623" spans="1:8" s="94" customFormat="1" ht="15.75" x14ac:dyDescent="0.25">
      <c r="A623" s="89"/>
      <c r="B623" s="90"/>
      <c r="C623" s="91"/>
      <c r="D623" s="91"/>
      <c r="E623" s="91"/>
      <c r="F623" s="98"/>
      <c r="G623" s="98"/>
      <c r="H623" s="98"/>
    </row>
    <row r="624" spans="1:8" s="94" customFormat="1" ht="15.75" x14ac:dyDescent="0.25">
      <c r="A624" s="89"/>
      <c r="B624" s="90"/>
      <c r="C624" s="91"/>
      <c r="D624" s="91"/>
      <c r="E624" s="91"/>
      <c r="F624" s="98"/>
      <c r="G624" s="98"/>
      <c r="H624" s="98"/>
    </row>
    <row r="625" spans="1:8" s="94" customFormat="1" ht="15.75" x14ac:dyDescent="0.25">
      <c r="A625" s="89"/>
      <c r="B625" s="90"/>
      <c r="C625" s="91"/>
      <c r="D625" s="91"/>
      <c r="E625" s="89"/>
      <c r="F625" s="98"/>
      <c r="G625" s="98"/>
      <c r="H625" s="98"/>
    </row>
    <row r="626" spans="1:8" s="94" customFormat="1" ht="15.75" x14ac:dyDescent="0.25">
      <c r="A626" s="89"/>
      <c r="B626" s="90"/>
      <c r="C626" s="91"/>
      <c r="D626" s="91"/>
      <c r="E626" s="91"/>
      <c r="F626" s="98"/>
      <c r="G626" s="98"/>
      <c r="H626" s="98"/>
    </row>
    <row r="627" spans="1:8" s="94" customFormat="1" ht="15.75" x14ac:dyDescent="0.25">
      <c r="A627" s="89"/>
      <c r="B627" s="90"/>
      <c r="C627" s="91"/>
      <c r="D627" s="91"/>
      <c r="E627" s="91"/>
      <c r="F627" s="98"/>
      <c r="G627" s="98"/>
      <c r="H627" s="98"/>
    </row>
    <row r="628" spans="1:8" s="94" customFormat="1" ht="15.75" x14ac:dyDescent="0.25">
      <c r="A628" s="89"/>
      <c r="B628" s="90"/>
      <c r="C628" s="91"/>
      <c r="D628" s="91"/>
      <c r="E628" s="89"/>
      <c r="F628" s="98"/>
      <c r="G628" s="98"/>
      <c r="H628" s="98"/>
    </row>
    <row r="629" spans="1:8" s="94" customFormat="1" ht="15.75" x14ac:dyDescent="0.25">
      <c r="A629" s="89"/>
      <c r="B629" s="90"/>
      <c r="C629" s="91"/>
      <c r="D629" s="91"/>
      <c r="E629" s="91"/>
      <c r="F629" s="98"/>
      <c r="G629" s="98"/>
      <c r="H629" s="98"/>
    </row>
    <row r="630" spans="1:8" s="94" customFormat="1" ht="15.75" x14ac:dyDescent="0.25">
      <c r="A630" s="89"/>
      <c r="B630" s="90"/>
      <c r="C630" s="91"/>
      <c r="D630" s="91"/>
      <c r="E630" s="91"/>
      <c r="F630" s="98"/>
      <c r="G630" s="98"/>
      <c r="H630" s="98"/>
    </row>
    <row r="631" spans="1:8" s="94" customFormat="1" ht="15.75" x14ac:dyDescent="0.25">
      <c r="A631" s="89"/>
      <c r="B631" s="90"/>
      <c r="C631" s="91"/>
      <c r="D631" s="91"/>
      <c r="E631" s="91"/>
      <c r="F631" s="98"/>
      <c r="G631" s="98"/>
      <c r="H631" s="98"/>
    </row>
    <row r="632" spans="1:8" s="94" customFormat="1" ht="15.75" x14ac:dyDescent="0.25">
      <c r="A632" s="89"/>
      <c r="B632" s="90"/>
      <c r="C632" s="91"/>
      <c r="D632" s="91"/>
      <c r="E632" s="91"/>
      <c r="F632" s="98"/>
      <c r="G632" s="98"/>
      <c r="H632" s="98"/>
    </row>
    <row r="633" spans="1:8" s="94" customFormat="1" ht="15.75" x14ac:dyDescent="0.25">
      <c r="A633" s="89"/>
      <c r="B633" s="90"/>
      <c r="C633" s="91"/>
      <c r="D633" s="91"/>
      <c r="E633" s="91"/>
      <c r="F633" s="98"/>
      <c r="G633" s="98"/>
      <c r="H633" s="98"/>
    </row>
    <row r="634" spans="1:8" s="94" customFormat="1" ht="15.75" x14ac:dyDescent="0.25">
      <c r="A634" s="89"/>
      <c r="B634" s="90"/>
      <c r="C634" s="91"/>
      <c r="D634" s="91"/>
      <c r="E634" s="89"/>
      <c r="F634" s="98"/>
      <c r="G634" s="98"/>
      <c r="H634" s="98"/>
    </row>
    <row r="635" spans="1:8" s="94" customFormat="1" ht="15.75" x14ac:dyDescent="0.25">
      <c r="A635" s="89"/>
      <c r="B635" s="90"/>
      <c r="C635" s="91"/>
      <c r="D635" s="91"/>
      <c r="E635" s="91"/>
      <c r="F635" s="98"/>
      <c r="G635" s="98"/>
      <c r="H635" s="98"/>
    </row>
    <row r="636" spans="1:8" s="94" customFormat="1" ht="15.75" x14ac:dyDescent="0.25">
      <c r="A636" s="89"/>
      <c r="B636" s="90"/>
      <c r="C636" s="91"/>
      <c r="D636" s="91"/>
      <c r="E636" s="91"/>
      <c r="F636" s="98"/>
      <c r="G636" s="98"/>
      <c r="H636" s="98"/>
    </row>
    <row r="637" spans="1:8" s="94" customFormat="1" ht="15.75" x14ac:dyDescent="0.25">
      <c r="A637" s="89"/>
      <c r="B637" s="90"/>
      <c r="C637" s="91"/>
      <c r="D637" s="91"/>
      <c r="E637" s="91"/>
      <c r="F637" s="98"/>
      <c r="G637" s="98"/>
      <c r="H637" s="98"/>
    </row>
    <row r="638" spans="1:8" s="94" customFormat="1" ht="15.75" x14ac:dyDescent="0.25">
      <c r="A638" s="89"/>
      <c r="B638" s="90"/>
      <c r="C638" s="91"/>
      <c r="D638" s="91"/>
      <c r="E638" s="91"/>
      <c r="F638" s="98"/>
      <c r="G638" s="98"/>
      <c r="H638" s="98"/>
    </row>
    <row r="639" spans="1:8" s="94" customFormat="1" ht="15.75" x14ac:dyDescent="0.25">
      <c r="A639" s="89"/>
      <c r="B639" s="90"/>
      <c r="C639" s="91"/>
      <c r="D639" s="91"/>
      <c r="E639" s="89"/>
      <c r="F639" s="98"/>
      <c r="G639" s="98"/>
      <c r="H639" s="98"/>
    </row>
    <row r="640" spans="1:8" s="94" customFormat="1" ht="15.75" x14ac:dyDescent="0.25">
      <c r="A640" s="89"/>
      <c r="B640" s="90"/>
      <c r="C640" s="91"/>
      <c r="D640" s="91"/>
      <c r="E640" s="91"/>
      <c r="F640" s="98"/>
      <c r="G640" s="98"/>
      <c r="H640" s="98"/>
    </row>
    <row r="641" spans="1:8" s="94" customFormat="1" ht="15.75" x14ac:dyDescent="0.25">
      <c r="A641" s="89"/>
      <c r="B641" s="90"/>
      <c r="C641" s="91"/>
      <c r="D641" s="91"/>
      <c r="E641" s="89"/>
      <c r="F641" s="98"/>
      <c r="G641" s="98"/>
      <c r="H641" s="98"/>
    </row>
    <row r="642" spans="1:8" s="94" customFormat="1" ht="15.75" x14ac:dyDescent="0.25">
      <c r="A642" s="89"/>
      <c r="B642" s="99"/>
      <c r="C642" s="100"/>
      <c r="D642" s="99"/>
      <c r="E642" s="91"/>
      <c r="F642" s="98"/>
      <c r="G642" s="98"/>
      <c r="H642" s="98"/>
    </row>
    <row r="643" spans="1:8" s="94" customFormat="1" ht="15.75" x14ac:dyDescent="0.25">
      <c r="A643" s="89"/>
      <c r="B643" s="90"/>
      <c r="C643" s="91"/>
      <c r="D643" s="91"/>
      <c r="E643" s="89"/>
      <c r="F643" s="98"/>
      <c r="G643" s="98"/>
      <c r="H643" s="98"/>
    </row>
    <row r="644" spans="1:8" s="94" customFormat="1" ht="15.75" x14ac:dyDescent="0.25">
      <c r="A644" s="89"/>
      <c r="B644" s="90"/>
      <c r="C644" s="91"/>
      <c r="D644" s="91"/>
      <c r="E644" s="89"/>
      <c r="F644" s="98"/>
      <c r="G644" s="98"/>
      <c r="H644" s="98"/>
    </row>
    <row r="645" spans="1:8" s="94" customFormat="1" ht="15.75" x14ac:dyDescent="0.25">
      <c r="A645" s="89"/>
      <c r="B645" s="90"/>
      <c r="C645" s="91"/>
      <c r="D645" s="91"/>
      <c r="E645" s="89"/>
      <c r="F645" s="98"/>
      <c r="G645" s="98"/>
      <c r="H645" s="98"/>
    </row>
    <row r="646" spans="1:8" s="94" customFormat="1" ht="15.75" x14ac:dyDescent="0.25">
      <c r="A646" s="89"/>
      <c r="B646" s="90"/>
      <c r="C646" s="91"/>
      <c r="D646" s="91"/>
      <c r="E646" s="89"/>
      <c r="F646" s="98"/>
      <c r="G646" s="98"/>
      <c r="H646" s="98"/>
    </row>
    <row r="647" spans="1:8" s="94" customFormat="1" ht="15.75" x14ac:dyDescent="0.25">
      <c r="A647" s="89"/>
      <c r="B647" s="90"/>
      <c r="C647" s="92"/>
      <c r="D647" s="91"/>
      <c r="E647" s="91"/>
      <c r="F647" s="98"/>
      <c r="G647" s="98"/>
      <c r="H647" s="98"/>
    </row>
    <row r="648" spans="1:8" s="94" customFormat="1" ht="15.75" x14ac:dyDescent="0.25">
      <c r="A648" s="89"/>
      <c r="B648" s="90"/>
      <c r="C648" s="91"/>
      <c r="D648" s="91"/>
      <c r="E648" s="91"/>
      <c r="F648" s="98"/>
      <c r="G648" s="98"/>
      <c r="H648" s="98"/>
    </row>
    <row r="649" spans="1:8" s="94" customFormat="1" ht="15.75" x14ac:dyDescent="0.25">
      <c r="A649" s="89"/>
      <c r="B649" s="90"/>
      <c r="C649" s="91"/>
      <c r="D649" s="91"/>
      <c r="E649" s="89"/>
      <c r="F649" s="98"/>
      <c r="G649" s="98"/>
      <c r="H649" s="98"/>
    </row>
    <row r="650" spans="1:8" s="94" customFormat="1" ht="15.75" x14ac:dyDescent="0.25">
      <c r="A650" s="89"/>
      <c r="B650" s="90"/>
      <c r="C650" s="91"/>
      <c r="D650" s="91"/>
      <c r="E650" s="91"/>
      <c r="F650" s="98"/>
      <c r="G650" s="98"/>
      <c r="H650" s="98"/>
    </row>
    <row r="651" spans="1:8" s="94" customFormat="1" ht="15.75" x14ac:dyDescent="0.25">
      <c r="A651" s="89"/>
      <c r="B651" s="90"/>
      <c r="C651" s="91"/>
      <c r="D651" s="91"/>
      <c r="E651" s="91"/>
      <c r="F651" s="98"/>
      <c r="G651" s="98"/>
      <c r="H651" s="98"/>
    </row>
    <row r="652" spans="1:8" s="94" customFormat="1" ht="15.75" x14ac:dyDescent="0.25">
      <c r="A652" s="89"/>
      <c r="B652" s="90"/>
      <c r="C652" s="91"/>
      <c r="D652" s="91"/>
      <c r="E652" s="91"/>
      <c r="F652" s="98"/>
      <c r="G652" s="98"/>
      <c r="H652" s="98"/>
    </row>
    <row r="653" spans="1:8" s="94" customFormat="1" ht="15.75" x14ac:dyDescent="0.25">
      <c r="A653" s="89"/>
      <c r="B653" s="90"/>
      <c r="C653" s="91"/>
      <c r="D653" s="91"/>
      <c r="E653" s="91"/>
      <c r="F653" s="98"/>
      <c r="G653" s="98"/>
      <c r="H653" s="98"/>
    </row>
    <row r="654" spans="1:8" s="94" customFormat="1" ht="15.75" x14ac:dyDescent="0.25">
      <c r="A654" s="89"/>
      <c r="B654" s="90"/>
      <c r="C654" s="91"/>
      <c r="D654" s="91"/>
      <c r="E654" s="89"/>
      <c r="F654" s="98"/>
      <c r="G654" s="98"/>
      <c r="H654" s="98"/>
    </row>
    <row r="655" spans="1:8" s="94" customFormat="1" ht="15.75" x14ac:dyDescent="0.25">
      <c r="A655" s="89"/>
      <c r="B655" s="90"/>
      <c r="C655" s="91"/>
      <c r="D655" s="91"/>
      <c r="E655" s="89"/>
      <c r="F655" s="98"/>
      <c r="G655" s="98"/>
      <c r="H655" s="98"/>
    </row>
    <row r="656" spans="1:8" s="94" customFormat="1" ht="15.75" x14ac:dyDescent="0.25">
      <c r="A656" s="89"/>
      <c r="B656" s="90"/>
      <c r="C656" s="91"/>
      <c r="D656" s="91"/>
      <c r="E656" s="89"/>
      <c r="F656" s="98"/>
      <c r="G656" s="98"/>
      <c r="H656" s="98"/>
    </row>
    <row r="657" spans="1:8" s="94" customFormat="1" ht="15.75" x14ac:dyDescent="0.25">
      <c r="A657" s="89"/>
      <c r="B657" s="90"/>
      <c r="C657" s="91"/>
      <c r="D657" s="91"/>
      <c r="E657" s="91"/>
      <c r="F657" s="98"/>
      <c r="G657" s="98"/>
      <c r="H657" s="98"/>
    </row>
    <row r="658" spans="1:8" s="94" customFormat="1" ht="15.75" x14ac:dyDescent="0.25">
      <c r="A658" s="89"/>
      <c r="B658" s="90"/>
      <c r="C658" s="91"/>
      <c r="D658" s="91"/>
      <c r="E658" s="91"/>
      <c r="F658" s="98"/>
      <c r="G658" s="98"/>
      <c r="H658" s="98"/>
    </row>
    <row r="659" spans="1:8" s="94" customFormat="1" ht="15.75" x14ac:dyDescent="0.25">
      <c r="A659" s="89"/>
      <c r="B659" s="90"/>
      <c r="C659" s="91"/>
      <c r="D659" s="91"/>
      <c r="E659" s="91"/>
      <c r="F659" s="98"/>
      <c r="G659" s="98"/>
      <c r="H659" s="98"/>
    </row>
    <row r="660" spans="1:8" s="94" customFormat="1" ht="15.75" x14ac:dyDescent="0.25">
      <c r="A660" s="89"/>
      <c r="B660" s="90"/>
      <c r="C660" s="91"/>
      <c r="D660" s="91"/>
      <c r="E660" s="91"/>
      <c r="F660" s="98"/>
      <c r="G660" s="98"/>
      <c r="H660" s="98"/>
    </row>
    <row r="661" spans="1:8" s="94" customFormat="1" ht="15.75" x14ac:dyDescent="0.25">
      <c r="A661" s="89"/>
      <c r="B661" s="90"/>
      <c r="C661" s="91"/>
      <c r="D661" s="91"/>
      <c r="E661" s="89"/>
      <c r="F661" s="98"/>
      <c r="G661" s="98"/>
      <c r="H661" s="98"/>
    </row>
    <row r="662" spans="1:8" s="94" customFormat="1" ht="15.75" x14ac:dyDescent="0.25">
      <c r="A662" s="89"/>
      <c r="B662" s="90"/>
      <c r="C662" s="91"/>
      <c r="D662" s="91"/>
      <c r="E662" s="91"/>
      <c r="F662" s="98"/>
      <c r="G662" s="98"/>
      <c r="H662" s="98"/>
    </row>
    <row r="663" spans="1:8" s="94" customFormat="1" ht="15.75" x14ac:dyDescent="0.25">
      <c r="A663" s="89"/>
      <c r="B663" s="90"/>
      <c r="C663" s="91"/>
      <c r="D663" s="91"/>
      <c r="E663" s="89"/>
      <c r="F663" s="98"/>
      <c r="G663" s="98"/>
      <c r="H663" s="98"/>
    </row>
    <row r="664" spans="1:8" s="94" customFormat="1" ht="15.75" x14ac:dyDescent="0.25">
      <c r="A664" s="89"/>
      <c r="B664" s="99"/>
      <c r="C664" s="100"/>
      <c r="D664" s="99"/>
      <c r="E664" s="91"/>
      <c r="F664" s="98"/>
      <c r="G664" s="98"/>
      <c r="H664" s="98"/>
    </row>
    <row r="665" spans="1:8" s="94" customFormat="1" ht="15.75" x14ac:dyDescent="0.25">
      <c r="A665" s="89"/>
      <c r="B665" s="90"/>
      <c r="C665" s="91"/>
      <c r="D665" s="91"/>
      <c r="E665" s="91"/>
      <c r="F665" s="98"/>
      <c r="G665" s="98"/>
      <c r="H665" s="98"/>
    </row>
    <row r="666" spans="1:8" s="94" customFormat="1" ht="15.75" x14ac:dyDescent="0.25">
      <c r="A666" s="89"/>
      <c r="B666" s="90"/>
      <c r="C666" s="91"/>
      <c r="D666" s="91"/>
      <c r="E666" s="89"/>
      <c r="F666" s="98"/>
      <c r="G666" s="98"/>
      <c r="H666" s="98"/>
    </row>
    <row r="667" spans="1:8" s="94" customFormat="1" ht="15.75" x14ac:dyDescent="0.25">
      <c r="A667" s="89"/>
      <c r="B667" s="90"/>
      <c r="C667" s="91"/>
      <c r="D667" s="91"/>
      <c r="E667" s="89"/>
      <c r="F667" s="98"/>
      <c r="G667" s="98"/>
      <c r="H667" s="98"/>
    </row>
    <row r="668" spans="1:8" s="94" customFormat="1" ht="15.75" x14ac:dyDescent="0.25">
      <c r="A668" s="89"/>
      <c r="B668" s="90"/>
      <c r="C668" s="91"/>
      <c r="D668" s="91"/>
      <c r="E668" s="91"/>
      <c r="F668" s="98"/>
      <c r="G668" s="98"/>
      <c r="H668" s="98"/>
    </row>
    <row r="669" spans="1:8" s="94" customFormat="1" ht="15.75" x14ac:dyDescent="0.25">
      <c r="A669" s="89"/>
      <c r="B669" s="90"/>
      <c r="C669" s="91"/>
      <c r="D669" s="91"/>
      <c r="E669" s="91"/>
      <c r="F669" s="98"/>
      <c r="G669" s="98"/>
      <c r="H669" s="98"/>
    </row>
    <row r="670" spans="1:8" s="94" customFormat="1" ht="15.75" x14ac:dyDescent="0.25">
      <c r="A670" s="89"/>
      <c r="B670" s="90"/>
      <c r="C670" s="91"/>
      <c r="D670" s="91"/>
      <c r="E670" s="91"/>
      <c r="F670" s="98"/>
      <c r="G670" s="98"/>
      <c r="H670" s="98"/>
    </row>
    <row r="671" spans="1:8" s="94" customFormat="1" ht="15.75" x14ac:dyDescent="0.25">
      <c r="A671" s="89"/>
      <c r="B671" s="90"/>
      <c r="C671" s="91"/>
      <c r="D671" s="91"/>
      <c r="E671" s="91"/>
      <c r="F671" s="98"/>
      <c r="G671" s="98"/>
      <c r="H671" s="98"/>
    </row>
    <row r="672" spans="1:8" s="94" customFormat="1" ht="15.75" x14ac:dyDescent="0.25">
      <c r="A672" s="89"/>
      <c r="B672" s="90"/>
      <c r="C672" s="91"/>
      <c r="D672" s="91"/>
      <c r="E672" s="89"/>
      <c r="F672" s="98"/>
      <c r="G672" s="98"/>
      <c r="H672" s="98"/>
    </row>
    <row r="673" spans="1:8" s="94" customFormat="1" ht="15.75" x14ac:dyDescent="0.25">
      <c r="A673" s="89"/>
      <c r="B673" s="90"/>
      <c r="C673" s="91"/>
      <c r="D673" s="91"/>
      <c r="E673" s="89"/>
      <c r="F673" s="98"/>
      <c r="G673" s="98"/>
      <c r="H673" s="98"/>
    </row>
    <row r="674" spans="1:8" s="94" customFormat="1" ht="15.75" x14ac:dyDescent="0.25">
      <c r="A674" s="89"/>
      <c r="B674" s="90"/>
      <c r="C674" s="91"/>
      <c r="D674" s="91"/>
      <c r="E674" s="91"/>
      <c r="F674" s="98"/>
      <c r="G674" s="98"/>
      <c r="H674" s="98"/>
    </row>
    <row r="675" spans="1:8" s="94" customFormat="1" ht="15.75" x14ac:dyDescent="0.25">
      <c r="A675" s="89"/>
      <c r="B675" s="90"/>
      <c r="C675" s="91"/>
      <c r="D675" s="91"/>
      <c r="E675" s="91"/>
      <c r="F675" s="98"/>
      <c r="G675" s="98"/>
      <c r="H675" s="98"/>
    </row>
    <row r="676" spans="1:8" s="94" customFormat="1" ht="15.75" x14ac:dyDescent="0.25">
      <c r="A676" s="89"/>
      <c r="B676" s="90"/>
      <c r="C676" s="91"/>
      <c r="D676" s="91"/>
      <c r="E676" s="91"/>
      <c r="F676" s="98"/>
      <c r="G676" s="98"/>
      <c r="H676" s="98"/>
    </row>
    <row r="677" spans="1:8" s="94" customFormat="1" ht="15.75" x14ac:dyDescent="0.25">
      <c r="A677" s="89"/>
      <c r="B677" s="90"/>
      <c r="C677" s="91"/>
      <c r="D677" s="91"/>
      <c r="E677" s="89"/>
      <c r="F677" s="98"/>
      <c r="G677" s="98"/>
      <c r="H677" s="98"/>
    </row>
    <row r="678" spans="1:8" s="94" customFormat="1" ht="15.75" x14ac:dyDescent="0.25">
      <c r="A678" s="89"/>
      <c r="B678" s="90"/>
      <c r="C678" s="91"/>
      <c r="D678" s="91"/>
      <c r="E678" s="91"/>
      <c r="F678" s="98"/>
      <c r="G678" s="98"/>
      <c r="H678" s="98"/>
    </row>
    <row r="679" spans="1:8" s="94" customFormat="1" ht="15.75" x14ac:dyDescent="0.25">
      <c r="A679" s="89"/>
      <c r="B679" s="90"/>
      <c r="C679" s="91"/>
      <c r="D679" s="91"/>
      <c r="E679" s="91"/>
      <c r="F679" s="98"/>
      <c r="G679" s="98"/>
      <c r="H679" s="98"/>
    </row>
    <row r="680" spans="1:8" s="94" customFormat="1" ht="15.75" x14ac:dyDescent="0.25">
      <c r="A680" s="89"/>
      <c r="B680" s="90"/>
      <c r="C680" s="91"/>
      <c r="D680" s="91"/>
      <c r="E680" s="91"/>
      <c r="F680" s="98"/>
      <c r="G680" s="98"/>
      <c r="H680" s="98"/>
    </row>
    <row r="681" spans="1:8" s="94" customFormat="1" ht="15.75" x14ac:dyDescent="0.25">
      <c r="A681" s="89"/>
      <c r="B681" s="90"/>
      <c r="C681" s="91"/>
      <c r="D681" s="91"/>
      <c r="E681" s="91"/>
      <c r="F681" s="98"/>
      <c r="G681" s="98"/>
      <c r="H681" s="98"/>
    </row>
    <row r="682" spans="1:8" s="94" customFormat="1" ht="15.75" x14ac:dyDescent="0.25">
      <c r="A682" s="89"/>
      <c r="B682" s="90"/>
      <c r="C682" s="91"/>
      <c r="D682" s="91"/>
      <c r="E682" s="89"/>
      <c r="F682" s="98"/>
      <c r="G682" s="98"/>
      <c r="H682" s="98"/>
    </row>
    <row r="683" spans="1:8" s="94" customFormat="1" ht="15.75" x14ac:dyDescent="0.25">
      <c r="A683" s="89"/>
      <c r="B683" s="90"/>
      <c r="C683" s="91"/>
      <c r="D683" s="91"/>
      <c r="E683" s="89"/>
      <c r="F683" s="98"/>
      <c r="G683" s="98"/>
      <c r="H683" s="98"/>
    </row>
    <row r="684" spans="1:8" s="94" customFormat="1" ht="15.75" x14ac:dyDescent="0.25">
      <c r="A684" s="89"/>
      <c r="B684" s="90"/>
      <c r="C684" s="91"/>
      <c r="D684" s="91"/>
      <c r="E684" s="89"/>
      <c r="F684" s="98"/>
      <c r="G684" s="98"/>
      <c r="H684" s="98"/>
    </row>
    <row r="685" spans="1:8" s="94" customFormat="1" ht="15.75" x14ac:dyDescent="0.25">
      <c r="A685" s="89"/>
      <c r="B685" s="90"/>
      <c r="C685" s="91"/>
      <c r="D685" s="91"/>
      <c r="E685" s="91"/>
      <c r="F685" s="98"/>
      <c r="G685" s="98"/>
      <c r="H685" s="98"/>
    </row>
    <row r="686" spans="1:8" s="94" customFormat="1" ht="15.75" x14ac:dyDescent="0.25">
      <c r="A686" s="89"/>
      <c r="B686" s="90"/>
      <c r="C686" s="91"/>
      <c r="D686" s="91"/>
      <c r="E686" s="91"/>
      <c r="F686" s="98"/>
      <c r="G686" s="98"/>
      <c r="H686" s="98"/>
    </row>
    <row r="687" spans="1:8" s="94" customFormat="1" ht="15.75" x14ac:dyDescent="0.25">
      <c r="A687" s="89"/>
      <c r="B687" s="90"/>
      <c r="C687" s="91"/>
      <c r="D687" s="91"/>
      <c r="E687" s="91"/>
      <c r="F687" s="98"/>
      <c r="G687" s="98"/>
      <c r="H687" s="98"/>
    </row>
    <row r="688" spans="1:8" s="94" customFormat="1" ht="15.75" x14ac:dyDescent="0.25">
      <c r="A688" s="89"/>
      <c r="B688" s="90"/>
      <c r="C688" s="91"/>
      <c r="D688" s="91"/>
      <c r="E688" s="91"/>
      <c r="F688" s="98"/>
      <c r="G688" s="98"/>
      <c r="H688" s="98"/>
    </row>
    <row r="689" spans="1:8" s="94" customFormat="1" ht="15.75" x14ac:dyDescent="0.25">
      <c r="A689" s="89"/>
      <c r="B689" s="90"/>
      <c r="C689" s="91"/>
      <c r="D689" s="91"/>
      <c r="E689" s="91"/>
      <c r="F689" s="98"/>
      <c r="G689" s="98"/>
      <c r="H689" s="98"/>
    </row>
    <row r="690" spans="1:8" s="94" customFormat="1" ht="15.75" x14ac:dyDescent="0.25">
      <c r="A690" s="89"/>
      <c r="B690" s="90"/>
      <c r="C690" s="91"/>
      <c r="D690" s="91"/>
      <c r="E690" s="91"/>
      <c r="F690" s="98"/>
      <c r="G690" s="98"/>
      <c r="H690" s="98"/>
    </row>
    <row r="691" spans="1:8" s="94" customFormat="1" ht="15.75" x14ac:dyDescent="0.25">
      <c r="A691" s="89"/>
      <c r="B691" s="90"/>
      <c r="C691" s="91"/>
      <c r="D691" s="91"/>
      <c r="E691" s="91"/>
      <c r="F691" s="98"/>
      <c r="G691" s="98"/>
      <c r="H691" s="98"/>
    </row>
    <row r="692" spans="1:8" s="94" customFormat="1" ht="15.75" x14ac:dyDescent="0.25">
      <c r="A692" s="89"/>
      <c r="B692" s="90"/>
      <c r="C692" s="91"/>
      <c r="D692" s="91"/>
      <c r="E692" s="91"/>
      <c r="F692" s="98"/>
      <c r="G692" s="98"/>
      <c r="H692" s="98"/>
    </row>
    <row r="693" spans="1:8" s="94" customFormat="1" ht="15.75" x14ac:dyDescent="0.25">
      <c r="A693" s="89"/>
      <c r="B693" s="90"/>
      <c r="C693" s="91"/>
      <c r="D693" s="91"/>
      <c r="E693" s="91"/>
      <c r="F693" s="98"/>
      <c r="G693" s="98"/>
      <c r="H693" s="98"/>
    </row>
    <row r="694" spans="1:8" s="94" customFormat="1" ht="15.75" x14ac:dyDescent="0.25">
      <c r="A694" s="89"/>
      <c r="B694" s="90"/>
      <c r="C694" s="91"/>
      <c r="D694" s="91"/>
      <c r="E694" s="91"/>
      <c r="F694" s="98"/>
      <c r="G694" s="98"/>
      <c r="H694" s="98"/>
    </row>
    <row r="695" spans="1:8" s="94" customFormat="1" ht="15.75" x14ac:dyDescent="0.25">
      <c r="A695" s="89"/>
      <c r="B695" s="90"/>
      <c r="C695" s="91"/>
      <c r="D695" s="91"/>
      <c r="E695" s="91"/>
      <c r="F695" s="98"/>
      <c r="G695" s="98"/>
      <c r="H695" s="98"/>
    </row>
    <row r="696" spans="1:8" s="94" customFormat="1" ht="15.75" x14ac:dyDescent="0.25">
      <c r="A696" s="89"/>
      <c r="B696" s="90"/>
      <c r="C696" s="91"/>
      <c r="D696" s="91"/>
      <c r="E696" s="91"/>
      <c r="F696" s="98"/>
      <c r="G696" s="98"/>
      <c r="H696" s="98"/>
    </row>
    <row r="697" spans="1:8" s="94" customFormat="1" ht="15.75" x14ac:dyDescent="0.25">
      <c r="A697" s="89"/>
      <c r="B697" s="90"/>
      <c r="C697" s="91"/>
      <c r="D697" s="91"/>
      <c r="E697" s="91"/>
      <c r="F697" s="98"/>
      <c r="G697" s="98"/>
      <c r="H697" s="98"/>
    </row>
    <row r="698" spans="1:8" s="94" customFormat="1" ht="15.75" x14ac:dyDescent="0.25">
      <c r="A698" s="89"/>
      <c r="B698" s="90"/>
      <c r="C698" s="91"/>
      <c r="D698" s="91"/>
      <c r="E698" s="91"/>
      <c r="F698" s="98"/>
      <c r="G698" s="98"/>
      <c r="H698" s="98"/>
    </row>
    <row r="699" spans="1:8" s="94" customFormat="1" ht="15.75" x14ac:dyDescent="0.25">
      <c r="A699" s="89"/>
      <c r="B699" s="90"/>
      <c r="C699" s="91"/>
      <c r="D699" s="91"/>
      <c r="E699" s="89"/>
      <c r="F699" s="98"/>
      <c r="G699" s="98"/>
      <c r="H699" s="98"/>
    </row>
    <row r="700" spans="1:8" s="94" customFormat="1" ht="15.75" x14ac:dyDescent="0.25">
      <c r="A700" s="89"/>
      <c r="B700" s="90"/>
      <c r="C700" s="91"/>
      <c r="D700" s="91"/>
      <c r="E700" s="91"/>
      <c r="F700" s="98"/>
      <c r="G700" s="98"/>
      <c r="H700" s="98"/>
    </row>
    <row r="701" spans="1:8" s="94" customFormat="1" ht="15.75" x14ac:dyDescent="0.25">
      <c r="A701" s="89"/>
      <c r="B701" s="90"/>
      <c r="C701" s="91"/>
      <c r="D701" s="91"/>
      <c r="E701" s="89"/>
      <c r="F701" s="98"/>
      <c r="G701" s="98"/>
      <c r="H701" s="98"/>
    </row>
    <row r="702" spans="1:8" s="94" customFormat="1" ht="15.75" x14ac:dyDescent="0.25">
      <c r="A702" s="89"/>
      <c r="B702" s="90"/>
      <c r="C702" s="91"/>
      <c r="D702" s="91"/>
      <c r="E702" s="91"/>
      <c r="F702" s="98"/>
      <c r="G702" s="98"/>
      <c r="H702" s="98"/>
    </row>
    <row r="703" spans="1:8" s="94" customFormat="1" ht="15.75" x14ac:dyDescent="0.25">
      <c r="A703" s="89"/>
      <c r="B703" s="90"/>
      <c r="C703" s="91"/>
      <c r="D703" s="91"/>
      <c r="E703" s="91"/>
      <c r="F703" s="98"/>
      <c r="G703" s="98"/>
      <c r="H703" s="98"/>
    </row>
    <row r="704" spans="1:8" s="94" customFormat="1" ht="15.75" x14ac:dyDescent="0.25">
      <c r="A704" s="89"/>
      <c r="B704" s="90"/>
      <c r="C704" s="91"/>
      <c r="D704" s="91"/>
      <c r="E704" s="89"/>
      <c r="F704" s="98"/>
      <c r="G704" s="98"/>
      <c r="H704" s="98"/>
    </row>
    <row r="705" spans="1:8" s="94" customFormat="1" ht="15.75" x14ac:dyDescent="0.25">
      <c r="A705" s="89"/>
      <c r="B705" s="90"/>
      <c r="C705" s="91"/>
      <c r="D705" s="91"/>
      <c r="E705" s="91"/>
      <c r="F705" s="98"/>
      <c r="G705" s="98"/>
      <c r="H705" s="98"/>
    </row>
    <row r="706" spans="1:8" s="98" customFormat="1" ht="15.75" x14ac:dyDescent="0.25">
      <c r="A706" s="89"/>
      <c r="B706" s="90"/>
      <c r="C706" s="91"/>
      <c r="D706" s="91"/>
      <c r="E706" s="91"/>
    </row>
    <row r="707" spans="1:8" s="98" customFormat="1" ht="15.75" x14ac:dyDescent="0.25">
      <c r="A707" s="89"/>
      <c r="B707" s="90"/>
      <c r="C707" s="91"/>
      <c r="D707" s="91"/>
      <c r="E707" s="89"/>
    </row>
    <row r="708" spans="1:8" s="98" customFormat="1" ht="15.75" x14ac:dyDescent="0.25">
      <c r="A708" s="89"/>
      <c r="B708" s="90"/>
      <c r="C708" s="91"/>
      <c r="D708" s="91"/>
      <c r="E708" s="91"/>
    </row>
    <row r="709" spans="1:8" s="98" customFormat="1" ht="15.75" x14ac:dyDescent="0.25">
      <c r="A709" s="89"/>
      <c r="B709" s="90"/>
      <c r="C709" s="91"/>
      <c r="D709" s="91"/>
      <c r="E709" s="91"/>
    </row>
    <row r="710" spans="1:8" s="98" customFormat="1" ht="15.75" x14ac:dyDescent="0.25">
      <c r="A710" s="89"/>
      <c r="B710" s="90"/>
      <c r="C710" s="91"/>
      <c r="D710" s="91"/>
      <c r="E710" s="91"/>
    </row>
    <row r="711" spans="1:8" s="98" customFormat="1" ht="15.75" x14ac:dyDescent="0.25">
      <c r="A711" s="89"/>
      <c r="B711" s="90"/>
      <c r="C711" s="91"/>
      <c r="D711" s="91"/>
      <c r="E711" s="89"/>
    </row>
    <row r="712" spans="1:8" s="98" customFormat="1" ht="15.75" x14ac:dyDescent="0.25">
      <c r="A712" s="89"/>
      <c r="B712" s="90"/>
      <c r="C712" s="91"/>
      <c r="D712" s="91"/>
      <c r="E712" s="91"/>
    </row>
    <row r="713" spans="1:8" s="98" customFormat="1" ht="15.75" x14ac:dyDescent="0.25">
      <c r="A713" s="89"/>
      <c r="B713" s="90"/>
      <c r="C713" s="91"/>
      <c r="D713" s="91"/>
      <c r="E713" s="91"/>
    </row>
    <row r="714" spans="1:8" s="98" customFormat="1" ht="15.75" x14ac:dyDescent="0.25">
      <c r="A714" s="89"/>
      <c r="B714" s="90"/>
      <c r="C714" s="91"/>
      <c r="D714" s="91"/>
      <c r="E714" s="91"/>
    </row>
    <row r="715" spans="1:8" s="98" customFormat="1" ht="15.75" x14ac:dyDescent="0.25">
      <c r="A715" s="89"/>
      <c r="B715" s="90"/>
      <c r="C715" s="91"/>
      <c r="D715" s="91"/>
      <c r="E715" s="91"/>
    </row>
    <row r="716" spans="1:8" s="98" customFormat="1" ht="15.75" x14ac:dyDescent="0.25">
      <c r="A716" s="89"/>
      <c r="B716" s="90"/>
      <c r="C716" s="91"/>
      <c r="D716" s="91"/>
      <c r="E716" s="91"/>
    </row>
    <row r="717" spans="1:8" s="98" customFormat="1" ht="15.75" x14ac:dyDescent="0.25">
      <c r="A717" s="89"/>
      <c r="B717" s="90"/>
      <c r="C717" s="91"/>
      <c r="D717" s="91"/>
      <c r="E717" s="91"/>
    </row>
    <row r="718" spans="1:8" s="98" customFormat="1" ht="15.75" x14ac:dyDescent="0.25">
      <c r="A718" s="89"/>
      <c r="B718" s="90"/>
      <c r="C718" s="91"/>
      <c r="D718" s="91"/>
      <c r="E718" s="89"/>
    </row>
    <row r="719" spans="1:8" s="98" customFormat="1" ht="15.75" x14ac:dyDescent="0.25">
      <c r="A719" s="89"/>
      <c r="B719" s="90"/>
      <c r="C719" s="91"/>
      <c r="D719" s="91"/>
      <c r="E719" s="89"/>
    </row>
    <row r="720" spans="1:8" s="98" customFormat="1" ht="15.75" x14ac:dyDescent="0.25">
      <c r="A720" s="89"/>
      <c r="B720" s="90"/>
      <c r="C720" s="91"/>
      <c r="D720" s="91"/>
      <c r="E720" s="91"/>
    </row>
    <row r="721" spans="1:5" s="98" customFormat="1" ht="15.75" x14ac:dyDescent="0.25">
      <c r="A721" s="89"/>
      <c r="B721" s="90"/>
      <c r="C721" s="91"/>
      <c r="D721" s="91"/>
      <c r="E721" s="91"/>
    </row>
    <row r="722" spans="1:5" s="98" customFormat="1" ht="15.75" x14ac:dyDescent="0.25">
      <c r="A722" s="89"/>
      <c r="B722" s="90"/>
      <c r="C722" s="91"/>
      <c r="D722" s="91"/>
      <c r="E722" s="89"/>
    </row>
    <row r="723" spans="1:5" s="98" customFormat="1" ht="15.75" x14ac:dyDescent="0.25">
      <c r="A723" s="89"/>
      <c r="B723" s="90"/>
      <c r="C723" s="91"/>
      <c r="D723" s="91"/>
      <c r="E723" s="91"/>
    </row>
    <row r="724" spans="1:5" s="98" customFormat="1" ht="15.75" x14ac:dyDescent="0.25">
      <c r="A724" s="89"/>
      <c r="B724" s="90"/>
      <c r="C724" s="91"/>
      <c r="D724" s="91"/>
      <c r="E724" s="89"/>
    </row>
    <row r="725" spans="1:5" s="98" customFormat="1" ht="15.75" x14ac:dyDescent="0.25">
      <c r="A725" s="89"/>
      <c r="B725" s="90"/>
      <c r="C725" s="91"/>
      <c r="D725" s="91"/>
      <c r="E725" s="91"/>
    </row>
    <row r="726" spans="1:5" s="98" customFormat="1" ht="15.75" x14ac:dyDescent="0.25">
      <c r="A726" s="89"/>
      <c r="B726" s="90"/>
      <c r="C726" s="91"/>
      <c r="D726" s="91"/>
      <c r="E726" s="89"/>
    </row>
    <row r="727" spans="1:5" s="98" customFormat="1" ht="15.75" x14ac:dyDescent="0.25">
      <c r="A727" s="89"/>
      <c r="B727" s="90"/>
      <c r="C727" s="91"/>
      <c r="D727" s="91"/>
      <c r="E727" s="91"/>
    </row>
    <row r="728" spans="1:5" s="98" customFormat="1" ht="15.75" x14ac:dyDescent="0.25">
      <c r="A728" s="89"/>
      <c r="B728" s="90"/>
      <c r="C728" s="91"/>
      <c r="D728" s="91"/>
      <c r="E728" s="89"/>
    </row>
    <row r="729" spans="1:5" s="98" customFormat="1" ht="15.75" x14ac:dyDescent="0.25">
      <c r="A729" s="89"/>
      <c r="B729" s="90"/>
      <c r="C729" s="91"/>
      <c r="D729" s="91"/>
      <c r="E729" s="91"/>
    </row>
    <row r="730" spans="1:5" s="98" customFormat="1" ht="15.75" x14ac:dyDescent="0.25">
      <c r="A730" s="89"/>
      <c r="B730" s="90"/>
      <c r="C730" s="91"/>
      <c r="D730" s="91"/>
      <c r="E730" s="91"/>
    </row>
    <row r="731" spans="1:5" s="98" customFormat="1" ht="15.75" x14ac:dyDescent="0.25">
      <c r="A731" s="89"/>
      <c r="B731" s="90"/>
      <c r="C731" s="91"/>
      <c r="D731" s="91"/>
      <c r="E731" s="91"/>
    </row>
    <row r="732" spans="1:5" s="98" customFormat="1" ht="15.75" x14ac:dyDescent="0.25">
      <c r="A732" s="89"/>
      <c r="B732" s="90"/>
      <c r="C732" s="91"/>
      <c r="D732" s="91"/>
      <c r="E732" s="89"/>
    </row>
    <row r="733" spans="1:5" s="98" customFormat="1" ht="15.75" x14ac:dyDescent="0.25">
      <c r="A733" s="89"/>
      <c r="B733" s="90"/>
      <c r="C733" s="91"/>
      <c r="D733" s="91"/>
      <c r="E733" s="91"/>
    </row>
    <row r="734" spans="1:5" s="98" customFormat="1" ht="15.75" x14ac:dyDescent="0.25">
      <c r="A734" s="89"/>
      <c r="B734" s="90"/>
      <c r="C734" s="91"/>
      <c r="D734" s="91"/>
      <c r="E734" s="91"/>
    </row>
    <row r="735" spans="1:5" s="98" customFormat="1" ht="15.75" x14ac:dyDescent="0.25">
      <c r="A735" s="89"/>
      <c r="B735" s="90"/>
      <c r="C735" s="91"/>
      <c r="D735" s="91"/>
      <c r="E735" s="89"/>
    </row>
    <row r="736" spans="1:5" s="98" customFormat="1" ht="15.75" x14ac:dyDescent="0.25">
      <c r="A736" s="89"/>
      <c r="B736" s="90"/>
      <c r="C736" s="91"/>
      <c r="D736" s="91"/>
      <c r="E736" s="91"/>
    </row>
    <row r="737" spans="1:5" s="98" customFormat="1" ht="15.75" x14ac:dyDescent="0.25">
      <c r="A737" s="89"/>
      <c r="B737" s="90"/>
      <c r="C737" s="91"/>
      <c r="D737" s="91"/>
      <c r="E737" s="91"/>
    </row>
    <row r="738" spans="1:5" s="98" customFormat="1" ht="15.75" x14ac:dyDescent="0.25">
      <c r="A738" s="89"/>
      <c r="B738" s="90"/>
      <c r="C738" s="91"/>
      <c r="D738" s="91"/>
      <c r="E738" s="91"/>
    </row>
    <row r="739" spans="1:5" s="98" customFormat="1" ht="15.75" x14ac:dyDescent="0.25">
      <c r="A739" s="89"/>
      <c r="B739" s="90"/>
      <c r="C739" s="91"/>
      <c r="D739" s="91"/>
      <c r="E739" s="91"/>
    </row>
    <row r="740" spans="1:5" s="98" customFormat="1" ht="15.75" x14ac:dyDescent="0.25">
      <c r="A740" s="89"/>
      <c r="B740" s="90"/>
      <c r="C740" s="91"/>
      <c r="D740" s="91"/>
      <c r="E740" s="91"/>
    </row>
    <row r="741" spans="1:5" s="98" customFormat="1" ht="15.75" x14ac:dyDescent="0.25">
      <c r="A741" s="89"/>
      <c r="B741" s="90"/>
      <c r="C741" s="91"/>
      <c r="D741" s="91"/>
      <c r="E741" s="89"/>
    </row>
    <row r="742" spans="1:5" s="98" customFormat="1" ht="15.75" x14ac:dyDescent="0.25">
      <c r="A742" s="89"/>
      <c r="B742" s="90"/>
      <c r="C742" s="91"/>
      <c r="D742" s="91"/>
      <c r="E742" s="89"/>
    </row>
    <row r="743" spans="1:5" s="98" customFormat="1" ht="15.75" x14ac:dyDescent="0.25">
      <c r="A743" s="89"/>
      <c r="B743" s="90"/>
      <c r="C743" s="91"/>
      <c r="D743" s="91"/>
      <c r="E743" s="91"/>
    </row>
    <row r="744" spans="1:5" s="98" customFormat="1" ht="15.75" x14ac:dyDescent="0.25">
      <c r="A744" s="89"/>
      <c r="B744" s="90"/>
      <c r="C744" s="91"/>
      <c r="D744" s="91"/>
      <c r="E744" s="89"/>
    </row>
    <row r="745" spans="1:5" s="98" customFormat="1" ht="15.75" x14ac:dyDescent="0.25">
      <c r="A745" s="89"/>
      <c r="B745" s="90"/>
      <c r="C745" s="91"/>
      <c r="D745" s="91"/>
      <c r="E745" s="91"/>
    </row>
    <row r="746" spans="1:5" s="98" customFormat="1" ht="15.75" x14ac:dyDescent="0.25">
      <c r="A746" s="89"/>
      <c r="B746" s="90"/>
      <c r="C746" s="92"/>
      <c r="D746" s="93"/>
      <c r="E746" s="91"/>
    </row>
    <row r="747" spans="1:5" s="98" customFormat="1" ht="15.75" x14ac:dyDescent="0.25">
      <c r="A747" s="89"/>
      <c r="B747" s="90"/>
      <c r="C747" s="91"/>
      <c r="D747" s="91"/>
      <c r="E747" s="89"/>
    </row>
    <row r="748" spans="1:5" s="98" customFormat="1" ht="15.75" x14ac:dyDescent="0.25">
      <c r="A748" s="89"/>
      <c r="B748" s="90"/>
      <c r="C748" s="91"/>
      <c r="D748" s="91"/>
      <c r="E748" s="91"/>
    </row>
    <row r="749" spans="1:5" s="98" customFormat="1" ht="15.75" x14ac:dyDescent="0.25">
      <c r="A749" s="89"/>
      <c r="B749" s="90"/>
      <c r="C749" s="91"/>
      <c r="D749" s="91"/>
      <c r="E749" s="91"/>
    </row>
    <row r="750" spans="1:5" s="98" customFormat="1" ht="15.75" x14ac:dyDescent="0.25">
      <c r="A750" s="89"/>
      <c r="B750" s="90"/>
      <c r="C750" s="91"/>
      <c r="D750" s="91"/>
      <c r="E750" s="91"/>
    </row>
  </sheetData>
  <sheetProtection algorithmName="SHA-512" hashValue="xZ4+o0LMqHhIEPjKSeot62PBgX4Mz9W7ZLxaSYhQxM1kcqCsC/i8kItkhGMnwXp9mpt7CZtag1mD4tclKvIQ2Q==" saltValue="WQkWFPJrtdZi8NZtWz4rqw==" spinCount="100000" sheet="1" objects="1" scenarios="1" selectLockedCells="1"/>
  <protectedRanges>
    <protectedRange sqref="A136:A750" name="Anlage_2_1_1"/>
    <protectedRange sqref="A4:E4 G1:G2" name="Anlage"/>
    <protectedRange sqref="A15:E17" name="Anlage_1_1_1_2_1"/>
    <protectedRange sqref="A134:E134" name="Anlage_1_2_1_1"/>
    <protectedRange sqref="A1:E3" name="Anlage_2_1_2"/>
    <protectedRange sqref="H1:H2" name="Anlage_1"/>
    <protectedRange sqref="A6:E6" name="Anlage_1_2_2"/>
    <protectedRange sqref="A7:A13" name="Anlage_2_1_1_1"/>
    <protectedRange sqref="A14:E14" name="Anlage_1_1_1_2_1_2"/>
    <protectedRange sqref="A18:A126" name="Anlage_2_1_1_2"/>
    <protectedRange sqref="A127:E127" name="Anlage_1_2_1_3"/>
  </protectedRanges>
  <sortState xmlns:xlrd2="http://schemas.microsoft.com/office/spreadsheetml/2017/richdata2" ref="A14:E202">
    <sortCondition ref="D14:D202"/>
  </sortState>
  <mergeCells count="6">
    <mergeCell ref="A134:E134"/>
    <mergeCell ref="A1:E3"/>
    <mergeCell ref="A14:E14"/>
    <mergeCell ref="A15:E17"/>
    <mergeCell ref="A6:E6"/>
    <mergeCell ref="A127:E127"/>
  </mergeCells>
  <dataValidations count="2">
    <dataValidation type="whole" errorStyle="information" allowBlank="1" showInputMessage="1" showErrorMessage="1" sqref="E128:E133" xr:uid="{00000000-0002-0000-0300-000000000000}">
      <formula1>0</formula1>
      <formula2>6</formula2>
    </dataValidation>
    <dataValidation type="whole" errorStyle="information" allowBlank="1" showInputMessage="1" showErrorMessage="1" sqref="E5" xr:uid="{00000000-0002-0000-0300-000001000000}">
      <formula1>0</formula1>
      <formula2>100</formula2>
    </dataValidation>
  </dataValidation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58"/>
  <sheetViews>
    <sheetView zoomScaleNormal="100" workbookViewId="0">
      <pane ySplit="4" topLeftCell="A5" activePane="bottomLeft" state="frozen"/>
      <selection pane="bottomLeft" activeCell="E127" sqref="E127"/>
    </sheetView>
  </sheetViews>
  <sheetFormatPr baseColWidth="10" defaultColWidth="11" defaultRowHeight="15" customHeight="1" x14ac:dyDescent="0.25"/>
  <cols>
    <col min="1" max="1" width="6.5" style="39" bestFit="1" customWidth="1"/>
    <col min="2" max="2" width="4.375" style="40" bestFit="1" customWidth="1"/>
    <col min="3" max="3" width="7" style="41" bestFit="1" customWidth="1"/>
    <col min="4" max="4" width="56.75" style="42" customWidth="1"/>
    <col min="5" max="5" width="6.375" style="39" bestFit="1" customWidth="1"/>
    <col min="6" max="6" width="11" style="42"/>
    <col min="7" max="7" width="14.625" style="42" bestFit="1" customWidth="1"/>
    <col min="8" max="16384" width="11" style="42"/>
  </cols>
  <sheetData>
    <row r="1" spans="1:8" s="28" customFormat="1" ht="15" customHeight="1" x14ac:dyDescent="0.25">
      <c r="A1" s="272" t="s">
        <v>67</v>
      </c>
      <c r="B1" s="272"/>
      <c r="C1" s="272"/>
      <c r="D1" s="272"/>
      <c r="E1" s="272"/>
      <c r="G1" s="29" t="s">
        <v>15</v>
      </c>
      <c r="H1" s="31" t="s">
        <v>155</v>
      </c>
    </row>
    <row r="2" spans="1:8" s="28" customFormat="1" ht="15" customHeight="1" x14ac:dyDescent="0.25">
      <c r="A2" s="272"/>
      <c r="B2" s="272"/>
      <c r="C2" s="272"/>
      <c r="D2" s="272"/>
      <c r="E2" s="272"/>
      <c r="G2" s="29" t="s">
        <v>14</v>
      </c>
      <c r="H2" s="32">
        <v>4</v>
      </c>
    </row>
    <row r="3" spans="1:8" s="28" customFormat="1" ht="15" customHeight="1" x14ac:dyDescent="0.25">
      <c r="A3" s="273"/>
      <c r="B3" s="273"/>
      <c r="C3" s="273"/>
      <c r="D3" s="273"/>
      <c r="E3" s="273"/>
    </row>
    <row r="4" spans="1:8" s="28" customFormat="1" x14ac:dyDescent="0.25">
      <c r="A4" s="81" t="s">
        <v>0</v>
      </c>
      <c r="B4" s="81" t="s">
        <v>1</v>
      </c>
      <c r="C4" s="81" t="s">
        <v>2</v>
      </c>
      <c r="D4" s="82" t="s">
        <v>3</v>
      </c>
      <c r="E4" s="81" t="s">
        <v>4</v>
      </c>
    </row>
    <row r="5" spans="1:8" s="28" customFormat="1" ht="15" customHeight="1" x14ac:dyDescent="0.25">
      <c r="A5" s="87">
        <v>995</v>
      </c>
      <c r="B5" s="83" t="s">
        <v>19</v>
      </c>
      <c r="C5" s="84" t="s">
        <v>19</v>
      </c>
      <c r="D5" s="85" t="s">
        <v>20</v>
      </c>
      <c r="E5" s="86"/>
    </row>
    <row r="6" spans="1:8" s="43" customFormat="1" ht="15" customHeight="1" x14ac:dyDescent="0.25">
      <c r="A6" s="258" t="s">
        <v>54</v>
      </c>
      <c r="B6" s="259"/>
      <c r="C6" s="259"/>
      <c r="D6" s="259"/>
      <c r="E6" s="260"/>
    </row>
    <row r="7" spans="1:8" s="43" customFormat="1" x14ac:dyDescent="0.25">
      <c r="A7" s="143">
        <v>1</v>
      </c>
      <c r="B7" s="136" t="s">
        <v>21</v>
      </c>
      <c r="C7" s="137">
        <v>10150</v>
      </c>
      <c r="D7" s="146" t="s">
        <v>218</v>
      </c>
      <c r="E7" s="138">
        <v>5</v>
      </c>
    </row>
    <row r="8" spans="1:8" s="43" customFormat="1" x14ac:dyDescent="0.25">
      <c r="A8" s="143">
        <v>2</v>
      </c>
      <c r="B8" s="136" t="s">
        <v>21</v>
      </c>
      <c r="C8" s="137">
        <v>10123</v>
      </c>
      <c r="D8" s="146" t="s">
        <v>200</v>
      </c>
      <c r="E8" s="138">
        <v>5</v>
      </c>
    </row>
    <row r="9" spans="1:8" s="43" customFormat="1" ht="15.75" x14ac:dyDescent="0.25">
      <c r="A9" s="143">
        <v>3</v>
      </c>
      <c r="B9" s="136" t="s">
        <v>21</v>
      </c>
      <c r="C9" s="137">
        <v>40465</v>
      </c>
      <c r="D9" s="148" t="s">
        <v>197</v>
      </c>
      <c r="E9" s="138">
        <v>5</v>
      </c>
    </row>
    <row r="10" spans="1:8" s="43" customFormat="1" x14ac:dyDescent="0.25">
      <c r="A10" s="143">
        <v>4</v>
      </c>
      <c r="B10" s="136" t="s">
        <v>21</v>
      </c>
      <c r="C10" s="137">
        <v>40465</v>
      </c>
      <c r="D10" s="140" t="s">
        <v>220</v>
      </c>
      <c r="E10" s="138">
        <v>5</v>
      </c>
    </row>
    <row r="11" spans="1:8" s="43" customFormat="1" x14ac:dyDescent="0.25">
      <c r="A11" s="143">
        <v>5</v>
      </c>
      <c r="B11" s="136" t="s">
        <v>21</v>
      </c>
      <c r="C11" s="137">
        <v>40076</v>
      </c>
      <c r="D11" s="140" t="s">
        <v>221</v>
      </c>
      <c r="E11" s="138">
        <v>5</v>
      </c>
    </row>
    <row r="12" spans="1:8" s="43" customFormat="1" x14ac:dyDescent="0.25">
      <c r="A12" s="143">
        <v>6</v>
      </c>
      <c r="B12" s="140" t="s">
        <v>21</v>
      </c>
      <c r="C12" s="137">
        <v>40070</v>
      </c>
      <c r="D12" s="140" t="s">
        <v>50</v>
      </c>
      <c r="E12" s="138">
        <v>5</v>
      </c>
    </row>
    <row r="13" spans="1:8" s="43" customFormat="1" x14ac:dyDescent="0.25">
      <c r="A13" s="143">
        <v>7</v>
      </c>
      <c r="B13" s="136" t="s">
        <v>21</v>
      </c>
      <c r="C13" s="137">
        <v>40537</v>
      </c>
      <c r="D13" s="146" t="s">
        <v>42</v>
      </c>
      <c r="E13" s="138">
        <v>5</v>
      </c>
    </row>
    <row r="14" spans="1:8" s="43" customFormat="1" x14ac:dyDescent="0.25">
      <c r="A14" s="258" t="s">
        <v>219</v>
      </c>
      <c r="B14" s="259"/>
      <c r="C14" s="259"/>
      <c r="D14" s="259"/>
      <c r="E14" s="260"/>
    </row>
    <row r="15" spans="1:8" s="43" customFormat="1" x14ac:dyDescent="0.25">
      <c r="A15" s="263" t="s">
        <v>59</v>
      </c>
      <c r="B15" s="264"/>
      <c r="C15" s="264"/>
      <c r="D15" s="264"/>
      <c r="E15" s="265"/>
    </row>
    <row r="16" spans="1:8" s="43" customFormat="1" x14ac:dyDescent="0.25">
      <c r="A16" s="266"/>
      <c r="B16" s="267"/>
      <c r="C16" s="267"/>
      <c r="D16" s="267"/>
      <c r="E16" s="268"/>
    </row>
    <row r="17" spans="1:5" s="43" customFormat="1" x14ac:dyDescent="0.25">
      <c r="A17" s="269"/>
      <c r="B17" s="270"/>
      <c r="C17" s="270"/>
      <c r="D17" s="270"/>
      <c r="E17" s="271"/>
    </row>
    <row r="18" spans="1:5" s="43" customFormat="1" x14ac:dyDescent="0.25">
      <c r="A18" s="143">
        <v>8</v>
      </c>
      <c r="B18" s="153" t="s">
        <v>161</v>
      </c>
      <c r="C18" s="154">
        <v>40126</v>
      </c>
      <c r="D18" s="155" t="s">
        <v>124</v>
      </c>
      <c r="E18" s="156">
        <v>3</v>
      </c>
    </row>
    <row r="19" spans="1:5" s="43" customFormat="1" x14ac:dyDescent="0.25">
      <c r="A19" s="143">
        <v>9</v>
      </c>
      <c r="B19" s="157" t="s">
        <v>160</v>
      </c>
      <c r="C19" s="158">
        <v>10011</v>
      </c>
      <c r="D19" s="155" t="s">
        <v>170</v>
      </c>
      <c r="E19" s="156">
        <v>2</v>
      </c>
    </row>
    <row r="20" spans="1:5" s="43" customFormat="1" x14ac:dyDescent="0.25">
      <c r="A20" s="143">
        <v>10</v>
      </c>
      <c r="B20" s="153" t="s">
        <v>161</v>
      </c>
      <c r="C20" s="154">
        <v>40127</v>
      </c>
      <c r="D20" s="155" t="s">
        <v>166</v>
      </c>
      <c r="E20" s="156">
        <v>4</v>
      </c>
    </row>
    <row r="21" spans="1:5" s="43" customFormat="1" x14ac:dyDescent="0.25">
      <c r="A21" s="143">
        <v>11</v>
      </c>
      <c r="B21" s="153" t="s">
        <v>161</v>
      </c>
      <c r="C21" s="154">
        <v>10021</v>
      </c>
      <c r="D21" s="155" t="s">
        <v>167</v>
      </c>
      <c r="E21" s="156">
        <v>1</v>
      </c>
    </row>
    <row r="22" spans="1:5" s="43" customFormat="1" x14ac:dyDescent="0.25">
      <c r="A22" s="143">
        <v>12</v>
      </c>
      <c r="B22" s="153" t="s">
        <v>161</v>
      </c>
      <c r="C22" s="154">
        <v>40285</v>
      </c>
      <c r="D22" s="155" t="s">
        <v>33</v>
      </c>
      <c r="E22" s="156">
        <v>5</v>
      </c>
    </row>
    <row r="23" spans="1:5" s="43" customFormat="1" x14ac:dyDescent="0.25">
      <c r="A23" s="143">
        <v>13</v>
      </c>
      <c r="B23" s="153" t="s">
        <v>161</v>
      </c>
      <c r="C23" s="154">
        <v>40309</v>
      </c>
      <c r="D23" s="155" t="s">
        <v>34</v>
      </c>
      <c r="E23" s="156">
        <v>5</v>
      </c>
    </row>
    <row r="24" spans="1:5" s="43" customFormat="1" x14ac:dyDescent="0.25">
      <c r="A24" s="143">
        <v>14</v>
      </c>
      <c r="B24" s="153" t="s">
        <v>161</v>
      </c>
      <c r="C24" s="154">
        <v>40453</v>
      </c>
      <c r="D24" s="155" t="s">
        <v>162</v>
      </c>
      <c r="E24" s="156">
        <v>5</v>
      </c>
    </row>
    <row r="25" spans="1:5" s="43" customFormat="1" x14ac:dyDescent="0.25">
      <c r="A25" s="143">
        <v>15</v>
      </c>
      <c r="B25" s="153" t="s">
        <v>161</v>
      </c>
      <c r="C25" s="154">
        <v>40182</v>
      </c>
      <c r="D25" s="155" t="s">
        <v>171</v>
      </c>
      <c r="E25" s="156">
        <v>5</v>
      </c>
    </row>
    <row r="26" spans="1:5" s="43" customFormat="1" ht="15.75" x14ac:dyDescent="0.25">
      <c r="A26" s="143">
        <v>16</v>
      </c>
      <c r="B26" s="153" t="s">
        <v>21</v>
      </c>
      <c r="C26" s="154">
        <v>40330</v>
      </c>
      <c r="D26" s="147" t="s">
        <v>35</v>
      </c>
      <c r="E26" s="156">
        <v>5</v>
      </c>
    </row>
    <row r="27" spans="1:5" s="43" customFormat="1" x14ac:dyDescent="0.25">
      <c r="A27" s="143">
        <v>17</v>
      </c>
      <c r="B27" s="153" t="s">
        <v>161</v>
      </c>
      <c r="C27" s="154">
        <v>94126</v>
      </c>
      <c r="D27" s="155" t="s">
        <v>172</v>
      </c>
      <c r="E27" s="156">
        <v>4</v>
      </c>
    </row>
    <row r="28" spans="1:5" s="43" customFormat="1" x14ac:dyDescent="0.25">
      <c r="A28" s="143">
        <v>18</v>
      </c>
      <c r="B28" s="157" t="s">
        <v>160</v>
      </c>
      <c r="C28" s="154">
        <v>10012</v>
      </c>
      <c r="D28" s="155" t="s">
        <v>173</v>
      </c>
      <c r="E28" s="156">
        <v>1</v>
      </c>
    </row>
    <row r="29" spans="1:5" s="43" customFormat="1" ht="15.75" x14ac:dyDescent="0.25">
      <c r="A29" s="143">
        <v>19</v>
      </c>
      <c r="B29" s="153" t="s">
        <v>21</v>
      </c>
      <c r="C29" s="154">
        <v>10116</v>
      </c>
      <c r="D29" s="147" t="s">
        <v>175</v>
      </c>
      <c r="E29" s="156">
        <v>5</v>
      </c>
    </row>
    <row r="30" spans="1:5" s="43" customFormat="1" x14ac:dyDescent="0.25">
      <c r="A30" s="143">
        <v>20</v>
      </c>
      <c r="B30" s="153" t="s">
        <v>161</v>
      </c>
      <c r="C30" s="154">
        <v>40454</v>
      </c>
      <c r="D30" s="155" t="s">
        <v>174</v>
      </c>
      <c r="E30" s="156">
        <v>5</v>
      </c>
    </row>
    <row r="31" spans="1:5" s="43" customFormat="1" x14ac:dyDescent="0.25">
      <c r="A31" s="143">
        <v>21</v>
      </c>
      <c r="B31" s="153" t="s">
        <v>21</v>
      </c>
      <c r="C31" s="154">
        <v>40463</v>
      </c>
      <c r="D31" s="155" t="s">
        <v>192</v>
      </c>
      <c r="E31" s="156">
        <v>4</v>
      </c>
    </row>
    <row r="32" spans="1:5" s="43" customFormat="1" x14ac:dyDescent="0.25">
      <c r="A32" s="143">
        <v>22</v>
      </c>
      <c r="B32" s="153" t="s">
        <v>160</v>
      </c>
      <c r="C32" s="154">
        <v>10002</v>
      </c>
      <c r="D32" s="155" t="s">
        <v>193</v>
      </c>
      <c r="E32" s="156">
        <v>1</v>
      </c>
    </row>
    <row r="33" spans="1:5" s="43" customFormat="1" ht="15.75" x14ac:dyDescent="0.25">
      <c r="A33" s="143">
        <v>23</v>
      </c>
      <c r="B33" s="153" t="s">
        <v>21</v>
      </c>
      <c r="C33" s="154">
        <v>40328</v>
      </c>
      <c r="D33" s="147" t="s">
        <v>36</v>
      </c>
      <c r="E33" s="156">
        <v>5</v>
      </c>
    </row>
    <row r="34" spans="1:5" s="43" customFormat="1" ht="15.75" x14ac:dyDescent="0.25">
      <c r="A34" s="143">
        <v>24</v>
      </c>
      <c r="B34" s="153" t="s">
        <v>21</v>
      </c>
      <c r="C34" s="154">
        <v>40198</v>
      </c>
      <c r="D34" s="147" t="s">
        <v>23</v>
      </c>
      <c r="E34" s="156">
        <v>5</v>
      </c>
    </row>
    <row r="35" spans="1:5" s="43" customFormat="1" x14ac:dyDescent="0.25">
      <c r="A35" s="143">
        <v>25</v>
      </c>
      <c r="B35" s="153" t="s">
        <v>21</v>
      </c>
      <c r="C35" s="154">
        <v>40479</v>
      </c>
      <c r="D35" s="155" t="s">
        <v>211</v>
      </c>
      <c r="E35" s="156">
        <v>5</v>
      </c>
    </row>
    <row r="36" spans="1:5" s="43" customFormat="1" x14ac:dyDescent="0.25">
      <c r="A36" s="143">
        <v>26</v>
      </c>
      <c r="B36" s="153" t="s">
        <v>21</v>
      </c>
      <c r="C36" s="154">
        <v>10117</v>
      </c>
      <c r="D36" s="155" t="s">
        <v>176</v>
      </c>
      <c r="E36" s="156">
        <v>5</v>
      </c>
    </row>
    <row r="37" spans="1:5" s="43" customFormat="1" x14ac:dyDescent="0.25">
      <c r="A37" s="143">
        <v>27</v>
      </c>
      <c r="B37" s="153" t="s">
        <v>21</v>
      </c>
      <c r="C37" s="154">
        <v>10118</v>
      </c>
      <c r="D37" s="155" t="s">
        <v>194</v>
      </c>
      <c r="E37" s="156">
        <v>5</v>
      </c>
    </row>
    <row r="38" spans="1:5" s="43" customFormat="1" ht="15.75" x14ac:dyDescent="0.25">
      <c r="A38" s="143">
        <v>28</v>
      </c>
      <c r="B38" s="153" t="s">
        <v>21</v>
      </c>
      <c r="C38" s="159">
        <v>10112</v>
      </c>
      <c r="D38" s="147" t="s">
        <v>224</v>
      </c>
      <c r="E38" s="160">
        <v>5</v>
      </c>
    </row>
    <row r="39" spans="1:5" s="43" customFormat="1" ht="15.75" x14ac:dyDescent="0.25">
      <c r="A39" s="143">
        <v>29</v>
      </c>
      <c r="B39" s="153" t="s">
        <v>21</v>
      </c>
      <c r="C39" s="154">
        <v>40258</v>
      </c>
      <c r="D39" s="147" t="s">
        <v>136</v>
      </c>
      <c r="E39" s="156">
        <v>5</v>
      </c>
    </row>
    <row r="40" spans="1:5" s="43" customFormat="1" ht="15.75" x14ac:dyDescent="0.25">
      <c r="A40" s="143">
        <v>30</v>
      </c>
      <c r="B40" s="153" t="s">
        <v>21</v>
      </c>
      <c r="C40" s="154">
        <v>40111</v>
      </c>
      <c r="D40" s="147" t="s">
        <v>203</v>
      </c>
      <c r="E40" s="156">
        <v>5</v>
      </c>
    </row>
    <row r="41" spans="1:5" s="43" customFormat="1" ht="15.75" x14ac:dyDescent="0.25">
      <c r="A41" s="143">
        <v>31</v>
      </c>
      <c r="B41" s="153" t="s">
        <v>21</v>
      </c>
      <c r="C41" s="154">
        <v>40145</v>
      </c>
      <c r="D41" s="147" t="s">
        <v>195</v>
      </c>
      <c r="E41" s="156">
        <v>5</v>
      </c>
    </row>
    <row r="42" spans="1:5" s="43" customFormat="1" x14ac:dyDescent="0.25">
      <c r="A42" s="143">
        <v>32</v>
      </c>
      <c r="B42" s="153" t="s">
        <v>21</v>
      </c>
      <c r="C42" s="154">
        <v>40464</v>
      </c>
      <c r="D42" s="155" t="s">
        <v>217</v>
      </c>
      <c r="E42" s="156">
        <v>5</v>
      </c>
    </row>
    <row r="43" spans="1:5" s="43" customFormat="1" x14ac:dyDescent="0.25">
      <c r="A43" s="143">
        <v>33</v>
      </c>
      <c r="B43" s="153" t="s">
        <v>21</v>
      </c>
      <c r="C43" s="154">
        <v>40242</v>
      </c>
      <c r="D43" s="155" t="s">
        <v>37</v>
      </c>
      <c r="E43" s="156">
        <v>4</v>
      </c>
    </row>
    <row r="44" spans="1:5" s="43" customFormat="1" x14ac:dyDescent="0.25">
      <c r="A44" s="143">
        <v>34</v>
      </c>
      <c r="B44" s="157" t="s">
        <v>160</v>
      </c>
      <c r="C44" s="154">
        <v>10016</v>
      </c>
      <c r="D44" s="155" t="s">
        <v>196</v>
      </c>
      <c r="E44" s="156">
        <v>1</v>
      </c>
    </row>
    <row r="45" spans="1:5" s="43" customFormat="1" ht="15.75" x14ac:dyDescent="0.25">
      <c r="A45" s="143">
        <v>35</v>
      </c>
      <c r="B45" s="153" t="s">
        <v>21</v>
      </c>
      <c r="C45" s="154">
        <v>40480</v>
      </c>
      <c r="D45" s="155" t="s">
        <v>177</v>
      </c>
      <c r="E45" s="161">
        <v>4</v>
      </c>
    </row>
    <row r="46" spans="1:5" s="43" customFormat="1" x14ac:dyDescent="0.25">
      <c r="A46" s="143">
        <v>36</v>
      </c>
      <c r="B46" s="153" t="s">
        <v>160</v>
      </c>
      <c r="C46" s="154">
        <v>10006</v>
      </c>
      <c r="D46" s="155" t="s">
        <v>178</v>
      </c>
      <c r="E46" s="156">
        <v>1</v>
      </c>
    </row>
    <row r="47" spans="1:5" s="43" customFormat="1" x14ac:dyDescent="0.25">
      <c r="A47" s="143">
        <v>37</v>
      </c>
      <c r="B47" s="153" t="s">
        <v>21</v>
      </c>
      <c r="C47" s="154">
        <v>41132</v>
      </c>
      <c r="D47" s="155" t="s">
        <v>212</v>
      </c>
      <c r="E47" s="156">
        <v>5</v>
      </c>
    </row>
    <row r="48" spans="1:5" s="43" customFormat="1" x14ac:dyDescent="0.25">
      <c r="A48" s="143">
        <v>38</v>
      </c>
      <c r="B48" s="153" t="s">
        <v>21</v>
      </c>
      <c r="C48" s="154">
        <v>40466</v>
      </c>
      <c r="D48" s="155" t="s">
        <v>213</v>
      </c>
      <c r="E48" s="156">
        <v>5</v>
      </c>
    </row>
    <row r="49" spans="1:5" s="43" customFormat="1" x14ac:dyDescent="0.25">
      <c r="A49" s="143">
        <v>39</v>
      </c>
      <c r="B49" s="153" t="s">
        <v>161</v>
      </c>
      <c r="C49" s="139">
        <v>40337</v>
      </c>
      <c r="D49" s="155" t="s">
        <v>38</v>
      </c>
      <c r="E49" s="135">
        <v>5</v>
      </c>
    </row>
    <row r="50" spans="1:5" s="43" customFormat="1" ht="15.75" x14ac:dyDescent="0.25">
      <c r="A50" s="143">
        <v>40</v>
      </c>
      <c r="B50" s="153" t="s">
        <v>21</v>
      </c>
      <c r="C50" s="154">
        <v>40219</v>
      </c>
      <c r="D50" s="147" t="s">
        <v>204</v>
      </c>
      <c r="E50" s="156">
        <v>5</v>
      </c>
    </row>
    <row r="51" spans="1:5" s="43" customFormat="1" ht="15.75" x14ac:dyDescent="0.25">
      <c r="A51" s="143">
        <v>41</v>
      </c>
      <c r="B51" s="153" t="s">
        <v>21</v>
      </c>
      <c r="C51" s="154">
        <v>40233</v>
      </c>
      <c r="D51" s="147" t="s">
        <v>25</v>
      </c>
      <c r="E51" s="156">
        <v>5</v>
      </c>
    </row>
    <row r="52" spans="1:5" s="43" customFormat="1" x14ac:dyDescent="0.25">
      <c r="A52" s="143">
        <v>42</v>
      </c>
      <c r="B52" s="162" t="s">
        <v>135</v>
      </c>
      <c r="C52" s="159">
        <v>41132</v>
      </c>
      <c r="D52" s="163" t="s">
        <v>140</v>
      </c>
      <c r="E52" s="160">
        <v>5</v>
      </c>
    </row>
    <row r="53" spans="1:5" s="43" customFormat="1" x14ac:dyDescent="0.25">
      <c r="A53" s="143">
        <v>43</v>
      </c>
      <c r="B53" s="162" t="s">
        <v>21</v>
      </c>
      <c r="C53" s="159">
        <v>40257</v>
      </c>
      <c r="D53" s="165" t="s">
        <v>132</v>
      </c>
      <c r="E53" s="160">
        <v>5</v>
      </c>
    </row>
    <row r="54" spans="1:5" s="43" customFormat="1" x14ac:dyDescent="0.25">
      <c r="A54" s="143">
        <v>44</v>
      </c>
      <c r="B54" s="153" t="s">
        <v>21</v>
      </c>
      <c r="C54" s="154">
        <v>40467</v>
      </c>
      <c r="D54" s="155" t="s">
        <v>214</v>
      </c>
      <c r="E54" s="156">
        <v>5</v>
      </c>
    </row>
    <row r="55" spans="1:5" s="43" customFormat="1" ht="15.75" x14ac:dyDescent="0.25">
      <c r="A55" s="143">
        <v>45</v>
      </c>
      <c r="B55" s="153" t="s">
        <v>21</v>
      </c>
      <c r="C55" s="154">
        <v>40478</v>
      </c>
      <c r="D55" s="147" t="s">
        <v>205</v>
      </c>
      <c r="E55" s="156">
        <v>5</v>
      </c>
    </row>
    <row r="56" spans="1:5" s="43" customFormat="1" ht="15.75" x14ac:dyDescent="0.25">
      <c r="A56" s="143">
        <v>46</v>
      </c>
      <c r="B56" s="162" t="s">
        <v>21</v>
      </c>
      <c r="C56" s="159">
        <v>10120</v>
      </c>
      <c r="D56" s="147" t="s">
        <v>229</v>
      </c>
      <c r="E56" s="160">
        <v>5</v>
      </c>
    </row>
    <row r="57" spans="1:5" s="43" customFormat="1" x14ac:dyDescent="0.25">
      <c r="A57" s="143">
        <v>47</v>
      </c>
      <c r="B57" s="153" t="s">
        <v>161</v>
      </c>
      <c r="C57" s="139">
        <v>40334</v>
      </c>
      <c r="D57" s="155" t="s">
        <v>40</v>
      </c>
      <c r="E57" s="135">
        <v>5</v>
      </c>
    </row>
    <row r="58" spans="1:5" s="43" customFormat="1" x14ac:dyDescent="0.25">
      <c r="A58" s="143">
        <v>48</v>
      </c>
      <c r="B58" s="153" t="s">
        <v>21</v>
      </c>
      <c r="C58" s="154">
        <v>40468</v>
      </c>
      <c r="D58" s="155" t="s">
        <v>179</v>
      </c>
      <c r="E58" s="156">
        <v>5</v>
      </c>
    </row>
    <row r="59" spans="1:5" s="43" customFormat="1" x14ac:dyDescent="0.25">
      <c r="A59" s="143">
        <v>49</v>
      </c>
      <c r="B59" s="153" t="s">
        <v>161</v>
      </c>
      <c r="C59" s="154">
        <v>40123</v>
      </c>
      <c r="D59" s="155" t="s">
        <v>163</v>
      </c>
      <c r="E59" s="156">
        <v>5</v>
      </c>
    </row>
    <row r="60" spans="1:5" s="43" customFormat="1" ht="15.75" x14ac:dyDescent="0.25">
      <c r="A60" s="143">
        <v>50</v>
      </c>
      <c r="B60" s="153" t="s">
        <v>21</v>
      </c>
      <c r="C60" s="139">
        <v>40461</v>
      </c>
      <c r="D60" s="147" t="s">
        <v>41</v>
      </c>
      <c r="E60" s="135">
        <v>5</v>
      </c>
    </row>
    <row r="61" spans="1:5" s="43" customFormat="1" ht="15.75" x14ac:dyDescent="0.25">
      <c r="A61" s="143">
        <v>51</v>
      </c>
      <c r="B61" s="153" t="s">
        <v>21</v>
      </c>
      <c r="C61" s="154">
        <v>40261</v>
      </c>
      <c r="D61" s="147" t="s">
        <v>206</v>
      </c>
      <c r="E61" s="156">
        <v>5</v>
      </c>
    </row>
    <row r="62" spans="1:5" s="43" customFormat="1" x14ac:dyDescent="0.25">
      <c r="A62" s="143">
        <v>52</v>
      </c>
      <c r="B62" s="153" t="s">
        <v>21</v>
      </c>
      <c r="C62" s="154">
        <v>40470</v>
      </c>
      <c r="D62" s="155" t="s">
        <v>180</v>
      </c>
      <c r="E62" s="156">
        <v>4</v>
      </c>
    </row>
    <row r="63" spans="1:5" s="43" customFormat="1" ht="15.75" x14ac:dyDescent="0.25">
      <c r="A63" s="143">
        <v>53</v>
      </c>
      <c r="B63" s="153" t="s">
        <v>160</v>
      </c>
      <c r="C63" s="154">
        <v>10003</v>
      </c>
      <c r="D63" s="147" t="s">
        <v>181</v>
      </c>
      <c r="E63" s="156">
        <v>1</v>
      </c>
    </row>
    <row r="64" spans="1:5" s="43" customFormat="1" ht="15" customHeight="1" x14ac:dyDescent="0.25">
      <c r="A64" s="143">
        <v>54</v>
      </c>
      <c r="B64" s="153" t="s">
        <v>21</v>
      </c>
      <c r="C64" s="154">
        <v>40122</v>
      </c>
      <c r="D64" s="155" t="s">
        <v>126</v>
      </c>
      <c r="E64" s="156">
        <v>5</v>
      </c>
    </row>
    <row r="65" spans="1:5" s="43" customFormat="1" ht="15" customHeight="1" x14ac:dyDescent="0.25">
      <c r="A65" s="143">
        <v>55</v>
      </c>
      <c r="B65" s="153" t="s">
        <v>161</v>
      </c>
      <c r="C65" s="154">
        <v>40210</v>
      </c>
      <c r="D65" s="155" t="s">
        <v>129</v>
      </c>
      <c r="E65" s="156">
        <v>5</v>
      </c>
    </row>
    <row r="66" spans="1:5" s="43" customFormat="1" x14ac:dyDescent="0.25">
      <c r="A66" s="143">
        <v>56</v>
      </c>
      <c r="B66" s="153" t="s">
        <v>161</v>
      </c>
      <c r="C66" s="154">
        <v>40211</v>
      </c>
      <c r="D66" s="155" t="s">
        <v>130</v>
      </c>
      <c r="E66" s="156">
        <v>5</v>
      </c>
    </row>
    <row r="67" spans="1:5" s="43" customFormat="1" ht="15.75" x14ac:dyDescent="0.25">
      <c r="A67" s="143">
        <v>57</v>
      </c>
      <c r="B67" s="153" t="s">
        <v>161</v>
      </c>
      <c r="C67" s="139">
        <v>10140</v>
      </c>
      <c r="D67" s="147" t="s">
        <v>164</v>
      </c>
      <c r="E67" s="135">
        <v>5</v>
      </c>
    </row>
    <row r="68" spans="1:5" s="43" customFormat="1" ht="15.75" x14ac:dyDescent="0.25">
      <c r="A68" s="143">
        <v>58</v>
      </c>
      <c r="B68" s="153" t="s">
        <v>21</v>
      </c>
      <c r="C68" s="139">
        <v>40475</v>
      </c>
      <c r="D68" s="147" t="s">
        <v>207</v>
      </c>
      <c r="E68" s="135">
        <v>5</v>
      </c>
    </row>
    <row r="69" spans="1:5" s="43" customFormat="1" x14ac:dyDescent="0.25">
      <c r="A69" s="143">
        <v>59</v>
      </c>
      <c r="B69" s="153" t="s">
        <v>21</v>
      </c>
      <c r="C69" s="154">
        <v>40229</v>
      </c>
      <c r="D69" s="157" t="s">
        <v>208</v>
      </c>
      <c r="E69" s="156">
        <v>5</v>
      </c>
    </row>
    <row r="70" spans="1:5" s="43" customFormat="1" x14ac:dyDescent="0.25">
      <c r="A70" s="143">
        <v>60</v>
      </c>
      <c r="B70" s="153" t="s">
        <v>21</v>
      </c>
      <c r="C70" s="154">
        <v>40485</v>
      </c>
      <c r="D70" s="155" t="s">
        <v>215</v>
      </c>
      <c r="E70" s="156">
        <v>5</v>
      </c>
    </row>
    <row r="71" spans="1:5" s="43" customFormat="1" x14ac:dyDescent="0.25">
      <c r="A71" s="143">
        <v>61</v>
      </c>
      <c r="B71" s="153" t="s">
        <v>32</v>
      </c>
      <c r="C71" s="154">
        <v>90010</v>
      </c>
      <c r="D71" s="155" t="s">
        <v>60</v>
      </c>
      <c r="E71" s="156">
        <v>5</v>
      </c>
    </row>
    <row r="72" spans="1:5" s="43" customFormat="1" x14ac:dyDescent="0.25">
      <c r="A72" s="143">
        <v>62</v>
      </c>
      <c r="B72" s="153" t="s">
        <v>161</v>
      </c>
      <c r="C72" s="139">
        <v>40190</v>
      </c>
      <c r="D72" s="155" t="s">
        <v>43</v>
      </c>
      <c r="E72" s="135">
        <v>5</v>
      </c>
    </row>
    <row r="73" spans="1:5" s="43" customFormat="1" x14ac:dyDescent="0.25">
      <c r="A73" s="143">
        <v>63</v>
      </c>
      <c r="B73" s="153" t="s">
        <v>21</v>
      </c>
      <c r="C73" s="154">
        <v>41986</v>
      </c>
      <c r="D73" s="155" t="s">
        <v>44</v>
      </c>
      <c r="E73" s="156">
        <v>5</v>
      </c>
    </row>
    <row r="74" spans="1:5" s="43" customFormat="1" x14ac:dyDescent="0.25">
      <c r="A74" s="143">
        <v>64</v>
      </c>
      <c r="B74" s="153" t="s">
        <v>21</v>
      </c>
      <c r="C74" s="154">
        <v>10121</v>
      </c>
      <c r="D74" s="155" t="s">
        <v>198</v>
      </c>
      <c r="E74" s="156">
        <v>5</v>
      </c>
    </row>
    <row r="75" spans="1:5" s="43" customFormat="1" ht="15.75" x14ac:dyDescent="0.25">
      <c r="A75" s="143">
        <v>65</v>
      </c>
      <c r="B75" s="153" t="s">
        <v>21</v>
      </c>
      <c r="C75" s="159">
        <v>10113</v>
      </c>
      <c r="D75" s="147" t="s">
        <v>225</v>
      </c>
      <c r="E75" s="160">
        <v>5</v>
      </c>
    </row>
    <row r="76" spans="1:5" s="43" customFormat="1" ht="15.75" x14ac:dyDescent="0.25">
      <c r="A76" s="143">
        <v>66</v>
      </c>
      <c r="B76" s="153" t="s">
        <v>21</v>
      </c>
      <c r="C76" s="154">
        <v>40072</v>
      </c>
      <c r="D76" s="147" t="s">
        <v>143</v>
      </c>
      <c r="E76" s="156">
        <v>5</v>
      </c>
    </row>
    <row r="77" spans="1:5" s="43" customFormat="1" x14ac:dyDescent="0.25">
      <c r="A77" s="143">
        <v>67</v>
      </c>
      <c r="B77" s="153" t="s">
        <v>21</v>
      </c>
      <c r="C77" s="154">
        <v>40481</v>
      </c>
      <c r="D77" s="155" t="s">
        <v>182</v>
      </c>
      <c r="E77" s="156">
        <v>5</v>
      </c>
    </row>
    <row r="78" spans="1:5" s="43" customFormat="1" x14ac:dyDescent="0.25">
      <c r="A78" s="143">
        <v>68</v>
      </c>
      <c r="B78" s="153" t="s">
        <v>21</v>
      </c>
      <c r="C78" s="154">
        <v>10122</v>
      </c>
      <c r="D78" s="155" t="s">
        <v>199</v>
      </c>
      <c r="E78" s="156">
        <v>5</v>
      </c>
    </row>
    <row r="79" spans="1:5" s="43" customFormat="1" ht="15.75" x14ac:dyDescent="0.25">
      <c r="A79" s="143">
        <v>69</v>
      </c>
      <c r="B79" s="162" t="s">
        <v>21</v>
      </c>
      <c r="C79" s="164">
        <v>10151</v>
      </c>
      <c r="D79" s="147" t="s">
        <v>231</v>
      </c>
      <c r="E79" s="160">
        <v>5</v>
      </c>
    </row>
    <row r="80" spans="1:5" s="43" customFormat="1" x14ac:dyDescent="0.25">
      <c r="A80" s="143">
        <v>70</v>
      </c>
      <c r="B80" s="153" t="s">
        <v>21</v>
      </c>
      <c r="C80" s="154">
        <v>40311</v>
      </c>
      <c r="D80" s="155" t="s">
        <v>183</v>
      </c>
      <c r="E80" s="156">
        <v>5</v>
      </c>
    </row>
    <row r="81" spans="1:5" s="43" customFormat="1" x14ac:dyDescent="0.25">
      <c r="A81" s="143">
        <v>71</v>
      </c>
      <c r="B81" s="153" t="s">
        <v>21</v>
      </c>
      <c r="C81" s="154">
        <v>40077</v>
      </c>
      <c r="D81" s="155" t="s">
        <v>144</v>
      </c>
      <c r="E81" s="156">
        <v>4</v>
      </c>
    </row>
    <row r="82" spans="1:5" s="43" customFormat="1" x14ac:dyDescent="0.25">
      <c r="A82" s="143">
        <v>72</v>
      </c>
      <c r="B82" s="153" t="s">
        <v>160</v>
      </c>
      <c r="C82" s="154">
        <v>10026</v>
      </c>
      <c r="D82" s="155" t="s">
        <v>209</v>
      </c>
      <c r="E82" s="156">
        <v>1</v>
      </c>
    </row>
    <row r="83" spans="1:5" s="43" customFormat="1" x14ac:dyDescent="0.25">
      <c r="A83" s="143">
        <v>73</v>
      </c>
      <c r="B83" s="153" t="s">
        <v>21</v>
      </c>
      <c r="C83" s="154">
        <v>40312</v>
      </c>
      <c r="D83" s="155" t="s">
        <v>184</v>
      </c>
      <c r="E83" s="156">
        <v>5</v>
      </c>
    </row>
    <row r="84" spans="1:5" s="43" customFormat="1" x14ac:dyDescent="0.25">
      <c r="A84" s="143">
        <v>74</v>
      </c>
      <c r="B84" s="153" t="s">
        <v>161</v>
      </c>
      <c r="C84" s="154">
        <v>40192</v>
      </c>
      <c r="D84" s="155" t="s">
        <v>141</v>
      </c>
      <c r="E84" s="156">
        <v>4</v>
      </c>
    </row>
    <row r="85" spans="1:5" s="43" customFormat="1" x14ac:dyDescent="0.25">
      <c r="A85" s="143">
        <v>75</v>
      </c>
      <c r="B85" s="153" t="s">
        <v>160</v>
      </c>
      <c r="C85" s="154">
        <v>10014</v>
      </c>
      <c r="D85" s="155" t="s">
        <v>168</v>
      </c>
      <c r="E85" s="156">
        <v>1</v>
      </c>
    </row>
    <row r="86" spans="1:5" s="43" customFormat="1" ht="15.75" x14ac:dyDescent="0.25">
      <c r="A86" s="143">
        <v>76</v>
      </c>
      <c r="B86" s="153" t="s">
        <v>21</v>
      </c>
      <c r="C86" s="154">
        <v>40097</v>
      </c>
      <c r="D86" s="147" t="s">
        <v>133</v>
      </c>
      <c r="E86" s="156">
        <v>5</v>
      </c>
    </row>
    <row r="87" spans="1:5" s="43" customFormat="1" ht="15.75" x14ac:dyDescent="0.25">
      <c r="A87" s="143">
        <v>77</v>
      </c>
      <c r="B87" s="153" t="s">
        <v>21</v>
      </c>
      <c r="C87" s="154">
        <v>40333</v>
      </c>
      <c r="D87" s="147" t="s">
        <v>61</v>
      </c>
      <c r="E87" s="156">
        <v>5</v>
      </c>
    </row>
    <row r="88" spans="1:5" s="43" customFormat="1" ht="15.75" x14ac:dyDescent="0.25">
      <c r="A88" s="143">
        <v>78</v>
      </c>
      <c r="B88" s="153" t="s">
        <v>21</v>
      </c>
      <c r="C88" s="154">
        <v>40332</v>
      </c>
      <c r="D88" s="147" t="s">
        <v>210</v>
      </c>
      <c r="E88" s="156">
        <v>5</v>
      </c>
    </row>
    <row r="89" spans="1:5" s="43" customFormat="1" x14ac:dyDescent="0.25">
      <c r="A89" s="143">
        <v>79</v>
      </c>
      <c r="B89" s="153" t="s">
        <v>21</v>
      </c>
      <c r="C89" s="154">
        <v>40482</v>
      </c>
      <c r="D89" s="155" t="s">
        <v>185</v>
      </c>
      <c r="E89" s="156">
        <v>5</v>
      </c>
    </row>
    <row r="90" spans="1:5" s="43" customFormat="1" x14ac:dyDescent="0.25">
      <c r="A90" s="143">
        <v>80</v>
      </c>
      <c r="B90" s="153" t="s">
        <v>21</v>
      </c>
      <c r="C90" s="154">
        <v>40459</v>
      </c>
      <c r="D90" s="155" t="s">
        <v>56</v>
      </c>
      <c r="E90" s="156">
        <v>5</v>
      </c>
    </row>
    <row r="91" spans="1:5" s="43" customFormat="1" x14ac:dyDescent="0.25">
      <c r="A91" s="143">
        <v>81</v>
      </c>
      <c r="B91" s="153" t="s">
        <v>21</v>
      </c>
      <c r="C91" s="154">
        <v>40074</v>
      </c>
      <c r="D91" s="155" t="s">
        <v>57</v>
      </c>
      <c r="E91" s="156">
        <v>5</v>
      </c>
    </row>
    <row r="92" spans="1:5" s="43" customFormat="1" x14ac:dyDescent="0.25">
      <c r="A92" s="143">
        <v>82</v>
      </c>
      <c r="B92" s="153" t="s">
        <v>21</v>
      </c>
      <c r="C92" s="154">
        <v>40204</v>
      </c>
      <c r="D92" s="155" t="s">
        <v>62</v>
      </c>
      <c r="E92" s="156">
        <v>4</v>
      </c>
    </row>
    <row r="93" spans="1:5" s="43" customFormat="1" ht="15.75" x14ac:dyDescent="0.25">
      <c r="A93" s="143">
        <v>83</v>
      </c>
      <c r="B93" s="153" t="s">
        <v>21</v>
      </c>
      <c r="C93" s="154">
        <v>40360</v>
      </c>
      <c r="D93" s="155" t="s">
        <v>186</v>
      </c>
      <c r="E93" s="161">
        <v>1</v>
      </c>
    </row>
    <row r="94" spans="1:5" s="43" customFormat="1" ht="15.75" x14ac:dyDescent="0.25">
      <c r="A94" s="143">
        <v>84</v>
      </c>
      <c r="B94" s="153" t="s">
        <v>21</v>
      </c>
      <c r="C94" s="159">
        <v>40458</v>
      </c>
      <c r="D94" s="147" t="s">
        <v>137</v>
      </c>
      <c r="E94" s="160">
        <v>4</v>
      </c>
    </row>
    <row r="95" spans="1:5" s="43" customFormat="1" ht="15.75" x14ac:dyDescent="0.25">
      <c r="A95" s="143">
        <v>85</v>
      </c>
      <c r="B95" s="153" t="s">
        <v>21</v>
      </c>
      <c r="C95" s="159">
        <v>40410</v>
      </c>
      <c r="D95" s="147" t="s">
        <v>226</v>
      </c>
      <c r="E95" s="160">
        <v>1</v>
      </c>
    </row>
    <row r="96" spans="1:5" s="43" customFormat="1" ht="15.75" x14ac:dyDescent="0.25">
      <c r="A96" s="143">
        <v>86</v>
      </c>
      <c r="B96" s="153" t="s">
        <v>21</v>
      </c>
      <c r="C96" s="154">
        <v>40230</v>
      </c>
      <c r="D96" s="147" t="s">
        <v>26</v>
      </c>
      <c r="E96" s="156">
        <v>5</v>
      </c>
    </row>
    <row r="97" spans="1:5" s="43" customFormat="1" x14ac:dyDescent="0.25">
      <c r="A97" s="143">
        <v>87</v>
      </c>
      <c r="B97" s="153" t="s">
        <v>21</v>
      </c>
      <c r="C97" s="154">
        <v>40253</v>
      </c>
      <c r="D97" s="155" t="s">
        <v>139</v>
      </c>
      <c r="E97" s="156">
        <v>5</v>
      </c>
    </row>
    <row r="98" spans="1:5" s="43" customFormat="1" ht="15.75" x14ac:dyDescent="0.25">
      <c r="A98" s="143">
        <v>88</v>
      </c>
      <c r="B98" s="153" t="s">
        <v>21</v>
      </c>
      <c r="C98" s="159">
        <v>10114</v>
      </c>
      <c r="D98" s="147" t="s">
        <v>227</v>
      </c>
      <c r="E98" s="160">
        <v>5</v>
      </c>
    </row>
    <row r="99" spans="1:5" s="43" customFormat="1" x14ac:dyDescent="0.25">
      <c r="A99" s="143">
        <v>89</v>
      </c>
      <c r="B99" s="153" t="s">
        <v>21</v>
      </c>
      <c r="C99" s="154">
        <v>40113</v>
      </c>
      <c r="D99" s="155" t="s">
        <v>45</v>
      </c>
      <c r="E99" s="156">
        <v>5</v>
      </c>
    </row>
    <row r="100" spans="1:5" s="43" customFormat="1" ht="15.75" x14ac:dyDescent="0.25">
      <c r="A100" s="143">
        <v>90</v>
      </c>
      <c r="B100" s="162" t="s">
        <v>21</v>
      </c>
      <c r="C100" s="159">
        <v>40347</v>
      </c>
      <c r="D100" s="147" t="s">
        <v>230</v>
      </c>
      <c r="E100" s="160">
        <v>5</v>
      </c>
    </row>
    <row r="101" spans="1:5" s="43" customFormat="1" x14ac:dyDescent="0.25">
      <c r="A101" s="143">
        <v>91</v>
      </c>
      <c r="B101" s="153" t="s">
        <v>21</v>
      </c>
      <c r="C101" s="154">
        <v>10124</v>
      </c>
      <c r="D101" s="155" t="s">
        <v>201</v>
      </c>
      <c r="E101" s="156">
        <v>4</v>
      </c>
    </row>
    <row r="102" spans="1:5" s="43" customFormat="1" x14ac:dyDescent="0.25">
      <c r="A102" s="143">
        <v>92</v>
      </c>
      <c r="B102" s="153" t="s">
        <v>160</v>
      </c>
      <c r="C102" s="154">
        <v>10023</v>
      </c>
      <c r="D102" s="155" t="s">
        <v>202</v>
      </c>
      <c r="E102" s="156">
        <v>1</v>
      </c>
    </row>
    <row r="103" spans="1:5" s="43" customFormat="1" x14ac:dyDescent="0.25">
      <c r="A103" s="143">
        <v>93</v>
      </c>
      <c r="B103" s="153" t="s">
        <v>21</v>
      </c>
      <c r="C103" s="154">
        <v>40483</v>
      </c>
      <c r="D103" s="155" t="s">
        <v>187</v>
      </c>
      <c r="E103" s="156">
        <v>5</v>
      </c>
    </row>
    <row r="104" spans="1:5" s="43" customFormat="1" ht="15.75" x14ac:dyDescent="0.25">
      <c r="A104" s="143">
        <v>94</v>
      </c>
      <c r="B104" s="162" t="s">
        <v>21</v>
      </c>
      <c r="C104" s="159">
        <v>41123</v>
      </c>
      <c r="D104" s="147" t="s">
        <v>142</v>
      </c>
      <c r="E104" s="160">
        <v>5</v>
      </c>
    </row>
    <row r="105" spans="1:5" s="43" customFormat="1" x14ac:dyDescent="0.25">
      <c r="A105" s="143">
        <v>95</v>
      </c>
      <c r="B105" s="153" t="s">
        <v>21</v>
      </c>
      <c r="C105" s="154">
        <v>40313</v>
      </c>
      <c r="D105" s="155" t="s">
        <v>188</v>
      </c>
      <c r="E105" s="156">
        <v>5</v>
      </c>
    </row>
    <row r="106" spans="1:5" s="43" customFormat="1" x14ac:dyDescent="0.25">
      <c r="A106" s="143">
        <v>96</v>
      </c>
      <c r="B106" s="153" t="s">
        <v>21</v>
      </c>
      <c r="C106" s="154">
        <v>40185</v>
      </c>
      <c r="D106" s="155" t="s">
        <v>127</v>
      </c>
      <c r="E106" s="156">
        <v>5</v>
      </c>
    </row>
    <row r="107" spans="1:5" s="43" customFormat="1" ht="15.75" x14ac:dyDescent="0.25">
      <c r="A107" s="143">
        <v>97</v>
      </c>
      <c r="B107" s="153" t="s">
        <v>21</v>
      </c>
      <c r="C107" s="159">
        <v>10115</v>
      </c>
      <c r="D107" s="147" t="s">
        <v>228</v>
      </c>
      <c r="E107" s="160">
        <v>5</v>
      </c>
    </row>
    <row r="108" spans="1:5" s="43" customFormat="1" ht="15.75" x14ac:dyDescent="0.25">
      <c r="A108" s="143">
        <v>98</v>
      </c>
      <c r="B108" s="153" t="s">
        <v>21</v>
      </c>
      <c r="C108" s="139">
        <v>40325</v>
      </c>
      <c r="D108" s="147" t="s">
        <v>58</v>
      </c>
      <c r="E108" s="135">
        <v>5</v>
      </c>
    </row>
    <row r="109" spans="1:5" s="43" customFormat="1" ht="15.75" x14ac:dyDescent="0.25">
      <c r="A109" s="143">
        <v>99</v>
      </c>
      <c r="B109" s="153" t="s">
        <v>21</v>
      </c>
      <c r="C109" s="154">
        <v>40252</v>
      </c>
      <c r="D109" s="147" t="s">
        <v>138</v>
      </c>
      <c r="E109" s="156">
        <v>5</v>
      </c>
    </row>
    <row r="110" spans="1:5" s="43" customFormat="1" x14ac:dyDescent="0.25">
      <c r="A110" s="143">
        <v>100</v>
      </c>
      <c r="B110" s="153" t="s">
        <v>21</v>
      </c>
      <c r="C110" s="154">
        <v>40010</v>
      </c>
      <c r="D110" s="155" t="s">
        <v>46</v>
      </c>
      <c r="E110" s="156">
        <v>4</v>
      </c>
    </row>
    <row r="111" spans="1:5" s="43" customFormat="1" x14ac:dyDescent="0.25">
      <c r="A111" s="143">
        <v>101</v>
      </c>
      <c r="B111" s="153" t="s">
        <v>160</v>
      </c>
      <c r="C111" s="154">
        <v>10022</v>
      </c>
      <c r="D111" s="155" t="s">
        <v>169</v>
      </c>
      <c r="E111" s="156">
        <v>1</v>
      </c>
    </row>
    <row r="112" spans="1:5" s="43" customFormat="1" ht="15.75" x14ac:dyDescent="0.25">
      <c r="A112" s="143">
        <v>102</v>
      </c>
      <c r="B112" s="162" t="s">
        <v>135</v>
      </c>
      <c r="C112" s="159">
        <v>41122</v>
      </c>
      <c r="D112" s="147" t="s">
        <v>134</v>
      </c>
      <c r="E112" s="160">
        <v>5</v>
      </c>
    </row>
    <row r="113" spans="1:5" s="43" customFormat="1" x14ac:dyDescent="0.25">
      <c r="A113" s="143">
        <v>103</v>
      </c>
      <c r="B113" s="153" t="s">
        <v>21</v>
      </c>
      <c r="C113" s="154">
        <v>40381</v>
      </c>
      <c r="D113" s="155" t="s">
        <v>47</v>
      </c>
      <c r="E113" s="156">
        <v>5</v>
      </c>
    </row>
    <row r="114" spans="1:5" s="43" customFormat="1" x14ac:dyDescent="0.25">
      <c r="A114" s="143">
        <v>104</v>
      </c>
      <c r="B114" s="153" t="s">
        <v>21</v>
      </c>
      <c r="C114" s="154">
        <v>40484</v>
      </c>
      <c r="D114" s="155" t="s">
        <v>189</v>
      </c>
      <c r="E114" s="156">
        <v>5</v>
      </c>
    </row>
    <row r="115" spans="1:5" s="43" customFormat="1" x14ac:dyDescent="0.25">
      <c r="A115" s="143">
        <v>105</v>
      </c>
      <c r="B115" s="153" t="s">
        <v>21</v>
      </c>
      <c r="C115" s="154">
        <v>40462</v>
      </c>
      <c r="D115" s="155" t="s">
        <v>216</v>
      </c>
      <c r="E115" s="156">
        <v>5</v>
      </c>
    </row>
    <row r="116" spans="1:5" s="43" customFormat="1" x14ac:dyDescent="0.25">
      <c r="A116" s="143">
        <v>106</v>
      </c>
      <c r="B116" s="153" t="s">
        <v>21</v>
      </c>
      <c r="C116" s="154">
        <v>40308</v>
      </c>
      <c r="D116" s="155" t="s">
        <v>48</v>
      </c>
      <c r="E116" s="156">
        <v>5</v>
      </c>
    </row>
    <row r="117" spans="1:5" s="43" customFormat="1" x14ac:dyDescent="0.25">
      <c r="A117" s="143">
        <v>107</v>
      </c>
      <c r="B117" s="153" t="s">
        <v>21</v>
      </c>
      <c r="C117" s="154">
        <v>40396</v>
      </c>
      <c r="D117" s="155" t="s">
        <v>190</v>
      </c>
      <c r="E117" s="156">
        <v>5</v>
      </c>
    </row>
    <row r="118" spans="1:5" s="43" customFormat="1" x14ac:dyDescent="0.25">
      <c r="A118" s="143">
        <v>108</v>
      </c>
      <c r="B118" s="153" t="s">
        <v>161</v>
      </c>
      <c r="C118" s="154">
        <v>94125</v>
      </c>
      <c r="D118" s="155" t="s">
        <v>125</v>
      </c>
      <c r="E118" s="156">
        <v>4</v>
      </c>
    </row>
    <row r="119" spans="1:5" s="43" customFormat="1" x14ac:dyDescent="0.25">
      <c r="A119" s="143">
        <v>109</v>
      </c>
      <c r="B119" s="153" t="s">
        <v>160</v>
      </c>
      <c r="C119" s="154">
        <v>10015</v>
      </c>
      <c r="D119" s="155" t="s">
        <v>165</v>
      </c>
      <c r="E119" s="156">
        <v>1</v>
      </c>
    </row>
    <row r="120" spans="1:5" s="43" customFormat="1" x14ac:dyDescent="0.25">
      <c r="A120" s="143">
        <v>110</v>
      </c>
      <c r="B120" s="157" t="s">
        <v>161</v>
      </c>
      <c r="C120" s="154">
        <v>40216</v>
      </c>
      <c r="D120" s="155" t="s">
        <v>49</v>
      </c>
      <c r="E120" s="156">
        <v>5</v>
      </c>
    </row>
    <row r="121" spans="1:5" s="43" customFormat="1" x14ac:dyDescent="0.25">
      <c r="A121" s="143">
        <v>111</v>
      </c>
      <c r="B121" s="153" t="s">
        <v>21</v>
      </c>
      <c r="C121" s="154">
        <v>40177</v>
      </c>
      <c r="D121" s="155" t="s">
        <v>51</v>
      </c>
      <c r="E121" s="156">
        <v>5</v>
      </c>
    </row>
    <row r="122" spans="1:5" s="43" customFormat="1" x14ac:dyDescent="0.25">
      <c r="A122" s="143">
        <v>112</v>
      </c>
      <c r="B122" s="153" t="s">
        <v>21</v>
      </c>
      <c r="C122" s="154">
        <v>40363</v>
      </c>
      <c r="D122" s="155" t="s">
        <v>52</v>
      </c>
      <c r="E122" s="156">
        <v>5</v>
      </c>
    </row>
    <row r="123" spans="1:5" s="43" customFormat="1" x14ac:dyDescent="0.25">
      <c r="A123" s="143">
        <v>113</v>
      </c>
      <c r="B123" s="153" t="s">
        <v>21</v>
      </c>
      <c r="C123" s="154">
        <v>40536</v>
      </c>
      <c r="D123" s="155" t="s">
        <v>191</v>
      </c>
      <c r="E123" s="156">
        <v>5</v>
      </c>
    </row>
    <row r="124" spans="1:5" s="43" customFormat="1" ht="15.75" x14ac:dyDescent="0.25">
      <c r="A124" s="143">
        <v>114</v>
      </c>
      <c r="B124" s="162" t="s">
        <v>21</v>
      </c>
      <c r="C124" s="159">
        <v>40233</v>
      </c>
      <c r="D124" s="147" t="s">
        <v>63</v>
      </c>
      <c r="E124" s="160">
        <v>5</v>
      </c>
    </row>
    <row r="125" spans="1:5" s="43" customFormat="1" x14ac:dyDescent="0.25">
      <c r="A125" s="143">
        <v>115</v>
      </c>
      <c r="B125" s="153" t="s">
        <v>21</v>
      </c>
      <c r="C125" s="154">
        <v>40244</v>
      </c>
      <c r="D125" s="155" t="s">
        <v>53</v>
      </c>
      <c r="E125" s="156">
        <v>5</v>
      </c>
    </row>
    <row r="126" spans="1:5" s="43" customFormat="1" x14ac:dyDescent="0.25">
      <c r="A126" s="258" t="s">
        <v>27</v>
      </c>
      <c r="B126" s="259"/>
      <c r="C126" s="259"/>
      <c r="D126" s="259"/>
      <c r="E126" s="260"/>
    </row>
    <row r="127" spans="1:5" s="43" customFormat="1" x14ac:dyDescent="0.25">
      <c r="A127" s="145">
        <v>116</v>
      </c>
      <c r="B127" s="76" t="s">
        <v>22</v>
      </c>
      <c r="C127" s="77">
        <v>19101</v>
      </c>
      <c r="D127" s="78" t="s">
        <v>28</v>
      </c>
      <c r="E127" s="79"/>
    </row>
    <row r="128" spans="1:5" s="43" customFormat="1" x14ac:dyDescent="0.25">
      <c r="A128" s="145">
        <v>117</v>
      </c>
      <c r="B128" s="76" t="s">
        <v>22</v>
      </c>
      <c r="C128" s="77">
        <v>19102</v>
      </c>
      <c r="D128" s="78" t="s">
        <v>28</v>
      </c>
      <c r="E128" s="79"/>
    </row>
    <row r="129" spans="1:8" s="43" customFormat="1" x14ac:dyDescent="0.25">
      <c r="A129" s="145">
        <v>118</v>
      </c>
      <c r="B129" s="76" t="s">
        <v>22</v>
      </c>
      <c r="C129" s="77">
        <v>19103</v>
      </c>
      <c r="D129" s="78" t="s">
        <v>28</v>
      </c>
      <c r="E129" s="79"/>
    </row>
    <row r="130" spans="1:8" s="43" customFormat="1" x14ac:dyDescent="0.25">
      <c r="A130" s="145">
        <v>119</v>
      </c>
      <c r="B130" s="76" t="s">
        <v>22</v>
      </c>
      <c r="C130" s="77">
        <v>39101</v>
      </c>
      <c r="D130" s="78" t="s">
        <v>29</v>
      </c>
      <c r="E130" s="79"/>
    </row>
    <row r="131" spans="1:8" s="43" customFormat="1" x14ac:dyDescent="0.25">
      <c r="A131" s="145">
        <v>120</v>
      </c>
      <c r="B131" s="76" t="s">
        <v>22</v>
      </c>
      <c r="C131" s="77">
        <v>39102</v>
      </c>
      <c r="D131" s="78" t="s">
        <v>29</v>
      </c>
      <c r="E131" s="79"/>
    </row>
    <row r="132" spans="1:8" s="43" customFormat="1" x14ac:dyDescent="0.25">
      <c r="A132" s="145">
        <v>121</v>
      </c>
      <c r="B132" s="76" t="s">
        <v>22</v>
      </c>
      <c r="C132" s="77">
        <v>39103</v>
      </c>
      <c r="D132" s="78" t="s">
        <v>29</v>
      </c>
      <c r="E132" s="79"/>
    </row>
    <row r="133" spans="1:8" s="43" customFormat="1" x14ac:dyDescent="0.25">
      <c r="A133" s="274" t="s">
        <v>30</v>
      </c>
      <c r="B133" s="274"/>
      <c r="C133" s="274"/>
      <c r="D133" s="274"/>
      <c r="E133" s="274"/>
    </row>
    <row r="134" spans="1:8" s="43" customFormat="1" x14ac:dyDescent="0.25">
      <c r="A134" s="145">
        <v>122</v>
      </c>
      <c r="B134" s="88" t="s">
        <v>19</v>
      </c>
      <c r="C134" s="77">
        <v>9800</v>
      </c>
      <c r="D134" s="78" t="s">
        <v>31</v>
      </c>
      <c r="E134" s="145">
        <v>30</v>
      </c>
    </row>
    <row r="135" spans="1:8" s="43" customFormat="1" ht="15.75" x14ac:dyDescent="0.25">
      <c r="A135" s="111">
        <v>123</v>
      </c>
      <c r="B135" s="112"/>
      <c r="C135" s="113">
        <v>510</v>
      </c>
      <c r="D135" s="113" t="s">
        <v>70</v>
      </c>
      <c r="E135" s="113"/>
    </row>
    <row r="136" spans="1:8" s="72" customFormat="1" ht="15" customHeight="1" x14ac:dyDescent="0.25">
      <c r="A136" s="67"/>
      <c r="B136" s="56"/>
      <c r="C136" s="66"/>
      <c r="D136" s="66"/>
      <c r="E136" s="67"/>
      <c r="F136" s="38"/>
      <c r="G136" s="38"/>
      <c r="H136" s="38"/>
    </row>
    <row r="137" spans="1:8" s="72" customFormat="1" ht="15" customHeight="1" x14ac:dyDescent="0.25">
      <c r="A137" s="67"/>
      <c r="B137" s="56"/>
      <c r="C137" s="66"/>
      <c r="D137" s="66"/>
      <c r="E137" s="67"/>
      <c r="F137" s="38"/>
      <c r="G137" s="38"/>
      <c r="H137" s="38"/>
    </row>
    <row r="138" spans="1:8" s="72" customFormat="1" ht="15" customHeight="1" x14ac:dyDescent="0.25">
      <c r="A138" s="67"/>
      <c r="B138" s="56"/>
      <c r="C138" s="66"/>
      <c r="D138" s="66"/>
      <c r="E138" s="67"/>
      <c r="F138" s="38"/>
      <c r="G138" s="38"/>
      <c r="H138" s="38"/>
    </row>
    <row r="139" spans="1:8" s="72" customFormat="1" ht="15" customHeight="1" x14ac:dyDescent="0.25">
      <c r="A139" s="67"/>
      <c r="B139" s="56"/>
      <c r="C139" s="66"/>
      <c r="D139" s="66"/>
      <c r="E139" s="67"/>
      <c r="F139" s="38"/>
      <c r="G139" s="38"/>
      <c r="H139" s="38"/>
    </row>
    <row r="140" spans="1:8" s="72" customFormat="1" ht="15" customHeight="1" x14ac:dyDescent="0.25">
      <c r="A140" s="67"/>
      <c r="B140" s="56"/>
      <c r="C140" s="66"/>
      <c r="D140" s="66"/>
      <c r="E140" s="67"/>
      <c r="F140" s="38"/>
      <c r="G140" s="38"/>
      <c r="H140" s="38"/>
    </row>
    <row r="141" spans="1:8" s="72" customFormat="1" ht="15" customHeight="1" x14ac:dyDescent="0.25">
      <c r="A141" s="67"/>
      <c r="B141" s="56"/>
      <c r="C141" s="66"/>
      <c r="D141" s="66"/>
      <c r="E141" s="67"/>
      <c r="F141" s="38"/>
      <c r="G141" s="38"/>
      <c r="H141" s="38"/>
    </row>
    <row r="142" spans="1:8" s="72" customFormat="1" ht="15" customHeight="1" x14ac:dyDescent="0.25">
      <c r="A142" s="67"/>
      <c r="B142" s="56"/>
      <c r="C142" s="66"/>
      <c r="D142" s="66"/>
      <c r="E142" s="67"/>
    </row>
    <row r="143" spans="1:8" s="72" customFormat="1" ht="15" customHeight="1" x14ac:dyDescent="0.25">
      <c r="A143" s="67"/>
      <c r="B143" s="56"/>
      <c r="C143" s="66"/>
      <c r="D143" s="66"/>
      <c r="E143" s="67"/>
    </row>
    <row r="144" spans="1:8" s="72" customFormat="1" ht="15" customHeight="1" x14ac:dyDescent="0.25">
      <c r="A144" s="67"/>
      <c r="B144" s="56"/>
      <c r="C144" s="66"/>
      <c r="D144" s="66"/>
      <c r="E144" s="67"/>
    </row>
    <row r="145" spans="1:5" s="72" customFormat="1" ht="15" customHeight="1" x14ac:dyDescent="0.25">
      <c r="A145" s="67"/>
      <c r="B145" s="56"/>
      <c r="C145" s="66"/>
      <c r="D145" s="66"/>
      <c r="E145" s="67"/>
    </row>
    <row r="146" spans="1:5" s="72" customFormat="1" ht="15" customHeight="1" x14ac:dyDescent="0.25">
      <c r="A146" s="67"/>
      <c r="B146" s="56"/>
      <c r="C146" s="66"/>
      <c r="D146" s="66"/>
      <c r="E146" s="67"/>
    </row>
    <row r="147" spans="1:5" s="72" customFormat="1" ht="15" customHeight="1" x14ac:dyDescent="0.25">
      <c r="A147" s="67"/>
      <c r="B147" s="56"/>
      <c r="C147" s="66"/>
      <c r="D147" s="66"/>
      <c r="E147" s="67"/>
    </row>
    <row r="148" spans="1:5" s="72" customFormat="1" ht="15" customHeight="1" x14ac:dyDescent="0.25">
      <c r="A148" s="67"/>
      <c r="B148" s="56"/>
      <c r="C148" s="66"/>
      <c r="D148" s="66"/>
      <c r="E148" s="67"/>
    </row>
    <row r="149" spans="1:5" s="72" customFormat="1" ht="15" customHeight="1" x14ac:dyDescent="0.25">
      <c r="A149" s="67"/>
      <c r="B149" s="56"/>
      <c r="C149" s="66"/>
      <c r="D149" s="66"/>
      <c r="E149" s="67"/>
    </row>
    <row r="150" spans="1:5" s="72" customFormat="1" ht="15" customHeight="1" x14ac:dyDescent="0.25">
      <c r="A150" s="67"/>
      <c r="B150" s="56"/>
      <c r="C150" s="66"/>
      <c r="D150" s="66"/>
      <c r="E150" s="67"/>
    </row>
    <row r="151" spans="1:5" s="72" customFormat="1" ht="15" customHeight="1" x14ac:dyDescent="0.25">
      <c r="A151" s="67"/>
      <c r="B151" s="56"/>
      <c r="C151" s="66"/>
      <c r="D151" s="66"/>
      <c r="E151" s="67"/>
    </row>
    <row r="152" spans="1:5" s="72" customFormat="1" ht="15" customHeight="1" x14ac:dyDescent="0.25">
      <c r="A152" s="67"/>
      <c r="B152" s="56"/>
      <c r="C152" s="57"/>
      <c r="D152" s="66"/>
      <c r="E152" s="67"/>
    </row>
    <row r="153" spans="1:5" s="72" customFormat="1" ht="15" customHeight="1" x14ac:dyDescent="0.25">
      <c r="A153" s="67"/>
      <c r="B153" s="56"/>
      <c r="C153" s="66"/>
      <c r="D153" s="66"/>
      <c r="E153" s="67"/>
    </row>
    <row r="154" spans="1:5" s="72" customFormat="1" ht="15" customHeight="1" x14ac:dyDescent="0.25">
      <c r="A154" s="67"/>
      <c r="B154" s="56"/>
      <c r="C154" s="66"/>
      <c r="D154" s="66"/>
      <c r="E154" s="67"/>
    </row>
    <row r="155" spans="1:5" s="72" customFormat="1" ht="15" customHeight="1" x14ac:dyDescent="0.25">
      <c r="A155" s="67"/>
      <c r="B155" s="56"/>
      <c r="C155" s="66"/>
      <c r="D155" s="66"/>
      <c r="E155" s="67"/>
    </row>
    <row r="156" spans="1:5" s="72" customFormat="1" ht="15" customHeight="1" x14ac:dyDescent="0.25">
      <c r="A156" s="67"/>
      <c r="B156" s="58"/>
      <c r="C156" s="73"/>
      <c r="D156" s="73"/>
      <c r="E156" s="71"/>
    </row>
    <row r="157" spans="1:5" s="72" customFormat="1" ht="15" customHeight="1" x14ac:dyDescent="0.25">
      <c r="A157" s="67"/>
      <c r="B157" s="56"/>
      <c r="C157" s="66"/>
      <c r="D157" s="66"/>
      <c r="E157" s="67"/>
    </row>
    <row r="158" spans="1:5" s="72" customFormat="1" ht="15" customHeight="1" x14ac:dyDescent="0.25">
      <c r="A158" s="67"/>
      <c r="B158" s="56"/>
      <c r="C158" s="66"/>
      <c r="D158" s="66"/>
      <c r="E158" s="67"/>
    </row>
    <row r="159" spans="1:5" s="72" customFormat="1" ht="15" customHeight="1" x14ac:dyDescent="0.25">
      <c r="A159" s="67"/>
      <c r="B159" s="56"/>
      <c r="C159" s="66"/>
      <c r="D159" s="66"/>
      <c r="E159" s="67"/>
    </row>
    <row r="160" spans="1:5" s="72" customFormat="1" ht="15" customHeight="1" x14ac:dyDescent="0.25">
      <c r="A160" s="67"/>
      <c r="B160" s="56"/>
      <c r="C160" s="66"/>
      <c r="D160" s="66"/>
      <c r="E160" s="67"/>
    </row>
    <row r="161" spans="1:5" s="72" customFormat="1" ht="15" customHeight="1" x14ac:dyDescent="0.25">
      <c r="A161" s="67"/>
      <c r="B161" s="56"/>
      <c r="C161" s="66"/>
      <c r="D161" s="66"/>
      <c r="E161" s="67"/>
    </row>
    <row r="162" spans="1:5" s="72" customFormat="1" ht="15" customHeight="1" x14ac:dyDescent="0.25">
      <c r="A162" s="67"/>
      <c r="B162" s="56"/>
      <c r="C162" s="66"/>
      <c r="D162" s="66"/>
      <c r="E162" s="67"/>
    </row>
    <row r="163" spans="1:5" s="72" customFormat="1" ht="15" customHeight="1" x14ac:dyDescent="0.25">
      <c r="A163" s="67"/>
      <c r="B163" s="56"/>
      <c r="C163" s="57"/>
      <c r="D163" s="56"/>
      <c r="E163" s="67"/>
    </row>
    <row r="164" spans="1:5" s="72" customFormat="1" ht="15" customHeight="1" x14ac:dyDescent="0.25">
      <c r="A164" s="67"/>
      <c r="B164" s="56"/>
      <c r="C164" s="66"/>
      <c r="D164" s="66"/>
      <c r="E164" s="67"/>
    </row>
    <row r="165" spans="1:5" s="72" customFormat="1" ht="15" customHeight="1" x14ac:dyDescent="0.25">
      <c r="A165" s="67"/>
      <c r="B165" s="56"/>
      <c r="C165" s="66"/>
      <c r="D165" s="66"/>
      <c r="E165" s="67"/>
    </row>
    <row r="166" spans="1:5" s="72" customFormat="1" ht="15" customHeight="1" x14ac:dyDescent="0.25">
      <c r="A166" s="67"/>
      <c r="B166" s="56"/>
      <c r="C166" s="66"/>
      <c r="D166" s="66"/>
      <c r="E166" s="67"/>
    </row>
    <row r="167" spans="1:5" s="72" customFormat="1" ht="15" customHeight="1" x14ac:dyDescent="0.25">
      <c r="A167" s="67"/>
      <c r="B167" s="56"/>
      <c r="C167" s="66"/>
      <c r="D167" s="66"/>
      <c r="E167" s="67"/>
    </row>
    <row r="168" spans="1:5" s="72" customFormat="1" ht="15" customHeight="1" x14ac:dyDescent="0.25">
      <c r="A168" s="67"/>
      <c r="B168" s="56"/>
      <c r="C168" s="66"/>
      <c r="D168" s="66"/>
      <c r="E168" s="67"/>
    </row>
    <row r="169" spans="1:5" s="72" customFormat="1" ht="15" customHeight="1" x14ac:dyDescent="0.25">
      <c r="A169" s="67"/>
      <c r="B169" s="56"/>
      <c r="C169" s="66"/>
      <c r="D169" s="66"/>
      <c r="E169" s="67"/>
    </row>
    <row r="170" spans="1:5" s="72" customFormat="1" ht="15" customHeight="1" x14ac:dyDescent="0.25">
      <c r="A170" s="67"/>
      <c r="B170" s="56"/>
      <c r="C170" s="66"/>
      <c r="D170" s="66"/>
      <c r="E170" s="67"/>
    </row>
    <row r="171" spans="1:5" s="72" customFormat="1" ht="15" customHeight="1" x14ac:dyDescent="0.25">
      <c r="A171" s="67"/>
      <c r="B171" s="56"/>
      <c r="C171" s="66"/>
      <c r="D171" s="66"/>
      <c r="E171" s="67"/>
    </row>
    <row r="172" spans="1:5" s="72" customFormat="1" ht="15" customHeight="1" x14ac:dyDescent="0.25">
      <c r="A172" s="67"/>
      <c r="B172" s="56"/>
      <c r="C172" s="66"/>
      <c r="D172" s="66"/>
      <c r="E172" s="67"/>
    </row>
    <row r="173" spans="1:5" s="72" customFormat="1" ht="15" customHeight="1" x14ac:dyDescent="0.25">
      <c r="A173" s="67"/>
      <c r="B173" s="58"/>
      <c r="C173" s="73"/>
      <c r="D173" s="73"/>
      <c r="E173" s="71"/>
    </row>
    <row r="174" spans="1:5" s="72" customFormat="1" ht="15" customHeight="1" x14ac:dyDescent="0.25">
      <c r="A174" s="67"/>
      <c r="B174" s="56"/>
      <c r="C174" s="66"/>
      <c r="D174" s="66"/>
      <c r="E174" s="67"/>
    </row>
    <row r="175" spans="1:5" s="72" customFormat="1" ht="15" customHeight="1" x14ac:dyDescent="0.25">
      <c r="A175" s="67"/>
      <c r="B175" s="56"/>
      <c r="C175" s="66"/>
      <c r="D175" s="66"/>
      <c r="E175" s="67"/>
    </row>
    <row r="176" spans="1:5" s="72" customFormat="1" ht="15" customHeight="1" x14ac:dyDescent="0.25">
      <c r="A176" s="67"/>
      <c r="B176" s="56"/>
      <c r="C176" s="66"/>
      <c r="D176" s="66"/>
      <c r="E176" s="67"/>
    </row>
    <row r="177" spans="1:5" s="72" customFormat="1" ht="15" customHeight="1" x14ac:dyDescent="0.25">
      <c r="A177" s="67"/>
      <c r="B177" s="56"/>
      <c r="C177" s="66"/>
      <c r="D177" s="66"/>
      <c r="E177" s="67"/>
    </row>
    <row r="178" spans="1:5" s="72" customFormat="1" ht="15" customHeight="1" x14ac:dyDescent="0.25">
      <c r="A178" s="67"/>
      <c r="B178" s="56"/>
      <c r="C178" s="66"/>
      <c r="D178" s="66"/>
      <c r="E178" s="67"/>
    </row>
    <row r="179" spans="1:5" s="72" customFormat="1" ht="15" customHeight="1" x14ac:dyDescent="0.25">
      <c r="A179" s="67"/>
      <c r="B179" s="56"/>
      <c r="C179" s="66"/>
      <c r="D179" s="66"/>
      <c r="E179" s="67"/>
    </row>
    <row r="180" spans="1:5" s="72" customFormat="1" ht="15" customHeight="1" x14ac:dyDescent="0.25">
      <c r="A180" s="67"/>
      <c r="B180" s="56"/>
      <c r="C180" s="66"/>
      <c r="D180" s="66"/>
      <c r="E180" s="67"/>
    </row>
    <row r="181" spans="1:5" s="72" customFormat="1" ht="15" customHeight="1" x14ac:dyDescent="0.25">
      <c r="A181" s="67"/>
      <c r="B181" s="56"/>
      <c r="C181" s="66"/>
      <c r="D181" s="66"/>
      <c r="E181" s="67"/>
    </row>
    <row r="182" spans="1:5" s="72" customFormat="1" ht="15" customHeight="1" x14ac:dyDescent="0.25">
      <c r="A182" s="67"/>
      <c r="B182" s="56"/>
      <c r="C182" s="66"/>
      <c r="D182" s="66"/>
      <c r="E182" s="67"/>
    </row>
    <row r="183" spans="1:5" s="72" customFormat="1" ht="15" customHeight="1" x14ac:dyDescent="0.25">
      <c r="A183" s="67"/>
      <c r="B183" s="56"/>
      <c r="C183" s="66"/>
      <c r="D183" s="66"/>
      <c r="E183" s="67"/>
    </row>
    <row r="184" spans="1:5" s="72" customFormat="1" ht="15" customHeight="1" x14ac:dyDescent="0.25">
      <c r="A184" s="67"/>
      <c r="B184" s="56"/>
      <c r="C184" s="66"/>
      <c r="D184" s="66"/>
      <c r="E184" s="67"/>
    </row>
    <row r="185" spans="1:5" s="72" customFormat="1" ht="15" customHeight="1" x14ac:dyDescent="0.25">
      <c r="A185" s="67"/>
      <c r="B185" s="56"/>
      <c r="C185" s="57"/>
      <c r="D185" s="56"/>
      <c r="E185" s="67"/>
    </row>
    <row r="186" spans="1:5" s="72" customFormat="1" ht="15" customHeight="1" x14ac:dyDescent="0.25">
      <c r="A186" s="67"/>
      <c r="B186" s="56"/>
      <c r="C186" s="57"/>
      <c r="D186" s="66"/>
      <c r="E186" s="67"/>
    </row>
    <row r="187" spans="1:5" s="72" customFormat="1" ht="15" customHeight="1" x14ac:dyDescent="0.25">
      <c r="A187" s="67"/>
      <c r="B187" s="56"/>
      <c r="C187" s="57"/>
      <c r="D187" s="66"/>
      <c r="E187" s="67"/>
    </row>
    <row r="188" spans="1:5" s="72" customFormat="1" ht="15" customHeight="1" x14ac:dyDescent="0.25">
      <c r="A188" s="67"/>
      <c r="B188" s="56"/>
      <c r="C188" s="66"/>
      <c r="D188" s="66"/>
      <c r="E188" s="67"/>
    </row>
    <row r="189" spans="1:5" s="72" customFormat="1" ht="15" customHeight="1" x14ac:dyDescent="0.25">
      <c r="A189" s="67"/>
      <c r="B189" s="56"/>
      <c r="C189" s="66"/>
      <c r="D189" s="66"/>
      <c r="E189" s="67"/>
    </row>
    <row r="190" spans="1:5" s="72" customFormat="1" ht="15" customHeight="1" x14ac:dyDescent="0.25">
      <c r="A190" s="67"/>
      <c r="B190" s="56"/>
      <c r="C190" s="66"/>
      <c r="D190" s="66"/>
      <c r="E190" s="67"/>
    </row>
    <row r="191" spans="1:5" s="72" customFormat="1" ht="15" customHeight="1" x14ac:dyDescent="0.25">
      <c r="A191" s="67"/>
      <c r="B191" s="56"/>
      <c r="C191" s="66"/>
      <c r="D191" s="66"/>
      <c r="E191" s="67"/>
    </row>
    <row r="192" spans="1:5" s="72" customFormat="1" ht="15" customHeight="1" x14ac:dyDescent="0.25">
      <c r="A192" s="67"/>
      <c r="B192" s="56"/>
      <c r="C192" s="66"/>
      <c r="D192" s="66"/>
      <c r="E192" s="67"/>
    </row>
    <row r="193" spans="1:5" s="72" customFormat="1" ht="15" customHeight="1" x14ac:dyDescent="0.25">
      <c r="A193" s="67"/>
      <c r="B193" s="56"/>
      <c r="C193" s="66"/>
      <c r="D193" s="66"/>
      <c r="E193" s="67"/>
    </row>
    <row r="194" spans="1:5" s="72" customFormat="1" ht="15" customHeight="1" x14ac:dyDescent="0.25">
      <c r="A194" s="67"/>
      <c r="B194" s="56"/>
      <c r="C194" s="66"/>
      <c r="D194" s="66"/>
      <c r="E194" s="67"/>
    </row>
    <row r="195" spans="1:5" s="72" customFormat="1" ht="15" customHeight="1" x14ac:dyDescent="0.25">
      <c r="A195" s="67"/>
      <c r="B195" s="56"/>
      <c r="C195" s="66"/>
      <c r="D195" s="66"/>
      <c r="E195" s="67"/>
    </row>
    <row r="196" spans="1:5" s="72" customFormat="1" ht="15" customHeight="1" x14ac:dyDescent="0.25">
      <c r="A196" s="67"/>
      <c r="B196" s="56"/>
      <c r="C196" s="66"/>
      <c r="D196" s="66"/>
      <c r="E196" s="67"/>
    </row>
    <row r="197" spans="1:5" s="72" customFormat="1" ht="15" customHeight="1" x14ac:dyDescent="0.25">
      <c r="A197" s="67"/>
      <c r="B197" s="56"/>
      <c r="C197" s="66"/>
      <c r="D197" s="66"/>
      <c r="E197" s="67"/>
    </row>
    <row r="198" spans="1:5" s="72" customFormat="1" ht="15" customHeight="1" x14ac:dyDescent="0.25">
      <c r="A198" s="67"/>
      <c r="B198" s="56"/>
      <c r="C198" s="66"/>
      <c r="D198" s="66"/>
      <c r="E198" s="67"/>
    </row>
    <row r="199" spans="1:5" s="72" customFormat="1" ht="15" customHeight="1" x14ac:dyDescent="0.25">
      <c r="A199" s="67"/>
      <c r="B199" s="56"/>
      <c r="C199" s="66"/>
      <c r="D199" s="66"/>
      <c r="E199" s="67"/>
    </row>
    <row r="200" spans="1:5" s="72" customFormat="1" ht="15" customHeight="1" x14ac:dyDescent="0.25">
      <c r="A200" s="67"/>
      <c r="B200" s="56"/>
      <c r="C200" s="66"/>
      <c r="D200" s="66"/>
      <c r="E200" s="67"/>
    </row>
    <row r="201" spans="1:5" s="72" customFormat="1" ht="15" customHeight="1" x14ac:dyDescent="0.25">
      <c r="A201" s="67"/>
      <c r="B201" s="56"/>
      <c r="C201" s="66"/>
      <c r="D201" s="66"/>
      <c r="E201" s="67"/>
    </row>
    <row r="202" spans="1:5" s="72" customFormat="1" ht="15" customHeight="1" x14ac:dyDescent="0.25">
      <c r="A202" s="67"/>
      <c r="B202" s="56"/>
      <c r="C202" s="66"/>
      <c r="D202" s="66"/>
      <c r="E202" s="67"/>
    </row>
    <row r="203" spans="1:5" s="72" customFormat="1" ht="15" customHeight="1" x14ac:dyDescent="0.25">
      <c r="A203" s="67"/>
      <c r="B203" s="56"/>
      <c r="C203" s="66"/>
      <c r="D203" s="66"/>
      <c r="E203" s="67"/>
    </row>
    <row r="204" spans="1:5" s="72" customFormat="1" ht="15" customHeight="1" x14ac:dyDescent="0.25">
      <c r="A204" s="67"/>
      <c r="B204" s="56"/>
      <c r="C204" s="66"/>
      <c r="D204" s="66"/>
      <c r="E204" s="67"/>
    </row>
    <row r="205" spans="1:5" s="72" customFormat="1" ht="15" customHeight="1" x14ac:dyDescent="0.25">
      <c r="A205" s="67"/>
      <c r="B205" s="56"/>
      <c r="C205" s="66"/>
      <c r="D205" s="66"/>
      <c r="E205" s="67"/>
    </row>
    <row r="206" spans="1:5" s="72" customFormat="1" ht="15" customHeight="1" x14ac:dyDescent="0.25">
      <c r="A206" s="67"/>
      <c r="B206" s="56"/>
      <c r="C206" s="66"/>
      <c r="D206" s="66"/>
      <c r="E206" s="67"/>
    </row>
    <row r="207" spans="1:5" s="72" customFormat="1" ht="15" customHeight="1" x14ac:dyDescent="0.25">
      <c r="A207" s="67"/>
      <c r="B207" s="56"/>
      <c r="C207" s="66"/>
      <c r="D207" s="66"/>
      <c r="E207" s="67"/>
    </row>
    <row r="208" spans="1:5" s="72" customFormat="1" ht="15" customHeight="1" x14ac:dyDescent="0.25">
      <c r="A208" s="67"/>
      <c r="B208" s="56"/>
      <c r="C208" s="66"/>
      <c r="D208" s="66"/>
      <c r="E208" s="67"/>
    </row>
    <row r="209" spans="1:5" s="72" customFormat="1" ht="15" customHeight="1" x14ac:dyDescent="0.25">
      <c r="A209" s="67"/>
      <c r="B209" s="56"/>
      <c r="C209" s="57"/>
      <c r="D209" s="66"/>
      <c r="E209" s="67"/>
    </row>
    <row r="210" spans="1:5" s="72" customFormat="1" ht="15" customHeight="1" x14ac:dyDescent="0.25">
      <c r="A210" s="67"/>
      <c r="B210" s="56"/>
      <c r="C210" s="66"/>
      <c r="D210" s="66"/>
      <c r="E210" s="67"/>
    </row>
    <row r="211" spans="1:5" s="72" customFormat="1" ht="15" customHeight="1" x14ac:dyDescent="0.25">
      <c r="A211" s="67"/>
      <c r="B211" s="56"/>
      <c r="C211" s="66"/>
      <c r="D211" s="66"/>
      <c r="E211" s="67"/>
    </row>
    <row r="212" spans="1:5" s="72" customFormat="1" ht="15" customHeight="1" x14ac:dyDescent="0.25">
      <c r="A212" s="67"/>
      <c r="B212" s="56"/>
      <c r="C212" s="66"/>
      <c r="D212" s="66"/>
      <c r="E212" s="67"/>
    </row>
    <row r="213" spans="1:5" s="72" customFormat="1" ht="15" customHeight="1" x14ac:dyDescent="0.25">
      <c r="A213" s="67"/>
      <c r="B213" s="56"/>
      <c r="C213" s="57"/>
      <c r="D213" s="66"/>
      <c r="E213" s="67"/>
    </row>
    <row r="214" spans="1:5" s="72" customFormat="1" ht="15" customHeight="1" x14ac:dyDescent="0.25">
      <c r="A214" s="67"/>
      <c r="B214" s="56"/>
      <c r="C214" s="57"/>
      <c r="D214" s="66"/>
      <c r="E214" s="67"/>
    </row>
    <row r="215" spans="1:5" s="72" customFormat="1" ht="15" customHeight="1" x14ac:dyDescent="0.25">
      <c r="A215" s="67"/>
      <c r="B215" s="56"/>
      <c r="C215" s="57"/>
      <c r="D215" s="56"/>
      <c r="E215" s="67"/>
    </row>
    <row r="216" spans="1:5" s="72" customFormat="1" ht="15" customHeight="1" x14ac:dyDescent="0.25">
      <c r="A216" s="67"/>
      <c r="B216" s="56"/>
      <c r="C216" s="57"/>
      <c r="D216" s="66"/>
      <c r="E216" s="67"/>
    </row>
    <row r="217" spans="1:5" s="72" customFormat="1" ht="15" customHeight="1" x14ac:dyDescent="0.25">
      <c r="A217" s="67"/>
      <c r="B217" s="56"/>
      <c r="C217" s="66"/>
      <c r="D217" s="66"/>
      <c r="E217" s="67"/>
    </row>
    <row r="218" spans="1:5" s="72" customFormat="1" ht="15" customHeight="1" x14ac:dyDescent="0.25">
      <c r="A218" s="67"/>
      <c r="B218" s="56"/>
      <c r="C218" s="66"/>
      <c r="D218" s="66"/>
      <c r="E218" s="67"/>
    </row>
    <row r="219" spans="1:5" s="72" customFormat="1" ht="15" customHeight="1" x14ac:dyDescent="0.25">
      <c r="A219" s="67"/>
      <c r="B219" s="56"/>
      <c r="C219" s="66"/>
      <c r="D219" s="66"/>
      <c r="E219" s="67"/>
    </row>
    <row r="220" spans="1:5" s="72" customFormat="1" ht="15" customHeight="1" x14ac:dyDescent="0.25">
      <c r="A220" s="67"/>
      <c r="B220" s="56"/>
      <c r="C220" s="66"/>
      <c r="D220" s="66"/>
      <c r="E220" s="67"/>
    </row>
    <row r="221" spans="1:5" s="72" customFormat="1" ht="15" customHeight="1" x14ac:dyDescent="0.25">
      <c r="A221" s="67"/>
      <c r="B221" s="56"/>
      <c r="C221" s="66"/>
      <c r="D221" s="66"/>
      <c r="E221" s="67"/>
    </row>
    <row r="222" spans="1:5" s="72" customFormat="1" ht="15" customHeight="1" x14ac:dyDescent="0.25">
      <c r="A222" s="67"/>
      <c r="B222" s="56"/>
      <c r="C222" s="66"/>
      <c r="D222" s="66"/>
      <c r="E222" s="67"/>
    </row>
    <row r="223" spans="1:5" s="72" customFormat="1" ht="15" customHeight="1" x14ac:dyDescent="0.25">
      <c r="A223" s="67"/>
      <c r="B223" s="56"/>
      <c r="C223" s="66"/>
      <c r="D223" s="66"/>
      <c r="E223" s="67"/>
    </row>
    <row r="224" spans="1:5" s="72" customFormat="1" ht="15" customHeight="1" x14ac:dyDescent="0.25">
      <c r="A224" s="67"/>
      <c r="B224" s="56"/>
      <c r="C224" s="66"/>
      <c r="D224" s="66"/>
      <c r="E224" s="67"/>
    </row>
    <row r="225" spans="1:5" s="72" customFormat="1" ht="15" customHeight="1" x14ac:dyDescent="0.25">
      <c r="A225" s="67"/>
      <c r="B225" s="56"/>
      <c r="C225" s="66"/>
      <c r="D225" s="66"/>
      <c r="E225" s="67"/>
    </row>
    <row r="226" spans="1:5" s="72" customFormat="1" ht="15" customHeight="1" x14ac:dyDescent="0.25">
      <c r="A226" s="67"/>
      <c r="B226" s="56"/>
      <c r="C226" s="66"/>
      <c r="D226" s="66"/>
      <c r="E226" s="67"/>
    </row>
    <row r="227" spans="1:5" s="72" customFormat="1" ht="15" customHeight="1" x14ac:dyDescent="0.25">
      <c r="A227" s="67"/>
      <c r="B227" s="56"/>
      <c r="C227" s="66"/>
      <c r="D227" s="66"/>
      <c r="E227" s="67"/>
    </row>
    <row r="228" spans="1:5" s="72" customFormat="1" ht="15" customHeight="1" x14ac:dyDescent="0.25">
      <c r="A228" s="67"/>
      <c r="B228" s="56"/>
      <c r="C228" s="66"/>
      <c r="D228" s="66"/>
      <c r="E228" s="67"/>
    </row>
    <row r="229" spans="1:5" s="72" customFormat="1" ht="15" customHeight="1" x14ac:dyDescent="0.25">
      <c r="A229" s="67"/>
      <c r="B229" s="56"/>
      <c r="C229" s="66"/>
      <c r="D229" s="66"/>
      <c r="E229" s="67"/>
    </row>
    <row r="230" spans="1:5" s="72" customFormat="1" ht="15" customHeight="1" x14ac:dyDescent="0.25">
      <c r="A230" s="67"/>
      <c r="B230" s="56"/>
      <c r="C230" s="66"/>
      <c r="D230" s="66"/>
      <c r="E230" s="67"/>
    </row>
    <row r="231" spans="1:5" s="72" customFormat="1" ht="15" customHeight="1" x14ac:dyDescent="0.25">
      <c r="A231" s="67"/>
      <c r="B231" s="56"/>
      <c r="C231" s="66"/>
      <c r="D231" s="66"/>
      <c r="E231" s="67"/>
    </row>
    <row r="232" spans="1:5" s="72" customFormat="1" ht="15" customHeight="1" x14ac:dyDescent="0.25">
      <c r="A232" s="67"/>
      <c r="B232" s="56"/>
      <c r="C232" s="66"/>
      <c r="D232" s="66"/>
      <c r="E232" s="67"/>
    </row>
    <row r="233" spans="1:5" s="72" customFormat="1" ht="15" customHeight="1" x14ac:dyDescent="0.25">
      <c r="A233" s="67"/>
      <c r="B233" s="56"/>
      <c r="C233" s="66"/>
      <c r="D233" s="66"/>
      <c r="E233" s="67"/>
    </row>
    <row r="234" spans="1:5" s="72" customFormat="1" ht="15" customHeight="1" x14ac:dyDescent="0.25">
      <c r="A234" s="67"/>
      <c r="B234" s="56"/>
      <c r="C234" s="66"/>
      <c r="D234" s="66"/>
      <c r="E234" s="67"/>
    </row>
    <row r="235" spans="1:5" s="72" customFormat="1" ht="15" customHeight="1" x14ac:dyDescent="0.25">
      <c r="A235" s="67"/>
      <c r="B235" s="56"/>
      <c r="C235" s="66"/>
      <c r="D235" s="66"/>
      <c r="E235" s="67"/>
    </row>
    <row r="236" spans="1:5" s="72" customFormat="1" ht="15" customHeight="1" x14ac:dyDescent="0.25">
      <c r="A236" s="67"/>
      <c r="B236" s="56"/>
      <c r="C236" s="66"/>
      <c r="D236" s="66"/>
      <c r="E236" s="67"/>
    </row>
    <row r="237" spans="1:5" s="72" customFormat="1" ht="15" customHeight="1" x14ac:dyDescent="0.25">
      <c r="A237" s="67"/>
      <c r="B237" s="56"/>
      <c r="C237" s="66"/>
      <c r="D237" s="66"/>
      <c r="E237" s="67"/>
    </row>
    <row r="238" spans="1:5" s="72" customFormat="1" ht="15" customHeight="1" x14ac:dyDescent="0.25">
      <c r="A238" s="67"/>
      <c r="B238" s="56"/>
      <c r="C238" s="66"/>
      <c r="D238" s="66"/>
      <c r="E238" s="67"/>
    </row>
    <row r="239" spans="1:5" s="72" customFormat="1" ht="15" customHeight="1" x14ac:dyDescent="0.25">
      <c r="A239" s="67"/>
      <c r="B239" s="56"/>
      <c r="C239" s="66"/>
      <c r="D239" s="66"/>
      <c r="E239" s="67"/>
    </row>
    <row r="240" spans="1:5" s="72" customFormat="1" ht="15" customHeight="1" x14ac:dyDescent="0.25">
      <c r="A240" s="67"/>
      <c r="B240" s="56"/>
      <c r="C240" s="66"/>
      <c r="D240" s="66"/>
      <c r="E240" s="67"/>
    </row>
    <row r="241" spans="1:5" s="72" customFormat="1" ht="15" customHeight="1" x14ac:dyDescent="0.25">
      <c r="A241" s="67"/>
      <c r="B241" s="56"/>
      <c r="C241" s="66"/>
      <c r="D241" s="66"/>
      <c r="E241" s="67"/>
    </row>
    <row r="242" spans="1:5" s="72" customFormat="1" ht="15" customHeight="1" x14ac:dyDescent="0.25">
      <c r="A242" s="67"/>
      <c r="B242" s="56"/>
      <c r="C242" s="66"/>
      <c r="D242" s="66"/>
      <c r="E242" s="67"/>
    </row>
    <row r="243" spans="1:5" s="72" customFormat="1" ht="15" customHeight="1" x14ac:dyDescent="0.25">
      <c r="A243" s="67"/>
      <c r="B243" s="56"/>
      <c r="C243" s="66"/>
      <c r="D243" s="66"/>
      <c r="E243" s="67"/>
    </row>
    <row r="244" spans="1:5" s="72" customFormat="1" ht="15" customHeight="1" x14ac:dyDescent="0.25">
      <c r="A244" s="67"/>
      <c r="B244" s="56"/>
      <c r="C244" s="66"/>
      <c r="D244" s="66"/>
      <c r="E244" s="67"/>
    </row>
    <row r="245" spans="1:5" s="72" customFormat="1" ht="15" customHeight="1" x14ac:dyDescent="0.25">
      <c r="A245" s="67"/>
      <c r="B245" s="56"/>
      <c r="C245" s="66"/>
      <c r="D245" s="66"/>
      <c r="E245" s="67"/>
    </row>
    <row r="246" spans="1:5" s="72" customFormat="1" ht="15" customHeight="1" x14ac:dyDescent="0.25">
      <c r="A246" s="67"/>
      <c r="B246" s="56"/>
      <c r="C246" s="66"/>
      <c r="D246" s="66"/>
      <c r="E246" s="67"/>
    </row>
    <row r="247" spans="1:5" s="72" customFormat="1" ht="15" customHeight="1" x14ac:dyDescent="0.25">
      <c r="A247" s="67"/>
      <c r="B247" s="56"/>
      <c r="C247" s="66"/>
      <c r="D247" s="66"/>
      <c r="E247" s="67"/>
    </row>
    <row r="248" spans="1:5" s="72" customFormat="1" ht="15" customHeight="1" x14ac:dyDescent="0.25">
      <c r="A248" s="67"/>
      <c r="B248" s="56"/>
      <c r="C248" s="66"/>
      <c r="D248" s="66"/>
      <c r="E248" s="67"/>
    </row>
    <row r="249" spans="1:5" s="72" customFormat="1" ht="15" customHeight="1" x14ac:dyDescent="0.25">
      <c r="A249" s="67"/>
      <c r="B249" s="56"/>
      <c r="C249" s="66"/>
      <c r="D249" s="66"/>
      <c r="E249" s="67"/>
    </row>
    <row r="250" spans="1:5" s="72" customFormat="1" ht="15" customHeight="1" x14ac:dyDescent="0.25">
      <c r="A250" s="67"/>
      <c r="B250" s="56"/>
      <c r="C250" s="66"/>
      <c r="D250" s="66"/>
      <c r="E250" s="67"/>
    </row>
    <row r="251" spans="1:5" s="72" customFormat="1" ht="15" customHeight="1" x14ac:dyDescent="0.25">
      <c r="A251" s="67"/>
      <c r="B251" s="56"/>
      <c r="C251" s="66"/>
      <c r="D251" s="66"/>
      <c r="E251" s="67"/>
    </row>
    <row r="252" spans="1:5" s="72" customFormat="1" ht="15" customHeight="1" x14ac:dyDescent="0.25">
      <c r="A252" s="67"/>
      <c r="B252" s="56"/>
      <c r="C252" s="66"/>
      <c r="D252" s="66"/>
      <c r="E252" s="67"/>
    </row>
    <row r="253" spans="1:5" s="72" customFormat="1" ht="15" customHeight="1" x14ac:dyDescent="0.25">
      <c r="A253" s="67"/>
      <c r="B253" s="56"/>
      <c r="C253" s="66"/>
      <c r="D253" s="66"/>
      <c r="E253" s="67"/>
    </row>
    <row r="254" spans="1:5" s="72" customFormat="1" ht="15" customHeight="1" x14ac:dyDescent="0.25">
      <c r="A254" s="67"/>
      <c r="B254" s="56"/>
      <c r="C254" s="57"/>
      <c r="D254" s="66"/>
      <c r="E254" s="67"/>
    </row>
    <row r="255" spans="1:5" s="72" customFormat="1" ht="15" customHeight="1" x14ac:dyDescent="0.25">
      <c r="A255" s="67"/>
      <c r="B255" s="56"/>
      <c r="C255" s="57"/>
      <c r="D255" s="66"/>
      <c r="E255" s="67"/>
    </row>
    <row r="256" spans="1:5" s="72" customFormat="1" ht="15" customHeight="1" x14ac:dyDescent="0.25">
      <c r="A256" s="67"/>
      <c r="B256" s="56"/>
      <c r="C256" s="66"/>
      <c r="D256" s="66"/>
      <c r="E256" s="67"/>
    </row>
    <row r="257" spans="1:5" s="72" customFormat="1" ht="15" customHeight="1" x14ac:dyDescent="0.25">
      <c r="A257" s="67"/>
      <c r="B257" s="56"/>
      <c r="C257" s="66"/>
      <c r="D257" s="66"/>
      <c r="E257" s="67"/>
    </row>
    <row r="258" spans="1:5" s="72" customFormat="1" ht="15" customHeight="1" x14ac:dyDescent="0.25">
      <c r="A258" s="67"/>
      <c r="B258" s="56"/>
      <c r="C258" s="66"/>
      <c r="D258" s="66"/>
      <c r="E258" s="67"/>
    </row>
    <row r="259" spans="1:5" s="72" customFormat="1" ht="15" customHeight="1" x14ac:dyDescent="0.25">
      <c r="A259" s="67"/>
      <c r="B259" s="56"/>
      <c r="C259" s="66"/>
      <c r="D259" s="66"/>
      <c r="E259" s="67"/>
    </row>
    <row r="260" spans="1:5" s="72" customFormat="1" ht="15" customHeight="1" x14ac:dyDescent="0.25">
      <c r="A260" s="67"/>
      <c r="B260" s="56"/>
      <c r="C260" s="66"/>
      <c r="D260" s="66"/>
      <c r="E260" s="67"/>
    </row>
    <row r="261" spans="1:5" s="72" customFormat="1" ht="15" customHeight="1" x14ac:dyDescent="0.25">
      <c r="A261" s="67"/>
      <c r="B261" s="56"/>
      <c r="C261" s="66"/>
      <c r="D261" s="66"/>
      <c r="E261" s="67"/>
    </row>
    <row r="262" spans="1:5" s="72" customFormat="1" ht="15" customHeight="1" x14ac:dyDescent="0.25">
      <c r="A262" s="67"/>
      <c r="B262" s="56"/>
      <c r="C262" s="66"/>
      <c r="D262" s="66"/>
      <c r="E262" s="67"/>
    </row>
    <row r="263" spans="1:5" s="72" customFormat="1" ht="15" customHeight="1" x14ac:dyDescent="0.25">
      <c r="A263" s="67"/>
      <c r="B263" s="56"/>
      <c r="C263" s="66"/>
      <c r="D263" s="66"/>
      <c r="E263" s="67"/>
    </row>
    <row r="264" spans="1:5" s="72" customFormat="1" ht="15" customHeight="1" x14ac:dyDescent="0.25">
      <c r="A264" s="67"/>
      <c r="B264" s="56"/>
      <c r="C264" s="66"/>
      <c r="D264" s="66"/>
      <c r="E264" s="67"/>
    </row>
    <row r="265" spans="1:5" s="72" customFormat="1" ht="15" customHeight="1" x14ac:dyDescent="0.25">
      <c r="A265" s="67"/>
      <c r="B265" s="56"/>
      <c r="C265" s="66"/>
      <c r="D265" s="66"/>
      <c r="E265" s="67"/>
    </row>
    <row r="266" spans="1:5" s="72" customFormat="1" ht="15" customHeight="1" x14ac:dyDescent="0.25">
      <c r="A266" s="67"/>
      <c r="B266" s="56"/>
      <c r="C266" s="66"/>
      <c r="D266" s="66"/>
      <c r="E266" s="67"/>
    </row>
    <row r="267" spans="1:5" s="72" customFormat="1" ht="15" customHeight="1" x14ac:dyDescent="0.25">
      <c r="A267" s="67"/>
      <c r="B267" s="56"/>
      <c r="C267" s="66"/>
      <c r="D267" s="66"/>
      <c r="E267" s="67"/>
    </row>
    <row r="268" spans="1:5" s="72" customFormat="1" ht="15" customHeight="1" x14ac:dyDescent="0.25">
      <c r="A268" s="67"/>
      <c r="B268" s="56"/>
      <c r="C268" s="66"/>
      <c r="D268" s="66"/>
      <c r="E268" s="67"/>
    </row>
    <row r="269" spans="1:5" s="72" customFormat="1" ht="15" customHeight="1" x14ac:dyDescent="0.25">
      <c r="A269" s="67"/>
      <c r="B269" s="56"/>
      <c r="C269" s="66"/>
      <c r="D269" s="66"/>
      <c r="E269" s="67"/>
    </row>
    <row r="270" spans="1:5" s="72" customFormat="1" ht="15" customHeight="1" x14ac:dyDescent="0.25">
      <c r="A270" s="67"/>
      <c r="B270" s="56"/>
      <c r="C270" s="66"/>
      <c r="D270" s="66"/>
      <c r="E270" s="67"/>
    </row>
    <row r="271" spans="1:5" s="72" customFormat="1" ht="15" customHeight="1" x14ac:dyDescent="0.25">
      <c r="A271" s="67"/>
      <c r="B271" s="56"/>
      <c r="C271" s="66"/>
      <c r="D271" s="66"/>
      <c r="E271" s="67"/>
    </row>
    <row r="272" spans="1:5" s="72" customFormat="1" ht="15" customHeight="1" x14ac:dyDescent="0.25">
      <c r="A272" s="67"/>
      <c r="B272" s="56"/>
      <c r="C272" s="66"/>
      <c r="D272" s="66"/>
      <c r="E272" s="67"/>
    </row>
    <row r="273" spans="1:5" s="72" customFormat="1" ht="15" customHeight="1" x14ac:dyDescent="0.25">
      <c r="A273" s="67"/>
      <c r="B273" s="56"/>
      <c r="C273" s="66"/>
      <c r="D273" s="66"/>
      <c r="E273" s="67"/>
    </row>
    <row r="274" spans="1:5" s="72" customFormat="1" ht="15" customHeight="1" x14ac:dyDescent="0.25">
      <c r="A274" s="67"/>
      <c r="B274" s="56"/>
      <c r="C274" s="57"/>
      <c r="D274" s="66"/>
      <c r="E274" s="67"/>
    </row>
    <row r="275" spans="1:5" s="72" customFormat="1" ht="15" customHeight="1" x14ac:dyDescent="0.25">
      <c r="A275" s="67"/>
      <c r="B275" s="56"/>
      <c r="C275" s="66"/>
      <c r="D275" s="66"/>
      <c r="E275" s="67"/>
    </row>
    <row r="276" spans="1:5" s="72" customFormat="1" ht="15" customHeight="1" x14ac:dyDescent="0.25">
      <c r="A276" s="67"/>
      <c r="B276" s="56"/>
      <c r="C276" s="66"/>
      <c r="D276" s="66"/>
      <c r="E276" s="67"/>
    </row>
    <row r="277" spans="1:5" s="72" customFormat="1" ht="15" customHeight="1" x14ac:dyDescent="0.25">
      <c r="A277" s="67"/>
      <c r="B277" s="56"/>
      <c r="C277" s="66"/>
      <c r="D277" s="66"/>
      <c r="E277" s="67"/>
    </row>
    <row r="278" spans="1:5" s="72" customFormat="1" ht="15" customHeight="1" x14ac:dyDescent="0.25">
      <c r="A278" s="67"/>
      <c r="B278" s="56"/>
      <c r="C278" s="66"/>
      <c r="D278" s="66"/>
      <c r="E278" s="67"/>
    </row>
    <row r="279" spans="1:5" s="72" customFormat="1" ht="15" customHeight="1" x14ac:dyDescent="0.25">
      <c r="A279" s="67"/>
      <c r="B279" s="56"/>
      <c r="C279" s="66"/>
      <c r="D279" s="66"/>
      <c r="E279" s="67"/>
    </row>
    <row r="280" spans="1:5" s="72" customFormat="1" ht="15" customHeight="1" x14ac:dyDescent="0.25">
      <c r="A280" s="67"/>
      <c r="B280" s="56"/>
      <c r="C280" s="66"/>
      <c r="D280" s="66"/>
      <c r="E280" s="67"/>
    </row>
    <row r="281" spans="1:5" s="72" customFormat="1" ht="15" customHeight="1" x14ac:dyDescent="0.25">
      <c r="A281" s="67"/>
      <c r="B281" s="56"/>
      <c r="C281" s="66"/>
      <c r="D281" s="66"/>
      <c r="E281" s="67"/>
    </row>
    <row r="282" spans="1:5" s="72" customFormat="1" ht="15" customHeight="1" x14ac:dyDescent="0.25">
      <c r="A282" s="67"/>
      <c r="B282" s="56"/>
      <c r="C282" s="66"/>
      <c r="D282" s="66"/>
      <c r="E282" s="67"/>
    </row>
    <row r="283" spans="1:5" s="72" customFormat="1" ht="15" customHeight="1" x14ac:dyDescent="0.25">
      <c r="A283" s="67"/>
      <c r="B283" s="56"/>
      <c r="C283" s="66"/>
      <c r="D283" s="66"/>
      <c r="E283" s="67"/>
    </row>
    <row r="284" spans="1:5" s="72" customFormat="1" ht="15" customHeight="1" x14ac:dyDescent="0.25">
      <c r="A284" s="67"/>
      <c r="B284" s="56"/>
      <c r="C284" s="66"/>
      <c r="D284" s="66"/>
      <c r="E284" s="67"/>
    </row>
    <row r="285" spans="1:5" s="72" customFormat="1" ht="15" customHeight="1" x14ac:dyDescent="0.25">
      <c r="A285" s="67"/>
      <c r="B285" s="56"/>
      <c r="C285" s="66"/>
      <c r="D285" s="66"/>
      <c r="E285" s="67"/>
    </row>
    <row r="286" spans="1:5" s="72" customFormat="1" ht="15" customHeight="1" x14ac:dyDescent="0.25">
      <c r="A286" s="67"/>
      <c r="B286" s="56"/>
      <c r="C286" s="66"/>
      <c r="D286" s="66"/>
      <c r="E286" s="67"/>
    </row>
    <row r="287" spans="1:5" s="72" customFormat="1" ht="15" customHeight="1" x14ac:dyDescent="0.25">
      <c r="A287" s="67"/>
      <c r="B287" s="56"/>
      <c r="C287" s="66"/>
      <c r="D287" s="66"/>
      <c r="E287" s="67"/>
    </row>
    <row r="288" spans="1:5" s="72" customFormat="1" ht="15" customHeight="1" x14ac:dyDescent="0.25">
      <c r="A288" s="67"/>
      <c r="B288" s="56"/>
      <c r="C288" s="66"/>
      <c r="D288" s="66"/>
      <c r="E288" s="67"/>
    </row>
    <row r="289" spans="1:5" s="72" customFormat="1" ht="15" customHeight="1" x14ac:dyDescent="0.25">
      <c r="A289" s="67"/>
      <c r="B289" s="56"/>
      <c r="C289" s="66"/>
      <c r="D289" s="66"/>
      <c r="E289" s="67"/>
    </row>
    <row r="290" spans="1:5" s="72" customFormat="1" ht="15" customHeight="1" x14ac:dyDescent="0.25">
      <c r="A290" s="67"/>
      <c r="B290" s="58"/>
      <c r="C290" s="73"/>
      <c r="D290" s="73"/>
      <c r="E290" s="71"/>
    </row>
    <row r="291" spans="1:5" s="72" customFormat="1" ht="15" customHeight="1" x14ac:dyDescent="0.25">
      <c r="A291" s="67"/>
      <c r="B291" s="56"/>
      <c r="C291" s="66"/>
      <c r="D291" s="66"/>
      <c r="E291" s="67"/>
    </row>
    <row r="292" spans="1:5" s="72" customFormat="1" ht="15" customHeight="1" x14ac:dyDescent="0.25">
      <c r="A292" s="67"/>
      <c r="B292" s="56"/>
      <c r="C292" s="57"/>
      <c r="D292" s="56"/>
      <c r="E292" s="67"/>
    </row>
    <row r="293" spans="1:5" s="72" customFormat="1" ht="15" customHeight="1" x14ac:dyDescent="0.25">
      <c r="A293" s="67"/>
      <c r="B293" s="56"/>
      <c r="C293" s="66"/>
      <c r="D293" s="66"/>
      <c r="E293" s="67"/>
    </row>
    <row r="294" spans="1:5" s="72" customFormat="1" ht="15" customHeight="1" x14ac:dyDescent="0.25">
      <c r="A294" s="67"/>
      <c r="B294" s="56"/>
      <c r="C294" s="66"/>
      <c r="D294" s="66"/>
      <c r="E294" s="67"/>
    </row>
    <row r="295" spans="1:5" s="72" customFormat="1" ht="15" customHeight="1" x14ac:dyDescent="0.25">
      <c r="A295" s="67"/>
      <c r="B295" s="56"/>
      <c r="C295" s="66"/>
      <c r="D295" s="66"/>
      <c r="E295" s="67"/>
    </row>
    <row r="296" spans="1:5" s="72" customFormat="1" ht="15" customHeight="1" x14ac:dyDescent="0.25">
      <c r="A296" s="67"/>
      <c r="B296" s="56"/>
      <c r="C296" s="66"/>
      <c r="D296" s="66"/>
      <c r="E296" s="67"/>
    </row>
    <row r="297" spans="1:5" s="72" customFormat="1" ht="15" customHeight="1" x14ac:dyDescent="0.25">
      <c r="A297" s="67"/>
      <c r="B297" s="56"/>
      <c r="C297" s="66"/>
      <c r="D297" s="66"/>
      <c r="E297" s="67"/>
    </row>
    <row r="298" spans="1:5" s="72" customFormat="1" ht="15" customHeight="1" x14ac:dyDescent="0.25">
      <c r="A298" s="67"/>
      <c r="B298" s="56"/>
      <c r="C298" s="66"/>
      <c r="D298" s="66"/>
      <c r="E298" s="67"/>
    </row>
    <row r="299" spans="1:5" s="72" customFormat="1" ht="15" customHeight="1" x14ac:dyDescent="0.25">
      <c r="A299" s="67"/>
      <c r="B299" s="56"/>
      <c r="C299" s="57"/>
      <c r="D299" s="66"/>
      <c r="E299" s="67"/>
    </row>
    <row r="300" spans="1:5" s="72" customFormat="1" ht="15" customHeight="1" x14ac:dyDescent="0.25">
      <c r="A300" s="67"/>
      <c r="B300" s="56"/>
      <c r="C300" s="66"/>
      <c r="D300" s="66"/>
      <c r="E300" s="67"/>
    </row>
    <row r="301" spans="1:5" s="72" customFormat="1" ht="15" customHeight="1" x14ac:dyDescent="0.25">
      <c r="A301" s="67"/>
      <c r="B301" s="56"/>
      <c r="C301" s="66"/>
      <c r="D301" s="66"/>
      <c r="E301" s="67"/>
    </row>
    <row r="302" spans="1:5" s="72" customFormat="1" ht="15" customHeight="1" x14ac:dyDescent="0.25">
      <c r="A302" s="67"/>
      <c r="B302" s="56"/>
      <c r="C302" s="66"/>
      <c r="D302" s="66"/>
      <c r="E302" s="67"/>
    </row>
    <row r="303" spans="1:5" s="72" customFormat="1" ht="15" customHeight="1" x14ac:dyDescent="0.25">
      <c r="A303" s="67"/>
      <c r="B303" s="56"/>
      <c r="C303" s="66"/>
      <c r="D303" s="66"/>
      <c r="E303" s="67"/>
    </row>
    <row r="304" spans="1:5" s="72" customFormat="1" ht="15" customHeight="1" x14ac:dyDescent="0.25">
      <c r="A304" s="67"/>
      <c r="B304" s="56"/>
      <c r="C304" s="66"/>
      <c r="D304" s="66"/>
      <c r="E304" s="67"/>
    </row>
    <row r="305" spans="1:5" s="72" customFormat="1" ht="15" customHeight="1" x14ac:dyDescent="0.25">
      <c r="A305" s="67"/>
      <c r="B305" s="56"/>
      <c r="C305" s="66"/>
      <c r="D305" s="66"/>
      <c r="E305" s="67"/>
    </row>
    <row r="306" spans="1:5" s="72" customFormat="1" ht="15" customHeight="1" x14ac:dyDescent="0.25">
      <c r="A306" s="67"/>
      <c r="B306" s="56"/>
      <c r="C306" s="66"/>
      <c r="D306" s="66"/>
      <c r="E306" s="67"/>
    </row>
    <row r="307" spans="1:5" s="72" customFormat="1" ht="15" customHeight="1" x14ac:dyDescent="0.25">
      <c r="A307" s="67"/>
      <c r="B307" s="56"/>
      <c r="C307" s="57"/>
      <c r="D307" s="56"/>
      <c r="E307" s="67"/>
    </row>
    <row r="308" spans="1:5" s="72" customFormat="1" ht="15" customHeight="1" x14ac:dyDescent="0.25">
      <c r="A308" s="67"/>
      <c r="B308" s="58"/>
      <c r="C308" s="73"/>
      <c r="D308" s="73"/>
      <c r="E308" s="71"/>
    </row>
    <row r="309" spans="1:5" s="72" customFormat="1" ht="15" customHeight="1" x14ac:dyDescent="0.25">
      <c r="A309" s="67"/>
      <c r="B309" s="56"/>
      <c r="C309" s="57"/>
      <c r="D309" s="56"/>
      <c r="E309" s="67"/>
    </row>
    <row r="310" spans="1:5" s="72" customFormat="1" ht="15" customHeight="1" x14ac:dyDescent="0.25">
      <c r="A310" s="67"/>
      <c r="B310" s="56"/>
      <c r="C310" s="66"/>
      <c r="D310" s="66"/>
      <c r="E310" s="67"/>
    </row>
    <row r="311" spans="1:5" s="72" customFormat="1" ht="15" customHeight="1" x14ac:dyDescent="0.25">
      <c r="A311" s="67"/>
      <c r="B311" s="56"/>
      <c r="C311" s="66"/>
      <c r="D311" s="66"/>
      <c r="E311" s="67"/>
    </row>
    <row r="312" spans="1:5" s="72" customFormat="1" ht="15" customHeight="1" x14ac:dyDescent="0.25">
      <c r="A312" s="67"/>
      <c r="B312" s="56"/>
      <c r="C312" s="66"/>
      <c r="D312" s="66"/>
      <c r="E312" s="67"/>
    </row>
    <row r="313" spans="1:5" s="72" customFormat="1" ht="15" customHeight="1" x14ac:dyDescent="0.25">
      <c r="A313" s="67"/>
      <c r="B313" s="56"/>
      <c r="C313" s="66"/>
      <c r="D313" s="66"/>
      <c r="E313" s="67"/>
    </row>
    <row r="314" spans="1:5" s="72" customFormat="1" ht="15" customHeight="1" x14ac:dyDescent="0.25">
      <c r="A314" s="67"/>
      <c r="B314" s="56"/>
      <c r="C314" s="66"/>
      <c r="D314" s="66"/>
      <c r="E314" s="67"/>
    </row>
    <row r="315" spans="1:5" s="72" customFormat="1" ht="15" customHeight="1" x14ac:dyDescent="0.25">
      <c r="A315" s="67"/>
      <c r="B315" s="56"/>
      <c r="C315" s="66"/>
      <c r="D315" s="66"/>
      <c r="E315" s="67"/>
    </row>
    <row r="316" spans="1:5" s="72" customFormat="1" ht="15" customHeight="1" x14ac:dyDescent="0.25">
      <c r="A316" s="67"/>
      <c r="B316" s="56"/>
      <c r="C316" s="66"/>
      <c r="D316" s="66"/>
      <c r="E316" s="67"/>
    </row>
    <row r="317" spans="1:5" s="72" customFormat="1" ht="15" customHeight="1" x14ac:dyDescent="0.25">
      <c r="A317" s="67"/>
      <c r="B317" s="56"/>
      <c r="C317" s="66"/>
      <c r="D317" s="66"/>
      <c r="E317" s="67"/>
    </row>
    <row r="318" spans="1:5" s="72" customFormat="1" ht="15" customHeight="1" x14ac:dyDescent="0.25">
      <c r="A318" s="67"/>
      <c r="B318" s="56"/>
      <c r="C318" s="66"/>
      <c r="D318" s="66"/>
      <c r="E318" s="67"/>
    </row>
    <row r="319" spans="1:5" s="72" customFormat="1" ht="15" customHeight="1" x14ac:dyDescent="0.25">
      <c r="A319" s="67"/>
      <c r="B319" s="56"/>
      <c r="C319" s="66"/>
      <c r="D319" s="66"/>
      <c r="E319" s="67"/>
    </row>
    <row r="320" spans="1:5" s="72" customFormat="1" ht="15" customHeight="1" x14ac:dyDescent="0.25">
      <c r="A320" s="67"/>
      <c r="B320" s="56"/>
      <c r="C320" s="57"/>
      <c r="D320" s="66"/>
      <c r="E320" s="67"/>
    </row>
    <row r="321" spans="1:5" s="72" customFormat="1" ht="15" customHeight="1" x14ac:dyDescent="0.25">
      <c r="A321" s="67"/>
      <c r="B321" s="56"/>
      <c r="C321" s="66"/>
      <c r="D321" s="66"/>
      <c r="E321" s="67"/>
    </row>
    <row r="322" spans="1:5" s="72" customFormat="1" ht="15" customHeight="1" x14ac:dyDescent="0.25">
      <c r="A322" s="67"/>
      <c r="B322" s="56"/>
      <c r="C322" s="66"/>
      <c r="D322" s="66"/>
      <c r="E322" s="67"/>
    </row>
    <row r="323" spans="1:5" s="72" customFormat="1" ht="15" customHeight="1" x14ac:dyDescent="0.25">
      <c r="A323" s="67"/>
      <c r="B323" s="56"/>
      <c r="C323" s="66"/>
      <c r="D323" s="66"/>
      <c r="E323" s="67"/>
    </row>
    <row r="324" spans="1:5" s="72" customFormat="1" ht="15" customHeight="1" x14ac:dyDescent="0.25">
      <c r="A324" s="67"/>
      <c r="B324" s="56"/>
      <c r="C324" s="66"/>
      <c r="D324" s="66"/>
      <c r="E324" s="67"/>
    </row>
    <row r="325" spans="1:5" s="72" customFormat="1" ht="15" customHeight="1" x14ac:dyDescent="0.25">
      <c r="A325" s="67"/>
      <c r="B325" s="56"/>
      <c r="C325" s="66"/>
      <c r="D325" s="66"/>
      <c r="E325" s="67"/>
    </row>
    <row r="326" spans="1:5" s="72" customFormat="1" ht="15" customHeight="1" x14ac:dyDescent="0.25">
      <c r="A326" s="67"/>
      <c r="B326" s="56"/>
      <c r="C326" s="66"/>
      <c r="D326" s="66"/>
      <c r="E326" s="67"/>
    </row>
    <row r="327" spans="1:5" s="72" customFormat="1" ht="15" customHeight="1" x14ac:dyDescent="0.25">
      <c r="A327" s="67"/>
      <c r="B327" s="56"/>
      <c r="C327" s="66"/>
      <c r="D327" s="66"/>
      <c r="E327" s="67"/>
    </row>
    <row r="328" spans="1:5" s="72" customFormat="1" ht="15" customHeight="1" x14ac:dyDescent="0.25">
      <c r="A328" s="67"/>
      <c r="B328" s="56"/>
      <c r="C328" s="66"/>
      <c r="D328" s="66"/>
      <c r="E328" s="67"/>
    </row>
    <row r="329" spans="1:5" s="72" customFormat="1" ht="15" customHeight="1" x14ac:dyDescent="0.25">
      <c r="A329" s="67"/>
      <c r="B329" s="56"/>
      <c r="C329" s="66"/>
      <c r="D329" s="66"/>
      <c r="E329" s="67"/>
    </row>
    <row r="330" spans="1:5" s="72" customFormat="1" ht="15" customHeight="1" x14ac:dyDescent="0.25">
      <c r="A330" s="67"/>
      <c r="B330" s="56"/>
      <c r="C330" s="66"/>
      <c r="D330" s="66"/>
      <c r="E330" s="67"/>
    </row>
    <row r="331" spans="1:5" s="72" customFormat="1" ht="15" customHeight="1" x14ac:dyDescent="0.25">
      <c r="A331" s="67"/>
      <c r="B331" s="56"/>
      <c r="C331" s="66"/>
      <c r="D331" s="66"/>
      <c r="E331" s="67"/>
    </row>
    <row r="332" spans="1:5" s="72" customFormat="1" ht="15" customHeight="1" x14ac:dyDescent="0.25">
      <c r="A332" s="67"/>
      <c r="B332" s="56"/>
      <c r="C332" s="57"/>
      <c r="D332" s="56"/>
      <c r="E332" s="67"/>
    </row>
    <row r="333" spans="1:5" s="72" customFormat="1" ht="15" customHeight="1" x14ac:dyDescent="0.25">
      <c r="A333" s="67"/>
      <c r="B333" s="56"/>
      <c r="C333" s="66"/>
      <c r="D333" s="66"/>
      <c r="E333" s="67"/>
    </row>
    <row r="334" spans="1:5" s="72" customFormat="1" ht="15" customHeight="1" x14ac:dyDescent="0.25">
      <c r="A334" s="67"/>
      <c r="B334" s="56"/>
      <c r="C334" s="66"/>
      <c r="D334" s="66"/>
      <c r="E334" s="67"/>
    </row>
    <row r="335" spans="1:5" s="72" customFormat="1" ht="15" customHeight="1" x14ac:dyDescent="0.25">
      <c r="A335" s="67"/>
      <c r="B335" s="56"/>
      <c r="C335" s="66"/>
      <c r="D335" s="66"/>
      <c r="E335" s="67"/>
    </row>
    <row r="336" spans="1:5" s="72" customFormat="1" ht="15" customHeight="1" x14ac:dyDescent="0.25">
      <c r="A336" s="67"/>
      <c r="B336" s="56"/>
      <c r="C336" s="66"/>
      <c r="D336" s="66"/>
      <c r="E336" s="67"/>
    </row>
    <row r="337" spans="1:5" s="72" customFormat="1" ht="15" customHeight="1" x14ac:dyDescent="0.25">
      <c r="A337" s="67"/>
      <c r="B337" s="56"/>
      <c r="C337" s="66"/>
      <c r="D337" s="66"/>
      <c r="E337" s="67"/>
    </row>
    <row r="338" spans="1:5" s="72" customFormat="1" ht="15" customHeight="1" x14ac:dyDescent="0.25">
      <c r="A338" s="67"/>
      <c r="B338" s="56"/>
      <c r="C338" s="66"/>
      <c r="D338" s="66"/>
      <c r="E338" s="67"/>
    </row>
    <row r="339" spans="1:5" s="72" customFormat="1" ht="15" customHeight="1" x14ac:dyDescent="0.25">
      <c r="A339" s="67"/>
      <c r="B339" s="56"/>
      <c r="C339" s="66"/>
      <c r="D339" s="66"/>
      <c r="E339" s="67"/>
    </row>
    <row r="340" spans="1:5" s="72" customFormat="1" ht="15" customHeight="1" x14ac:dyDescent="0.25">
      <c r="A340" s="67"/>
      <c r="B340" s="58"/>
      <c r="C340" s="73"/>
      <c r="D340" s="73"/>
      <c r="E340" s="71"/>
    </row>
    <row r="341" spans="1:5" s="72" customFormat="1" ht="15" customHeight="1" x14ac:dyDescent="0.25">
      <c r="A341" s="67"/>
      <c r="B341" s="56"/>
      <c r="C341" s="66"/>
      <c r="D341" s="66"/>
      <c r="E341" s="67"/>
    </row>
    <row r="342" spans="1:5" s="72" customFormat="1" ht="15" customHeight="1" x14ac:dyDescent="0.25">
      <c r="A342" s="67"/>
      <c r="B342" s="56"/>
      <c r="C342" s="66"/>
      <c r="D342" s="66"/>
      <c r="E342" s="67"/>
    </row>
    <row r="343" spans="1:5" s="72" customFormat="1" ht="15" customHeight="1" x14ac:dyDescent="0.25">
      <c r="A343" s="67"/>
      <c r="B343" s="56"/>
      <c r="C343" s="66"/>
      <c r="D343" s="66"/>
      <c r="E343" s="67"/>
    </row>
    <row r="344" spans="1:5" s="72" customFormat="1" ht="15" customHeight="1" x14ac:dyDescent="0.25">
      <c r="A344" s="67"/>
      <c r="B344" s="56"/>
      <c r="C344" s="66"/>
      <c r="D344" s="66"/>
      <c r="E344" s="67"/>
    </row>
    <row r="345" spans="1:5" s="72" customFormat="1" ht="15" customHeight="1" x14ac:dyDescent="0.25">
      <c r="A345" s="67"/>
      <c r="B345" s="56"/>
      <c r="C345" s="66"/>
      <c r="D345" s="66"/>
      <c r="E345" s="67"/>
    </row>
    <row r="346" spans="1:5" s="72" customFormat="1" ht="15" customHeight="1" x14ac:dyDescent="0.25">
      <c r="A346" s="67"/>
      <c r="B346" s="56"/>
      <c r="C346" s="66"/>
      <c r="D346" s="66"/>
      <c r="E346" s="67"/>
    </row>
    <row r="347" spans="1:5" s="72" customFormat="1" ht="15" customHeight="1" x14ac:dyDescent="0.25">
      <c r="A347" s="67"/>
      <c r="B347" s="56"/>
      <c r="C347" s="57"/>
      <c r="D347" s="56"/>
      <c r="E347" s="67"/>
    </row>
    <row r="348" spans="1:5" s="72" customFormat="1" ht="15" customHeight="1" x14ac:dyDescent="0.25">
      <c r="A348" s="67"/>
      <c r="B348" s="56"/>
      <c r="C348" s="66"/>
      <c r="D348" s="66"/>
      <c r="E348" s="67"/>
    </row>
    <row r="349" spans="1:5" s="72" customFormat="1" ht="15" customHeight="1" x14ac:dyDescent="0.25">
      <c r="A349" s="67"/>
      <c r="B349" s="56"/>
      <c r="C349" s="66"/>
      <c r="D349" s="66"/>
      <c r="E349" s="67"/>
    </row>
    <row r="350" spans="1:5" s="72" customFormat="1" ht="15" customHeight="1" x14ac:dyDescent="0.25">
      <c r="A350" s="67"/>
      <c r="B350" s="56"/>
      <c r="C350" s="66"/>
      <c r="D350" s="66"/>
      <c r="E350" s="67"/>
    </row>
    <row r="351" spans="1:5" s="72" customFormat="1" ht="15" customHeight="1" x14ac:dyDescent="0.25">
      <c r="A351" s="67"/>
      <c r="B351" s="56"/>
      <c r="C351" s="66"/>
      <c r="D351" s="66"/>
      <c r="E351" s="67"/>
    </row>
    <row r="352" spans="1:5" s="72" customFormat="1" ht="15" customHeight="1" x14ac:dyDescent="0.25">
      <c r="A352" s="67"/>
      <c r="B352" s="56"/>
      <c r="C352" s="66"/>
      <c r="D352" s="66"/>
      <c r="E352" s="67"/>
    </row>
    <row r="353" spans="1:5" s="72" customFormat="1" ht="15" customHeight="1" x14ac:dyDescent="0.25">
      <c r="A353" s="67"/>
      <c r="B353" s="56"/>
      <c r="C353" s="66"/>
      <c r="D353" s="66"/>
      <c r="E353" s="67"/>
    </row>
    <row r="354" spans="1:5" s="72" customFormat="1" ht="15" customHeight="1" x14ac:dyDescent="0.25">
      <c r="A354" s="67"/>
      <c r="B354" s="56"/>
      <c r="C354" s="66"/>
      <c r="D354" s="66"/>
      <c r="E354" s="67"/>
    </row>
    <row r="355" spans="1:5" s="72" customFormat="1" ht="15" customHeight="1" x14ac:dyDescent="0.25">
      <c r="A355" s="67"/>
      <c r="B355" s="56"/>
      <c r="C355" s="66"/>
      <c r="D355" s="66"/>
      <c r="E355" s="67"/>
    </row>
    <row r="356" spans="1:5" s="72" customFormat="1" ht="15" customHeight="1" x14ac:dyDescent="0.25">
      <c r="A356" s="67"/>
      <c r="B356" s="56"/>
      <c r="C356" s="66"/>
      <c r="D356" s="66"/>
      <c r="E356" s="67"/>
    </row>
    <row r="357" spans="1:5" s="72" customFormat="1" ht="15" customHeight="1" x14ac:dyDescent="0.25">
      <c r="A357" s="67"/>
      <c r="B357" s="56"/>
      <c r="C357" s="66"/>
      <c r="D357" s="66"/>
      <c r="E357" s="67"/>
    </row>
    <row r="358" spans="1:5" s="72" customFormat="1" ht="15" customHeight="1" x14ac:dyDescent="0.25">
      <c r="A358" s="67"/>
      <c r="B358" s="56"/>
      <c r="C358" s="66"/>
      <c r="D358" s="66"/>
      <c r="E358" s="67"/>
    </row>
    <row r="359" spans="1:5" s="72" customFormat="1" ht="15" customHeight="1" x14ac:dyDescent="0.25">
      <c r="A359" s="67"/>
      <c r="B359" s="56"/>
      <c r="C359" s="57"/>
      <c r="D359" s="66"/>
      <c r="E359" s="67"/>
    </row>
    <row r="360" spans="1:5" s="72" customFormat="1" ht="15" customHeight="1" x14ac:dyDescent="0.25">
      <c r="A360" s="67"/>
      <c r="B360" s="56"/>
      <c r="C360" s="57"/>
      <c r="D360" s="66"/>
      <c r="E360" s="67"/>
    </row>
    <row r="361" spans="1:5" s="72" customFormat="1" ht="15" customHeight="1" x14ac:dyDescent="0.25">
      <c r="A361" s="67"/>
      <c r="B361" s="56"/>
      <c r="C361" s="66"/>
      <c r="D361" s="66"/>
      <c r="E361" s="67"/>
    </row>
    <row r="362" spans="1:5" s="72" customFormat="1" ht="15" customHeight="1" x14ac:dyDescent="0.25">
      <c r="A362" s="67"/>
      <c r="B362" s="56"/>
      <c r="C362" s="66"/>
      <c r="D362" s="66"/>
      <c r="E362" s="67"/>
    </row>
    <row r="363" spans="1:5" s="72" customFormat="1" ht="15" customHeight="1" x14ac:dyDescent="0.25">
      <c r="A363" s="67"/>
      <c r="B363" s="56"/>
      <c r="C363" s="66"/>
      <c r="D363" s="66"/>
      <c r="E363" s="67"/>
    </row>
    <row r="364" spans="1:5" s="72" customFormat="1" ht="15" customHeight="1" x14ac:dyDescent="0.25">
      <c r="A364" s="67"/>
      <c r="B364" s="56"/>
      <c r="C364" s="57"/>
      <c r="D364" s="66"/>
      <c r="E364" s="67"/>
    </row>
    <row r="365" spans="1:5" s="72" customFormat="1" ht="15" customHeight="1" x14ac:dyDescent="0.25">
      <c r="A365" s="67"/>
      <c r="B365" s="56"/>
      <c r="C365" s="66"/>
      <c r="D365" s="66"/>
      <c r="E365" s="67"/>
    </row>
    <row r="366" spans="1:5" s="72" customFormat="1" ht="15" customHeight="1" x14ac:dyDescent="0.25">
      <c r="A366" s="67"/>
      <c r="B366" s="56"/>
      <c r="C366" s="66"/>
      <c r="D366" s="66"/>
      <c r="E366" s="67"/>
    </row>
    <row r="367" spans="1:5" s="72" customFormat="1" ht="15" customHeight="1" x14ac:dyDescent="0.25">
      <c r="A367" s="67"/>
      <c r="B367" s="56"/>
      <c r="C367" s="66"/>
      <c r="D367" s="66"/>
      <c r="E367" s="67"/>
    </row>
    <row r="368" spans="1:5" s="72" customFormat="1" ht="15" customHeight="1" x14ac:dyDescent="0.25">
      <c r="A368" s="67"/>
      <c r="B368" s="56"/>
      <c r="C368" s="66"/>
      <c r="D368" s="66"/>
      <c r="E368" s="67"/>
    </row>
    <row r="369" spans="1:5" s="72" customFormat="1" ht="15" customHeight="1" x14ac:dyDescent="0.25">
      <c r="A369" s="67"/>
      <c r="B369" s="56"/>
      <c r="C369" s="66"/>
      <c r="D369" s="66"/>
      <c r="E369" s="67"/>
    </row>
    <row r="370" spans="1:5" s="72" customFormat="1" ht="15" customHeight="1" x14ac:dyDescent="0.25">
      <c r="A370" s="67"/>
      <c r="B370" s="56"/>
      <c r="C370" s="57"/>
      <c r="D370" s="56"/>
      <c r="E370" s="67"/>
    </row>
    <row r="371" spans="1:5" s="72" customFormat="1" ht="15" customHeight="1" x14ac:dyDescent="0.25">
      <c r="A371" s="67"/>
      <c r="B371" s="56"/>
      <c r="C371" s="57"/>
      <c r="D371" s="56"/>
      <c r="E371" s="67"/>
    </row>
    <row r="372" spans="1:5" s="72" customFormat="1" ht="15" customHeight="1" x14ac:dyDescent="0.25">
      <c r="A372" s="67"/>
      <c r="B372" s="56"/>
      <c r="C372" s="66"/>
      <c r="D372" s="66"/>
      <c r="E372" s="67"/>
    </row>
    <row r="373" spans="1:5" s="72" customFormat="1" ht="15" customHeight="1" x14ac:dyDescent="0.25">
      <c r="A373" s="67"/>
      <c r="B373" s="56"/>
      <c r="C373" s="66"/>
      <c r="D373" s="66"/>
      <c r="E373" s="67"/>
    </row>
    <row r="374" spans="1:5" s="72" customFormat="1" ht="15" customHeight="1" x14ac:dyDescent="0.25">
      <c r="A374" s="67"/>
      <c r="B374" s="56"/>
      <c r="C374" s="66"/>
      <c r="D374" s="66"/>
      <c r="E374" s="67"/>
    </row>
    <row r="375" spans="1:5" s="72" customFormat="1" ht="15" customHeight="1" x14ac:dyDescent="0.25">
      <c r="A375" s="67"/>
      <c r="B375" s="56"/>
      <c r="C375" s="66"/>
      <c r="D375" s="66"/>
      <c r="E375" s="67"/>
    </row>
    <row r="376" spans="1:5" s="72" customFormat="1" ht="15" customHeight="1" x14ac:dyDescent="0.25">
      <c r="A376" s="67"/>
      <c r="B376" s="56"/>
      <c r="C376" s="66"/>
      <c r="D376" s="66"/>
      <c r="E376" s="67"/>
    </row>
    <row r="377" spans="1:5" s="72" customFormat="1" ht="15" customHeight="1" x14ac:dyDescent="0.25">
      <c r="A377" s="67"/>
      <c r="B377" s="56"/>
      <c r="C377" s="66"/>
      <c r="D377" s="66"/>
      <c r="E377" s="67"/>
    </row>
    <row r="378" spans="1:5" s="72" customFormat="1" ht="15" customHeight="1" x14ac:dyDescent="0.25">
      <c r="A378" s="67"/>
      <c r="B378" s="56"/>
      <c r="C378" s="66"/>
      <c r="D378" s="66"/>
      <c r="E378" s="67"/>
    </row>
    <row r="379" spans="1:5" s="72" customFormat="1" ht="15" customHeight="1" x14ac:dyDescent="0.25">
      <c r="A379" s="67"/>
      <c r="B379" s="56"/>
      <c r="C379" s="66"/>
      <c r="D379" s="66"/>
      <c r="E379" s="67"/>
    </row>
    <row r="380" spans="1:5" s="72" customFormat="1" ht="15" customHeight="1" x14ac:dyDescent="0.25">
      <c r="A380" s="67"/>
      <c r="B380" s="56"/>
      <c r="C380" s="66"/>
      <c r="D380" s="66"/>
      <c r="E380" s="67"/>
    </row>
    <row r="381" spans="1:5" s="72" customFormat="1" ht="15" customHeight="1" x14ac:dyDescent="0.25">
      <c r="A381" s="67"/>
      <c r="B381" s="56"/>
      <c r="C381" s="57"/>
      <c r="D381" s="56"/>
      <c r="E381" s="67"/>
    </row>
    <row r="382" spans="1:5" s="72" customFormat="1" ht="15" customHeight="1" x14ac:dyDescent="0.25">
      <c r="A382" s="67"/>
      <c r="B382" s="56"/>
      <c r="C382" s="66"/>
      <c r="D382" s="66"/>
      <c r="E382" s="67"/>
    </row>
    <row r="383" spans="1:5" s="72" customFormat="1" ht="15" customHeight="1" x14ac:dyDescent="0.25">
      <c r="A383" s="67"/>
      <c r="B383" s="56"/>
      <c r="C383" s="66"/>
      <c r="D383" s="66"/>
      <c r="E383" s="67"/>
    </row>
    <row r="384" spans="1:5" s="72" customFormat="1" ht="15" customHeight="1" x14ac:dyDescent="0.25">
      <c r="A384" s="67"/>
      <c r="B384" s="56"/>
      <c r="C384" s="57"/>
      <c r="D384" s="56"/>
      <c r="E384" s="67"/>
    </row>
    <row r="385" spans="1:5" s="72" customFormat="1" ht="15" customHeight="1" x14ac:dyDescent="0.25">
      <c r="A385" s="67"/>
      <c r="B385" s="56"/>
      <c r="C385" s="57"/>
      <c r="D385" s="56"/>
      <c r="E385" s="67"/>
    </row>
    <row r="386" spans="1:5" s="72" customFormat="1" ht="15" customHeight="1" x14ac:dyDescent="0.25">
      <c r="A386" s="67"/>
      <c r="B386" s="56"/>
      <c r="C386" s="57"/>
      <c r="D386" s="56"/>
      <c r="E386" s="67"/>
    </row>
    <row r="387" spans="1:5" s="72" customFormat="1" ht="15" customHeight="1" x14ac:dyDescent="0.25">
      <c r="A387" s="67"/>
      <c r="B387" s="56"/>
      <c r="C387" s="57"/>
      <c r="D387" s="56"/>
      <c r="E387" s="67"/>
    </row>
    <row r="388" spans="1:5" s="72" customFormat="1" ht="15" customHeight="1" x14ac:dyDescent="0.25">
      <c r="A388" s="67"/>
      <c r="B388" s="56"/>
      <c r="C388" s="66"/>
      <c r="D388" s="66"/>
      <c r="E388" s="67"/>
    </row>
    <row r="389" spans="1:5" s="72" customFormat="1" ht="15" customHeight="1" x14ac:dyDescent="0.25">
      <c r="A389" s="67"/>
      <c r="B389" s="56"/>
      <c r="C389" s="57"/>
      <c r="D389" s="56"/>
      <c r="E389" s="67"/>
    </row>
    <row r="390" spans="1:5" s="72" customFormat="1" ht="15" customHeight="1" x14ac:dyDescent="0.25">
      <c r="A390" s="67"/>
      <c r="B390" s="56"/>
      <c r="C390" s="57"/>
      <c r="D390" s="56"/>
      <c r="E390" s="67"/>
    </row>
    <row r="391" spans="1:5" s="72" customFormat="1" ht="15" customHeight="1" x14ac:dyDescent="0.25">
      <c r="A391" s="67"/>
      <c r="B391" s="56"/>
      <c r="C391" s="66"/>
      <c r="D391" s="66"/>
      <c r="E391" s="67"/>
    </row>
    <row r="392" spans="1:5" s="72" customFormat="1" ht="15" customHeight="1" x14ac:dyDescent="0.25">
      <c r="A392" s="67"/>
      <c r="B392" s="56"/>
      <c r="C392" s="66"/>
      <c r="D392" s="66"/>
      <c r="E392" s="67"/>
    </row>
    <row r="393" spans="1:5" s="72" customFormat="1" ht="15" customHeight="1" x14ac:dyDescent="0.25">
      <c r="A393" s="67"/>
      <c r="B393" s="56"/>
      <c r="C393" s="66"/>
      <c r="D393" s="66"/>
      <c r="E393" s="67"/>
    </row>
    <row r="394" spans="1:5" s="72" customFormat="1" ht="15" customHeight="1" x14ac:dyDescent="0.25">
      <c r="A394" s="67"/>
      <c r="B394" s="56"/>
      <c r="C394" s="66"/>
      <c r="D394" s="66"/>
      <c r="E394" s="67"/>
    </row>
    <row r="395" spans="1:5" s="72" customFormat="1" ht="15" customHeight="1" x14ac:dyDescent="0.25">
      <c r="A395" s="67"/>
      <c r="B395" s="56"/>
      <c r="C395" s="66"/>
      <c r="D395" s="66"/>
      <c r="E395" s="67"/>
    </row>
    <row r="396" spans="1:5" s="72" customFormat="1" ht="15" customHeight="1" x14ac:dyDescent="0.25">
      <c r="A396" s="67"/>
      <c r="B396" s="56"/>
      <c r="C396" s="66"/>
      <c r="D396" s="66"/>
      <c r="E396" s="67"/>
    </row>
    <row r="397" spans="1:5" s="72" customFormat="1" ht="15" customHeight="1" x14ac:dyDescent="0.25">
      <c r="A397" s="67"/>
      <c r="B397" s="56"/>
      <c r="C397" s="66"/>
      <c r="D397" s="66"/>
      <c r="E397" s="67"/>
    </row>
    <row r="398" spans="1:5" s="72" customFormat="1" ht="15" customHeight="1" x14ac:dyDescent="0.25">
      <c r="A398" s="67"/>
      <c r="B398" s="56"/>
      <c r="C398" s="66"/>
      <c r="D398" s="66"/>
      <c r="E398" s="67"/>
    </row>
    <row r="399" spans="1:5" s="72" customFormat="1" ht="15" customHeight="1" x14ac:dyDescent="0.25">
      <c r="A399" s="67"/>
      <c r="B399" s="56"/>
      <c r="C399" s="66"/>
      <c r="D399" s="66"/>
      <c r="E399" s="67"/>
    </row>
    <row r="400" spans="1:5" s="72" customFormat="1" ht="15" customHeight="1" x14ac:dyDescent="0.25">
      <c r="A400" s="67"/>
      <c r="B400" s="56"/>
      <c r="C400" s="66"/>
      <c r="D400" s="66"/>
      <c r="E400" s="67"/>
    </row>
    <row r="401" spans="1:5" s="72" customFormat="1" ht="15" customHeight="1" x14ac:dyDescent="0.25">
      <c r="A401" s="67"/>
      <c r="B401" s="56"/>
      <c r="C401" s="57"/>
      <c r="D401" s="66"/>
      <c r="E401" s="67"/>
    </row>
    <row r="402" spans="1:5" s="72" customFormat="1" ht="15" customHeight="1" x14ac:dyDescent="0.25">
      <c r="A402" s="67"/>
      <c r="B402" s="56"/>
      <c r="C402" s="66"/>
      <c r="D402" s="66"/>
      <c r="E402" s="67"/>
    </row>
    <row r="403" spans="1:5" s="72" customFormat="1" ht="15" customHeight="1" x14ac:dyDescent="0.25">
      <c r="A403" s="67"/>
      <c r="B403" s="56"/>
      <c r="C403" s="66"/>
      <c r="D403" s="66"/>
      <c r="E403" s="67"/>
    </row>
    <row r="404" spans="1:5" s="72" customFormat="1" ht="15" customHeight="1" x14ac:dyDescent="0.25">
      <c r="A404" s="67"/>
      <c r="B404" s="56"/>
      <c r="C404" s="66"/>
      <c r="D404" s="66"/>
      <c r="E404" s="67"/>
    </row>
    <row r="405" spans="1:5" s="72" customFormat="1" ht="15" customHeight="1" x14ac:dyDescent="0.25">
      <c r="A405" s="67"/>
      <c r="B405" s="56"/>
      <c r="C405" s="66"/>
      <c r="D405" s="66"/>
      <c r="E405" s="67"/>
    </row>
    <row r="406" spans="1:5" s="72" customFormat="1" ht="15" customHeight="1" x14ac:dyDescent="0.25">
      <c r="A406" s="67"/>
      <c r="B406" s="56"/>
      <c r="C406" s="66"/>
      <c r="D406" s="66"/>
      <c r="E406" s="67"/>
    </row>
    <row r="407" spans="1:5" s="72" customFormat="1" ht="15" customHeight="1" x14ac:dyDescent="0.25">
      <c r="A407" s="67"/>
      <c r="B407" s="56"/>
      <c r="C407" s="66"/>
      <c r="D407" s="66"/>
      <c r="E407" s="67"/>
    </row>
    <row r="408" spans="1:5" s="72" customFormat="1" ht="15" customHeight="1" x14ac:dyDescent="0.25">
      <c r="A408" s="67"/>
      <c r="B408" s="56"/>
      <c r="C408" s="66"/>
      <c r="D408" s="66"/>
      <c r="E408" s="67"/>
    </row>
    <row r="409" spans="1:5" s="72" customFormat="1" ht="15" customHeight="1" x14ac:dyDescent="0.25">
      <c r="A409" s="67"/>
      <c r="B409" s="56"/>
      <c r="C409" s="66"/>
      <c r="D409" s="66"/>
      <c r="E409" s="67"/>
    </row>
    <row r="410" spans="1:5" s="72" customFormat="1" ht="15" customHeight="1" x14ac:dyDescent="0.25">
      <c r="A410" s="67"/>
      <c r="B410" s="56"/>
      <c r="C410" s="66"/>
      <c r="D410" s="66"/>
      <c r="E410" s="67"/>
    </row>
    <row r="411" spans="1:5" s="72" customFormat="1" ht="15" customHeight="1" x14ac:dyDescent="0.25">
      <c r="A411" s="67"/>
      <c r="B411" s="56"/>
      <c r="C411" s="66"/>
      <c r="D411" s="66"/>
      <c r="E411" s="67"/>
    </row>
    <row r="412" spans="1:5" s="72" customFormat="1" ht="15" customHeight="1" x14ac:dyDescent="0.25">
      <c r="A412" s="67"/>
      <c r="B412" s="56"/>
      <c r="C412" s="66"/>
      <c r="D412" s="66"/>
      <c r="E412" s="67"/>
    </row>
    <row r="413" spans="1:5" s="72" customFormat="1" ht="15" customHeight="1" x14ac:dyDescent="0.25">
      <c r="A413" s="67"/>
      <c r="B413" s="56"/>
      <c r="C413" s="66"/>
      <c r="D413" s="66"/>
      <c r="E413" s="67"/>
    </row>
    <row r="414" spans="1:5" s="72" customFormat="1" ht="15" customHeight="1" x14ac:dyDescent="0.25">
      <c r="A414" s="67"/>
      <c r="B414" s="56"/>
      <c r="C414" s="66"/>
      <c r="D414" s="66"/>
      <c r="E414" s="67"/>
    </row>
    <row r="415" spans="1:5" s="72" customFormat="1" ht="15" customHeight="1" x14ac:dyDescent="0.25">
      <c r="A415" s="67"/>
      <c r="B415" s="56"/>
      <c r="C415" s="66"/>
      <c r="D415" s="66"/>
      <c r="E415" s="67"/>
    </row>
    <row r="416" spans="1:5" s="72" customFormat="1" ht="15" customHeight="1" x14ac:dyDescent="0.25">
      <c r="A416" s="67"/>
      <c r="B416" s="56"/>
      <c r="C416" s="57"/>
      <c r="D416" s="66"/>
      <c r="E416" s="67"/>
    </row>
    <row r="417" spans="1:5" s="72" customFormat="1" ht="15" customHeight="1" x14ac:dyDescent="0.25">
      <c r="A417" s="67"/>
      <c r="B417" s="56"/>
      <c r="C417" s="57"/>
      <c r="D417" s="66"/>
      <c r="E417" s="67"/>
    </row>
    <row r="418" spans="1:5" s="72" customFormat="1" ht="15" customHeight="1" x14ac:dyDescent="0.25">
      <c r="A418" s="67"/>
      <c r="B418" s="56"/>
      <c r="C418" s="66"/>
      <c r="D418" s="66"/>
      <c r="E418" s="67"/>
    </row>
    <row r="419" spans="1:5" s="72" customFormat="1" ht="15" customHeight="1" x14ac:dyDescent="0.25">
      <c r="A419" s="67"/>
      <c r="B419" s="56"/>
      <c r="C419" s="66"/>
      <c r="D419" s="66"/>
      <c r="E419" s="67"/>
    </row>
    <row r="420" spans="1:5" s="72" customFormat="1" ht="15" customHeight="1" x14ac:dyDescent="0.25">
      <c r="A420" s="67"/>
      <c r="B420" s="56"/>
      <c r="C420" s="66"/>
      <c r="D420" s="66"/>
      <c r="E420" s="67"/>
    </row>
    <row r="421" spans="1:5" s="72" customFormat="1" ht="15" customHeight="1" x14ac:dyDescent="0.25">
      <c r="A421" s="67"/>
      <c r="B421" s="56"/>
      <c r="C421" s="57"/>
      <c r="D421" s="56"/>
      <c r="E421" s="67"/>
    </row>
    <row r="422" spans="1:5" s="72" customFormat="1" ht="15" customHeight="1" x14ac:dyDescent="0.25">
      <c r="A422" s="67"/>
      <c r="B422" s="56"/>
      <c r="C422" s="66"/>
      <c r="D422" s="66"/>
      <c r="E422" s="67"/>
    </row>
    <row r="423" spans="1:5" s="72" customFormat="1" ht="15" customHeight="1" x14ac:dyDescent="0.25">
      <c r="A423" s="67"/>
      <c r="B423" s="56"/>
      <c r="C423" s="66"/>
      <c r="D423" s="66"/>
      <c r="E423" s="67"/>
    </row>
    <row r="424" spans="1:5" s="72" customFormat="1" ht="15" customHeight="1" x14ac:dyDescent="0.25">
      <c r="A424" s="67"/>
      <c r="B424" s="56"/>
      <c r="C424" s="66"/>
      <c r="D424" s="66"/>
      <c r="E424" s="67"/>
    </row>
    <row r="425" spans="1:5" s="72" customFormat="1" ht="15" customHeight="1" x14ac:dyDescent="0.25">
      <c r="A425" s="67"/>
      <c r="B425" s="56"/>
      <c r="C425" s="66"/>
      <c r="D425" s="66"/>
      <c r="E425" s="67"/>
    </row>
    <row r="426" spans="1:5" s="72" customFormat="1" ht="15" customHeight="1" x14ac:dyDescent="0.25">
      <c r="A426" s="67"/>
      <c r="B426" s="56"/>
      <c r="C426" s="57"/>
      <c r="D426" s="56"/>
      <c r="E426" s="67"/>
    </row>
    <row r="427" spans="1:5" s="72" customFormat="1" ht="15" customHeight="1" x14ac:dyDescent="0.25">
      <c r="A427" s="67"/>
      <c r="B427" s="56"/>
      <c r="C427" s="57"/>
      <c r="D427" s="56"/>
      <c r="E427" s="67"/>
    </row>
    <row r="428" spans="1:5" s="72" customFormat="1" ht="15" customHeight="1" x14ac:dyDescent="0.25">
      <c r="A428" s="67"/>
      <c r="B428" s="56"/>
      <c r="C428" s="66"/>
      <c r="D428" s="66"/>
      <c r="E428" s="67"/>
    </row>
    <row r="429" spans="1:5" s="72" customFormat="1" ht="15" customHeight="1" x14ac:dyDescent="0.25">
      <c r="A429" s="67"/>
      <c r="B429" s="56"/>
      <c r="C429" s="66"/>
      <c r="D429" s="66"/>
      <c r="E429" s="67"/>
    </row>
    <row r="430" spans="1:5" s="72" customFormat="1" ht="15" customHeight="1" x14ac:dyDescent="0.25">
      <c r="A430" s="67"/>
      <c r="B430" s="56"/>
      <c r="C430" s="66"/>
      <c r="D430" s="66"/>
      <c r="E430" s="67"/>
    </row>
    <row r="431" spans="1:5" s="72" customFormat="1" ht="15" customHeight="1" x14ac:dyDescent="0.25">
      <c r="A431" s="67"/>
      <c r="B431" s="56"/>
      <c r="C431" s="66"/>
      <c r="D431" s="66"/>
      <c r="E431" s="67"/>
    </row>
    <row r="432" spans="1:5" s="72" customFormat="1" ht="15" customHeight="1" x14ac:dyDescent="0.25">
      <c r="A432" s="67"/>
      <c r="B432" s="56"/>
      <c r="C432" s="66"/>
      <c r="D432" s="66"/>
      <c r="E432" s="67"/>
    </row>
    <row r="433" spans="1:5" s="72" customFormat="1" ht="15" customHeight="1" x14ac:dyDescent="0.25">
      <c r="A433" s="67"/>
      <c r="B433" s="56"/>
      <c r="C433" s="66"/>
      <c r="D433" s="66"/>
      <c r="E433" s="67"/>
    </row>
    <row r="434" spans="1:5" s="72" customFormat="1" ht="15" customHeight="1" x14ac:dyDescent="0.25">
      <c r="A434" s="67"/>
      <c r="B434" s="56"/>
      <c r="C434" s="66"/>
      <c r="D434" s="66"/>
      <c r="E434" s="67"/>
    </row>
    <row r="435" spans="1:5" s="72" customFormat="1" ht="15" customHeight="1" x14ac:dyDescent="0.25">
      <c r="A435" s="67"/>
      <c r="B435" s="56"/>
      <c r="C435" s="66"/>
      <c r="D435" s="66"/>
      <c r="E435" s="67"/>
    </row>
    <row r="436" spans="1:5" s="72" customFormat="1" ht="15" customHeight="1" x14ac:dyDescent="0.25">
      <c r="A436" s="67"/>
      <c r="B436" s="56"/>
      <c r="C436" s="66"/>
      <c r="D436" s="66"/>
      <c r="E436" s="67"/>
    </row>
    <row r="437" spans="1:5" s="72" customFormat="1" ht="15" customHeight="1" x14ac:dyDescent="0.25">
      <c r="A437" s="67"/>
      <c r="B437" s="56"/>
      <c r="C437" s="66"/>
      <c r="D437" s="66"/>
      <c r="E437" s="67"/>
    </row>
    <row r="438" spans="1:5" s="72" customFormat="1" ht="15" customHeight="1" x14ac:dyDescent="0.25">
      <c r="A438" s="67"/>
      <c r="B438" s="56"/>
      <c r="C438" s="66"/>
      <c r="D438" s="66"/>
      <c r="E438" s="67"/>
    </row>
    <row r="439" spans="1:5" s="72" customFormat="1" ht="15" customHeight="1" x14ac:dyDescent="0.25">
      <c r="A439" s="67"/>
      <c r="B439" s="56"/>
      <c r="C439" s="66"/>
      <c r="D439" s="66"/>
      <c r="E439" s="67"/>
    </row>
    <row r="440" spans="1:5" s="72" customFormat="1" ht="15" customHeight="1" x14ac:dyDescent="0.25">
      <c r="A440" s="67"/>
      <c r="B440" s="56"/>
      <c r="C440" s="66"/>
      <c r="D440" s="66"/>
      <c r="E440" s="67"/>
    </row>
    <row r="441" spans="1:5" s="72" customFormat="1" ht="15" customHeight="1" x14ac:dyDescent="0.25">
      <c r="A441" s="67"/>
      <c r="B441" s="56"/>
      <c r="C441" s="66"/>
      <c r="D441" s="66"/>
      <c r="E441" s="67"/>
    </row>
    <row r="442" spans="1:5" s="72" customFormat="1" ht="15" customHeight="1" x14ac:dyDescent="0.25">
      <c r="A442" s="67"/>
      <c r="B442" s="56"/>
      <c r="C442" s="66"/>
      <c r="D442" s="66"/>
      <c r="E442" s="67"/>
    </row>
    <row r="443" spans="1:5" s="72" customFormat="1" ht="15" customHeight="1" x14ac:dyDescent="0.25">
      <c r="A443" s="67"/>
      <c r="B443" s="56"/>
      <c r="C443" s="66"/>
      <c r="D443" s="66"/>
      <c r="E443" s="67"/>
    </row>
    <row r="444" spans="1:5" s="72" customFormat="1" ht="15" customHeight="1" x14ac:dyDescent="0.25">
      <c r="A444" s="67"/>
      <c r="B444" s="56"/>
      <c r="C444" s="66"/>
      <c r="D444" s="66"/>
      <c r="E444" s="67"/>
    </row>
    <row r="445" spans="1:5" s="72" customFormat="1" ht="15" customHeight="1" x14ac:dyDescent="0.25">
      <c r="A445" s="67"/>
      <c r="B445" s="56"/>
      <c r="C445" s="66"/>
      <c r="D445" s="66"/>
      <c r="E445" s="67"/>
    </row>
    <row r="446" spans="1:5" s="72" customFormat="1" ht="15" customHeight="1" x14ac:dyDescent="0.25">
      <c r="A446" s="67"/>
      <c r="B446" s="56"/>
      <c r="C446" s="66"/>
      <c r="D446" s="66"/>
      <c r="E446" s="67"/>
    </row>
    <row r="447" spans="1:5" s="72" customFormat="1" ht="15" customHeight="1" x14ac:dyDescent="0.25">
      <c r="A447" s="67"/>
      <c r="B447" s="56"/>
      <c r="C447" s="66"/>
      <c r="D447" s="66"/>
      <c r="E447" s="67"/>
    </row>
    <row r="448" spans="1:5" s="72" customFormat="1" ht="15" customHeight="1" x14ac:dyDescent="0.25">
      <c r="A448" s="67"/>
      <c r="B448" s="56"/>
      <c r="C448" s="66"/>
      <c r="D448" s="66"/>
      <c r="E448" s="67"/>
    </row>
    <row r="449" spans="1:5" s="72" customFormat="1" ht="15" customHeight="1" x14ac:dyDescent="0.25">
      <c r="A449" s="67"/>
      <c r="B449" s="56"/>
      <c r="C449" s="66"/>
      <c r="D449" s="66"/>
      <c r="E449" s="67"/>
    </row>
    <row r="450" spans="1:5" s="72" customFormat="1" ht="15" customHeight="1" x14ac:dyDescent="0.25">
      <c r="A450" s="67"/>
      <c r="B450" s="56"/>
      <c r="C450" s="66"/>
      <c r="D450" s="66"/>
      <c r="E450" s="67"/>
    </row>
    <row r="451" spans="1:5" s="72" customFormat="1" ht="15" customHeight="1" x14ac:dyDescent="0.25">
      <c r="A451" s="67"/>
      <c r="B451" s="58"/>
      <c r="C451" s="73"/>
      <c r="D451" s="73"/>
      <c r="E451" s="71"/>
    </row>
    <row r="452" spans="1:5" s="72" customFormat="1" ht="15" customHeight="1" x14ac:dyDescent="0.25">
      <c r="A452" s="67"/>
      <c r="B452" s="56"/>
      <c r="C452" s="66"/>
      <c r="D452" s="66"/>
      <c r="E452" s="67"/>
    </row>
    <row r="453" spans="1:5" s="72" customFormat="1" ht="15" customHeight="1" x14ac:dyDescent="0.25">
      <c r="A453" s="67"/>
      <c r="B453" s="56"/>
      <c r="C453" s="66"/>
      <c r="D453" s="66"/>
      <c r="E453" s="67"/>
    </row>
    <row r="454" spans="1:5" s="72" customFormat="1" ht="15" customHeight="1" x14ac:dyDescent="0.25">
      <c r="A454" s="67"/>
      <c r="B454" s="56"/>
      <c r="C454" s="66"/>
      <c r="D454" s="66"/>
      <c r="E454" s="67"/>
    </row>
    <row r="455" spans="1:5" s="72" customFormat="1" ht="15" customHeight="1" x14ac:dyDescent="0.25">
      <c r="A455" s="67"/>
      <c r="B455" s="56"/>
      <c r="C455" s="66"/>
      <c r="D455" s="66"/>
      <c r="E455" s="67"/>
    </row>
    <row r="456" spans="1:5" s="72" customFormat="1" ht="15" customHeight="1" x14ac:dyDescent="0.25">
      <c r="A456" s="67"/>
      <c r="B456" s="56"/>
      <c r="C456" s="66"/>
      <c r="D456" s="66"/>
      <c r="E456" s="67"/>
    </row>
    <row r="457" spans="1:5" s="72" customFormat="1" ht="15" customHeight="1" x14ac:dyDescent="0.25">
      <c r="A457" s="67"/>
      <c r="B457" s="56"/>
      <c r="C457" s="66"/>
      <c r="D457" s="66"/>
      <c r="E457" s="67"/>
    </row>
    <row r="458" spans="1:5" s="72" customFormat="1" ht="15" customHeight="1" x14ac:dyDescent="0.25">
      <c r="A458" s="67"/>
      <c r="B458" s="56"/>
      <c r="C458" s="66"/>
      <c r="D458" s="66"/>
      <c r="E458" s="67"/>
    </row>
    <row r="459" spans="1:5" s="72" customFormat="1" ht="15" customHeight="1" x14ac:dyDescent="0.25">
      <c r="A459" s="67"/>
      <c r="B459" s="56"/>
      <c r="C459" s="66"/>
      <c r="D459" s="66"/>
      <c r="E459" s="67"/>
    </row>
    <row r="460" spans="1:5" s="72" customFormat="1" ht="15" customHeight="1" x14ac:dyDescent="0.25">
      <c r="A460" s="67"/>
      <c r="B460" s="56"/>
      <c r="C460" s="66"/>
      <c r="D460" s="66"/>
      <c r="E460" s="67"/>
    </row>
    <row r="461" spans="1:5" s="72" customFormat="1" ht="15" customHeight="1" x14ac:dyDescent="0.25">
      <c r="A461" s="67"/>
      <c r="B461" s="56"/>
      <c r="C461" s="66"/>
      <c r="D461" s="66"/>
      <c r="E461" s="67"/>
    </row>
    <row r="462" spans="1:5" s="72" customFormat="1" ht="15" customHeight="1" x14ac:dyDescent="0.25">
      <c r="A462" s="67"/>
      <c r="B462" s="56"/>
      <c r="C462" s="66"/>
      <c r="D462" s="66"/>
      <c r="E462" s="67"/>
    </row>
    <row r="463" spans="1:5" s="72" customFormat="1" ht="15" customHeight="1" x14ac:dyDescent="0.25">
      <c r="A463" s="67"/>
      <c r="B463" s="56"/>
      <c r="C463" s="66"/>
      <c r="D463" s="66"/>
      <c r="E463" s="67"/>
    </row>
    <row r="464" spans="1:5" s="72" customFormat="1" ht="15" customHeight="1" x14ac:dyDescent="0.25">
      <c r="A464" s="67"/>
      <c r="B464" s="56"/>
      <c r="C464" s="66"/>
      <c r="D464" s="66"/>
      <c r="E464" s="67"/>
    </row>
    <row r="465" spans="1:5" s="72" customFormat="1" ht="15" customHeight="1" x14ac:dyDescent="0.25">
      <c r="A465" s="67"/>
      <c r="B465" s="56"/>
      <c r="C465" s="66"/>
      <c r="D465" s="66"/>
      <c r="E465" s="67"/>
    </row>
    <row r="466" spans="1:5" s="72" customFormat="1" ht="15" customHeight="1" x14ac:dyDescent="0.25">
      <c r="A466" s="67"/>
      <c r="B466" s="56"/>
      <c r="C466" s="66"/>
      <c r="D466" s="66"/>
      <c r="E466" s="67"/>
    </row>
    <row r="467" spans="1:5" s="72" customFormat="1" ht="15" customHeight="1" x14ac:dyDescent="0.25">
      <c r="A467" s="67"/>
      <c r="B467" s="56"/>
      <c r="C467" s="66"/>
      <c r="D467" s="66"/>
      <c r="E467" s="67"/>
    </row>
    <row r="468" spans="1:5" s="72" customFormat="1" ht="15" customHeight="1" x14ac:dyDescent="0.25">
      <c r="A468" s="67"/>
      <c r="B468" s="56"/>
      <c r="C468" s="66"/>
      <c r="D468" s="66"/>
      <c r="E468" s="67"/>
    </row>
    <row r="469" spans="1:5" s="72" customFormat="1" ht="15" customHeight="1" x14ac:dyDescent="0.25">
      <c r="A469" s="67"/>
      <c r="B469" s="56"/>
      <c r="C469" s="66"/>
      <c r="D469" s="66"/>
      <c r="E469" s="67"/>
    </row>
    <row r="470" spans="1:5" s="72" customFormat="1" ht="15" customHeight="1" x14ac:dyDescent="0.25">
      <c r="A470" s="67"/>
      <c r="B470" s="56"/>
      <c r="C470" s="66"/>
      <c r="D470" s="66"/>
      <c r="E470" s="67"/>
    </row>
    <row r="471" spans="1:5" s="72" customFormat="1" ht="15" customHeight="1" x14ac:dyDescent="0.25">
      <c r="A471" s="67"/>
      <c r="B471" s="56"/>
      <c r="C471" s="66"/>
      <c r="D471" s="66"/>
      <c r="E471" s="67"/>
    </row>
    <row r="472" spans="1:5" s="72" customFormat="1" ht="15" customHeight="1" x14ac:dyDescent="0.25">
      <c r="A472" s="67"/>
      <c r="B472" s="56"/>
      <c r="C472" s="66"/>
      <c r="D472" s="66"/>
      <c r="E472" s="67"/>
    </row>
    <row r="473" spans="1:5" s="72" customFormat="1" ht="15" customHeight="1" x14ac:dyDescent="0.25">
      <c r="A473" s="67"/>
      <c r="B473" s="56"/>
      <c r="C473" s="66"/>
      <c r="D473" s="66"/>
      <c r="E473" s="67"/>
    </row>
    <row r="474" spans="1:5" s="72" customFormat="1" ht="15" customHeight="1" x14ac:dyDescent="0.25">
      <c r="A474" s="67"/>
      <c r="B474" s="56"/>
      <c r="C474" s="66"/>
      <c r="D474" s="66"/>
      <c r="E474" s="67"/>
    </row>
    <row r="475" spans="1:5" s="72" customFormat="1" ht="15" customHeight="1" x14ac:dyDescent="0.25">
      <c r="A475" s="67"/>
      <c r="B475" s="56"/>
      <c r="C475" s="66"/>
      <c r="D475" s="66"/>
      <c r="E475" s="67"/>
    </row>
    <row r="476" spans="1:5" s="72" customFormat="1" ht="15" customHeight="1" x14ac:dyDescent="0.25">
      <c r="A476" s="67"/>
      <c r="B476" s="56"/>
      <c r="C476" s="66"/>
      <c r="D476" s="66"/>
      <c r="E476" s="67"/>
    </row>
    <row r="477" spans="1:5" s="72" customFormat="1" ht="15" customHeight="1" x14ac:dyDescent="0.25">
      <c r="A477" s="67"/>
      <c r="B477" s="56"/>
      <c r="C477" s="57"/>
      <c r="D477" s="56"/>
      <c r="E477" s="67"/>
    </row>
    <row r="478" spans="1:5" s="72" customFormat="1" ht="15" customHeight="1" x14ac:dyDescent="0.25">
      <c r="A478" s="67"/>
      <c r="B478" s="56"/>
      <c r="C478" s="66"/>
      <c r="D478" s="66"/>
      <c r="E478" s="67"/>
    </row>
    <row r="479" spans="1:5" s="72" customFormat="1" ht="15" customHeight="1" x14ac:dyDescent="0.25">
      <c r="A479" s="67"/>
      <c r="B479" s="56"/>
      <c r="C479" s="66"/>
      <c r="D479" s="66"/>
      <c r="E479" s="67"/>
    </row>
    <row r="480" spans="1:5" s="72" customFormat="1" ht="15" customHeight="1" x14ac:dyDescent="0.25">
      <c r="A480" s="67"/>
      <c r="B480" s="56"/>
      <c r="C480" s="66"/>
      <c r="D480" s="66"/>
      <c r="E480" s="67"/>
    </row>
    <row r="481" spans="1:5" s="72" customFormat="1" ht="15" customHeight="1" x14ac:dyDescent="0.25">
      <c r="A481" s="67"/>
      <c r="B481" s="56"/>
      <c r="C481" s="66"/>
      <c r="D481" s="66"/>
      <c r="E481" s="67"/>
    </row>
    <row r="482" spans="1:5" s="72" customFormat="1" ht="15" customHeight="1" x14ac:dyDescent="0.25">
      <c r="A482" s="67"/>
      <c r="B482" s="56"/>
      <c r="C482" s="66"/>
      <c r="D482" s="66"/>
      <c r="E482" s="67"/>
    </row>
    <row r="483" spans="1:5" s="72" customFormat="1" ht="15" customHeight="1" x14ac:dyDescent="0.25">
      <c r="A483" s="67"/>
      <c r="B483" s="56"/>
      <c r="C483" s="57"/>
      <c r="D483" s="66"/>
      <c r="E483" s="67"/>
    </row>
    <row r="484" spans="1:5" s="72" customFormat="1" ht="15" customHeight="1" x14ac:dyDescent="0.25">
      <c r="A484" s="67"/>
      <c r="B484" s="56"/>
      <c r="C484" s="66"/>
      <c r="D484" s="66"/>
      <c r="E484" s="67"/>
    </row>
    <row r="485" spans="1:5" s="72" customFormat="1" ht="15" customHeight="1" x14ac:dyDescent="0.25">
      <c r="A485" s="67"/>
      <c r="B485" s="56"/>
      <c r="C485" s="66"/>
      <c r="D485" s="66"/>
      <c r="E485" s="67"/>
    </row>
    <row r="486" spans="1:5" s="72" customFormat="1" ht="15" customHeight="1" x14ac:dyDescent="0.25">
      <c r="A486" s="67"/>
      <c r="B486" s="56"/>
      <c r="C486" s="66"/>
      <c r="D486" s="66"/>
      <c r="E486" s="67"/>
    </row>
    <row r="487" spans="1:5" s="72" customFormat="1" ht="15" customHeight="1" x14ac:dyDescent="0.25">
      <c r="A487" s="67"/>
      <c r="B487" s="56"/>
      <c r="C487" s="66"/>
      <c r="D487" s="66"/>
      <c r="E487" s="67"/>
    </row>
    <row r="488" spans="1:5" s="72" customFormat="1" ht="15" customHeight="1" x14ac:dyDescent="0.25">
      <c r="A488" s="67"/>
      <c r="B488" s="56"/>
      <c r="C488" s="66"/>
      <c r="D488" s="66"/>
      <c r="E488" s="67"/>
    </row>
    <row r="489" spans="1:5" s="72" customFormat="1" ht="15" customHeight="1" x14ac:dyDescent="0.25">
      <c r="A489" s="67"/>
      <c r="B489" s="56"/>
      <c r="C489" s="66"/>
      <c r="D489" s="66"/>
      <c r="E489" s="67"/>
    </row>
    <row r="490" spans="1:5" s="72" customFormat="1" ht="15" customHeight="1" x14ac:dyDescent="0.25">
      <c r="A490" s="67"/>
      <c r="B490" s="56"/>
      <c r="C490" s="66"/>
      <c r="D490" s="66"/>
      <c r="E490" s="67"/>
    </row>
    <row r="491" spans="1:5" s="72" customFormat="1" ht="15" customHeight="1" x14ac:dyDescent="0.25">
      <c r="A491" s="67"/>
      <c r="B491" s="56"/>
      <c r="C491" s="66"/>
      <c r="D491" s="66"/>
      <c r="E491" s="67"/>
    </row>
    <row r="492" spans="1:5" s="72" customFormat="1" ht="15" customHeight="1" x14ac:dyDescent="0.25">
      <c r="A492" s="67"/>
      <c r="B492" s="56"/>
      <c r="C492" s="66"/>
      <c r="D492" s="66"/>
      <c r="E492" s="67"/>
    </row>
    <row r="493" spans="1:5" s="72" customFormat="1" ht="15" customHeight="1" x14ac:dyDescent="0.25">
      <c r="A493" s="67"/>
      <c r="B493" s="56"/>
      <c r="C493" s="66"/>
      <c r="D493" s="66"/>
      <c r="E493" s="67"/>
    </row>
    <row r="494" spans="1:5" s="72" customFormat="1" ht="15" customHeight="1" x14ac:dyDescent="0.25">
      <c r="A494" s="67"/>
      <c r="B494" s="56"/>
      <c r="C494" s="66"/>
      <c r="D494" s="66"/>
      <c r="E494" s="67"/>
    </row>
    <row r="495" spans="1:5" s="72" customFormat="1" ht="15" customHeight="1" x14ac:dyDescent="0.25">
      <c r="A495" s="67"/>
      <c r="B495" s="56"/>
      <c r="C495" s="66"/>
      <c r="D495" s="66"/>
      <c r="E495" s="67"/>
    </row>
    <row r="496" spans="1:5" s="72" customFormat="1" ht="15" customHeight="1" x14ac:dyDescent="0.25">
      <c r="A496" s="67"/>
      <c r="B496" s="56"/>
      <c r="C496" s="66"/>
      <c r="D496" s="66"/>
      <c r="E496" s="67"/>
    </row>
    <row r="497" spans="1:5" s="72" customFormat="1" ht="15" customHeight="1" x14ac:dyDescent="0.25">
      <c r="A497" s="67"/>
      <c r="B497" s="56"/>
      <c r="C497" s="57"/>
      <c r="D497" s="56"/>
      <c r="E497" s="67"/>
    </row>
    <row r="498" spans="1:5" s="72" customFormat="1" ht="15" customHeight="1" x14ac:dyDescent="0.25">
      <c r="A498" s="67"/>
      <c r="B498" s="56"/>
      <c r="C498" s="66"/>
      <c r="D498" s="66"/>
      <c r="E498" s="67"/>
    </row>
    <row r="499" spans="1:5" s="72" customFormat="1" ht="15" customHeight="1" x14ac:dyDescent="0.25">
      <c r="A499" s="67"/>
      <c r="B499" s="56"/>
      <c r="C499" s="66"/>
      <c r="D499" s="66"/>
      <c r="E499" s="67"/>
    </row>
    <row r="500" spans="1:5" s="72" customFormat="1" ht="15" customHeight="1" x14ac:dyDescent="0.25">
      <c r="A500" s="67"/>
      <c r="B500" s="56"/>
      <c r="C500" s="66"/>
      <c r="D500" s="66"/>
      <c r="E500" s="67"/>
    </row>
    <row r="501" spans="1:5" s="72" customFormat="1" ht="15" customHeight="1" x14ac:dyDescent="0.25">
      <c r="A501" s="67"/>
      <c r="B501" s="56"/>
      <c r="C501" s="66"/>
      <c r="D501" s="66"/>
      <c r="E501" s="67"/>
    </row>
    <row r="502" spans="1:5" s="72" customFormat="1" ht="15" customHeight="1" x14ac:dyDescent="0.25">
      <c r="A502" s="67"/>
      <c r="B502" s="56"/>
      <c r="C502" s="66"/>
      <c r="D502" s="66"/>
      <c r="E502" s="67"/>
    </row>
    <row r="503" spans="1:5" s="72" customFormat="1" ht="15" customHeight="1" x14ac:dyDescent="0.25">
      <c r="A503" s="67"/>
      <c r="B503" s="56"/>
      <c r="C503" s="66"/>
      <c r="D503" s="66"/>
      <c r="E503" s="67"/>
    </row>
    <row r="504" spans="1:5" s="72" customFormat="1" ht="15" customHeight="1" x14ac:dyDescent="0.25">
      <c r="A504" s="67"/>
      <c r="B504" s="56"/>
      <c r="C504" s="66"/>
      <c r="D504" s="66"/>
      <c r="E504" s="67"/>
    </row>
    <row r="505" spans="1:5" s="72" customFormat="1" ht="15" customHeight="1" x14ac:dyDescent="0.25">
      <c r="A505" s="67"/>
      <c r="B505" s="56"/>
      <c r="C505" s="66"/>
      <c r="D505" s="66"/>
      <c r="E505" s="67"/>
    </row>
    <row r="506" spans="1:5" s="72" customFormat="1" ht="15" customHeight="1" x14ac:dyDescent="0.25">
      <c r="A506" s="67"/>
      <c r="B506" s="56"/>
      <c r="C506" s="66"/>
      <c r="D506" s="66"/>
      <c r="E506" s="67"/>
    </row>
    <row r="507" spans="1:5" s="72" customFormat="1" ht="15" customHeight="1" x14ac:dyDescent="0.25">
      <c r="A507" s="67"/>
      <c r="B507" s="56"/>
      <c r="C507" s="66"/>
      <c r="D507" s="66"/>
      <c r="E507" s="67"/>
    </row>
    <row r="508" spans="1:5" s="72" customFormat="1" ht="15" customHeight="1" x14ac:dyDescent="0.25">
      <c r="A508" s="67"/>
      <c r="B508" s="56"/>
      <c r="C508" s="66"/>
      <c r="D508" s="66"/>
      <c r="E508" s="67"/>
    </row>
    <row r="509" spans="1:5" s="72" customFormat="1" ht="15" customHeight="1" x14ac:dyDescent="0.25">
      <c r="A509" s="67"/>
      <c r="B509" s="56"/>
      <c r="C509" s="66"/>
      <c r="D509" s="66"/>
      <c r="E509" s="67"/>
    </row>
    <row r="510" spans="1:5" s="72" customFormat="1" ht="15" customHeight="1" x14ac:dyDescent="0.25">
      <c r="A510" s="67"/>
      <c r="B510" s="56"/>
      <c r="C510" s="66"/>
      <c r="D510" s="66"/>
      <c r="E510" s="67"/>
    </row>
    <row r="511" spans="1:5" s="72" customFormat="1" ht="15" customHeight="1" x14ac:dyDescent="0.25">
      <c r="A511" s="67"/>
      <c r="B511" s="56"/>
      <c r="C511" s="66"/>
      <c r="D511" s="66"/>
      <c r="E511" s="67"/>
    </row>
    <row r="512" spans="1:5" s="72" customFormat="1" ht="15" customHeight="1" x14ac:dyDescent="0.25">
      <c r="A512" s="67"/>
      <c r="B512" s="56"/>
      <c r="C512" s="66"/>
      <c r="D512" s="66"/>
      <c r="E512" s="67"/>
    </row>
    <row r="513" spans="1:5" s="72" customFormat="1" ht="15" customHeight="1" x14ac:dyDescent="0.25">
      <c r="A513" s="67"/>
      <c r="B513" s="56"/>
      <c r="C513" s="66"/>
      <c r="D513" s="66"/>
      <c r="E513" s="67"/>
    </row>
    <row r="514" spans="1:5" s="72" customFormat="1" ht="15" customHeight="1" x14ac:dyDescent="0.25">
      <c r="A514" s="67"/>
      <c r="B514" s="56"/>
      <c r="C514" s="66"/>
      <c r="D514" s="66"/>
      <c r="E514" s="67"/>
    </row>
    <row r="515" spans="1:5" s="72" customFormat="1" ht="15" customHeight="1" x14ac:dyDescent="0.25">
      <c r="A515" s="67"/>
      <c r="B515" s="56"/>
      <c r="C515" s="66"/>
      <c r="D515" s="66"/>
      <c r="E515" s="67"/>
    </row>
    <row r="516" spans="1:5" s="72" customFormat="1" ht="15" customHeight="1" x14ac:dyDescent="0.25">
      <c r="A516" s="67"/>
      <c r="B516" s="56"/>
      <c r="C516" s="66"/>
      <c r="D516" s="66"/>
      <c r="E516" s="67"/>
    </row>
    <row r="517" spans="1:5" s="72" customFormat="1" ht="15" customHeight="1" x14ac:dyDescent="0.25">
      <c r="A517" s="67"/>
      <c r="B517" s="56"/>
      <c r="C517" s="66"/>
      <c r="D517" s="66"/>
      <c r="E517" s="67"/>
    </row>
    <row r="518" spans="1:5" s="72" customFormat="1" ht="15" customHeight="1" x14ac:dyDescent="0.25">
      <c r="A518" s="67"/>
      <c r="B518" s="56"/>
      <c r="C518" s="66"/>
      <c r="D518" s="66"/>
      <c r="E518" s="67"/>
    </row>
    <row r="519" spans="1:5" s="72" customFormat="1" ht="15" customHeight="1" x14ac:dyDescent="0.25">
      <c r="A519" s="67"/>
      <c r="B519" s="56"/>
      <c r="C519" s="66"/>
      <c r="D519" s="66"/>
      <c r="E519" s="67"/>
    </row>
    <row r="520" spans="1:5" s="72" customFormat="1" ht="15" customHeight="1" x14ac:dyDescent="0.25">
      <c r="A520" s="67"/>
      <c r="B520" s="56"/>
      <c r="C520" s="66"/>
      <c r="D520" s="66"/>
      <c r="E520" s="67"/>
    </row>
    <row r="521" spans="1:5" s="72" customFormat="1" ht="15" customHeight="1" x14ac:dyDescent="0.25">
      <c r="A521" s="67"/>
      <c r="B521" s="56"/>
      <c r="C521" s="57"/>
      <c r="D521" s="66"/>
      <c r="E521" s="67"/>
    </row>
    <row r="522" spans="1:5" s="72" customFormat="1" ht="15" customHeight="1" x14ac:dyDescent="0.25">
      <c r="A522" s="67"/>
      <c r="B522" s="56"/>
      <c r="C522" s="66"/>
      <c r="D522" s="66"/>
      <c r="E522" s="67"/>
    </row>
    <row r="523" spans="1:5" s="72" customFormat="1" ht="15" customHeight="1" x14ac:dyDescent="0.25">
      <c r="A523" s="67"/>
      <c r="B523" s="56"/>
      <c r="C523" s="66"/>
      <c r="D523" s="66"/>
      <c r="E523" s="67"/>
    </row>
    <row r="524" spans="1:5" s="72" customFormat="1" ht="15" customHeight="1" x14ac:dyDescent="0.25">
      <c r="A524" s="67"/>
      <c r="B524" s="56"/>
      <c r="C524" s="66"/>
      <c r="D524" s="66"/>
      <c r="E524" s="67"/>
    </row>
    <row r="525" spans="1:5" s="72" customFormat="1" ht="15" customHeight="1" x14ac:dyDescent="0.25">
      <c r="A525" s="67"/>
      <c r="B525" s="56"/>
      <c r="C525" s="66"/>
      <c r="D525" s="66"/>
      <c r="E525" s="67"/>
    </row>
    <row r="526" spans="1:5" s="72" customFormat="1" ht="15" customHeight="1" x14ac:dyDescent="0.25">
      <c r="A526" s="67"/>
      <c r="B526" s="56"/>
      <c r="C526" s="66"/>
      <c r="D526" s="66"/>
      <c r="E526" s="67"/>
    </row>
    <row r="527" spans="1:5" s="72" customFormat="1" ht="15" customHeight="1" x14ac:dyDescent="0.25">
      <c r="A527" s="67"/>
      <c r="B527" s="56"/>
      <c r="C527" s="66"/>
      <c r="D527" s="66"/>
      <c r="E527" s="67"/>
    </row>
    <row r="528" spans="1:5" s="72" customFormat="1" ht="15" customHeight="1" x14ac:dyDescent="0.25">
      <c r="A528" s="67"/>
      <c r="B528" s="56"/>
      <c r="C528" s="66"/>
      <c r="D528" s="66"/>
      <c r="E528" s="67"/>
    </row>
    <row r="529" spans="1:5" s="72" customFormat="1" ht="15" customHeight="1" x14ac:dyDescent="0.25">
      <c r="A529" s="67"/>
      <c r="B529" s="56"/>
      <c r="C529" s="57"/>
      <c r="D529" s="66"/>
      <c r="E529" s="67"/>
    </row>
    <row r="530" spans="1:5" s="72" customFormat="1" ht="15" customHeight="1" x14ac:dyDescent="0.25">
      <c r="A530" s="67"/>
      <c r="B530" s="56"/>
      <c r="C530" s="66"/>
      <c r="D530" s="66"/>
      <c r="E530" s="67"/>
    </row>
    <row r="531" spans="1:5" s="72" customFormat="1" ht="15" customHeight="1" x14ac:dyDescent="0.25">
      <c r="A531" s="67"/>
      <c r="B531" s="56"/>
      <c r="C531" s="66"/>
      <c r="D531" s="66"/>
      <c r="E531" s="67"/>
    </row>
    <row r="532" spans="1:5" s="72" customFormat="1" ht="15" customHeight="1" x14ac:dyDescent="0.25">
      <c r="A532" s="67"/>
      <c r="B532" s="56"/>
      <c r="C532" s="66"/>
      <c r="D532" s="66"/>
      <c r="E532" s="67"/>
    </row>
    <row r="533" spans="1:5" s="72" customFormat="1" ht="15" customHeight="1" x14ac:dyDescent="0.25">
      <c r="A533" s="67"/>
      <c r="B533" s="56"/>
      <c r="C533" s="66"/>
      <c r="D533" s="66"/>
      <c r="E533" s="67"/>
    </row>
    <row r="534" spans="1:5" s="72" customFormat="1" ht="15" customHeight="1" x14ac:dyDescent="0.25">
      <c r="A534" s="67"/>
      <c r="B534" s="56"/>
      <c r="C534" s="66"/>
      <c r="D534" s="66"/>
      <c r="E534" s="67"/>
    </row>
    <row r="535" spans="1:5" s="72" customFormat="1" ht="15" customHeight="1" x14ac:dyDescent="0.25">
      <c r="A535" s="67"/>
      <c r="B535" s="56"/>
      <c r="C535" s="66"/>
      <c r="D535" s="66"/>
      <c r="E535" s="67"/>
    </row>
    <row r="536" spans="1:5" s="72" customFormat="1" ht="15" customHeight="1" x14ac:dyDescent="0.25">
      <c r="A536" s="67"/>
      <c r="B536" s="56"/>
      <c r="C536" s="66"/>
      <c r="D536" s="66"/>
      <c r="E536" s="67"/>
    </row>
    <row r="537" spans="1:5" s="72" customFormat="1" ht="15" customHeight="1" x14ac:dyDescent="0.25">
      <c r="A537" s="67"/>
      <c r="B537" s="56"/>
      <c r="C537" s="66"/>
      <c r="D537" s="66"/>
      <c r="E537" s="67"/>
    </row>
    <row r="538" spans="1:5" s="72" customFormat="1" ht="15" customHeight="1" x14ac:dyDescent="0.25">
      <c r="A538" s="67"/>
      <c r="B538" s="56"/>
      <c r="C538" s="66"/>
      <c r="D538" s="66"/>
      <c r="E538" s="67"/>
    </row>
    <row r="539" spans="1:5" s="72" customFormat="1" ht="15" customHeight="1" x14ac:dyDescent="0.25">
      <c r="A539" s="67"/>
      <c r="B539" s="56"/>
      <c r="C539" s="66"/>
      <c r="D539" s="66"/>
      <c r="E539" s="67"/>
    </row>
    <row r="540" spans="1:5" s="72" customFormat="1" ht="15" customHeight="1" x14ac:dyDescent="0.25">
      <c r="A540" s="67"/>
      <c r="B540" s="56"/>
      <c r="C540" s="66"/>
      <c r="D540" s="66"/>
      <c r="E540" s="67"/>
    </row>
    <row r="541" spans="1:5" s="72" customFormat="1" ht="15" customHeight="1" x14ac:dyDescent="0.25">
      <c r="A541" s="67"/>
      <c r="B541" s="56"/>
      <c r="C541" s="66"/>
      <c r="D541" s="66"/>
      <c r="E541" s="67"/>
    </row>
    <row r="542" spans="1:5" s="72" customFormat="1" ht="15" customHeight="1" x14ac:dyDescent="0.25">
      <c r="A542" s="67"/>
      <c r="B542" s="56"/>
      <c r="C542" s="66"/>
      <c r="D542" s="66"/>
      <c r="E542" s="67"/>
    </row>
    <row r="543" spans="1:5" s="72" customFormat="1" ht="15" customHeight="1" x14ac:dyDescent="0.25">
      <c r="A543" s="67"/>
      <c r="B543" s="56"/>
      <c r="C543" s="66"/>
      <c r="D543" s="66"/>
      <c r="E543" s="67"/>
    </row>
    <row r="544" spans="1:5" s="72" customFormat="1" ht="15" customHeight="1" x14ac:dyDescent="0.25">
      <c r="A544" s="67"/>
      <c r="B544" s="56"/>
      <c r="C544" s="66"/>
      <c r="D544" s="66"/>
      <c r="E544" s="67"/>
    </row>
    <row r="545" spans="1:5" s="72" customFormat="1" ht="15" customHeight="1" x14ac:dyDescent="0.25">
      <c r="A545" s="67"/>
      <c r="B545" s="56"/>
      <c r="C545" s="66"/>
      <c r="D545" s="66"/>
      <c r="E545" s="67"/>
    </row>
    <row r="546" spans="1:5" s="72" customFormat="1" ht="15" customHeight="1" x14ac:dyDescent="0.25">
      <c r="A546" s="67"/>
      <c r="B546" s="56"/>
      <c r="C546" s="66"/>
      <c r="D546" s="66"/>
      <c r="E546" s="67"/>
    </row>
    <row r="547" spans="1:5" s="72" customFormat="1" ht="15" customHeight="1" x14ac:dyDescent="0.25">
      <c r="A547" s="67"/>
      <c r="B547" s="56"/>
      <c r="C547" s="66"/>
      <c r="D547" s="66"/>
      <c r="E547" s="67"/>
    </row>
    <row r="548" spans="1:5" s="72" customFormat="1" ht="15" customHeight="1" x14ac:dyDescent="0.25">
      <c r="A548" s="67"/>
      <c r="B548" s="56"/>
      <c r="C548" s="66"/>
      <c r="D548" s="66"/>
      <c r="E548" s="67"/>
    </row>
    <row r="549" spans="1:5" s="72" customFormat="1" ht="15" customHeight="1" x14ac:dyDescent="0.25">
      <c r="A549" s="67"/>
      <c r="B549" s="56"/>
      <c r="C549" s="66"/>
      <c r="D549" s="66"/>
      <c r="E549" s="67"/>
    </row>
    <row r="550" spans="1:5" s="72" customFormat="1" ht="15" customHeight="1" x14ac:dyDescent="0.25">
      <c r="A550" s="67"/>
      <c r="B550" s="56"/>
      <c r="C550" s="66"/>
      <c r="D550" s="66"/>
      <c r="E550" s="67"/>
    </row>
    <row r="551" spans="1:5" s="72" customFormat="1" ht="15" customHeight="1" x14ac:dyDescent="0.25">
      <c r="A551" s="67"/>
      <c r="B551" s="56"/>
      <c r="C551" s="66"/>
      <c r="D551" s="66"/>
      <c r="E551" s="67"/>
    </row>
    <row r="552" spans="1:5" s="72" customFormat="1" ht="15" customHeight="1" x14ac:dyDescent="0.25">
      <c r="A552" s="67"/>
      <c r="B552" s="56"/>
      <c r="C552" s="66"/>
      <c r="D552" s="66"/>
      <c r="E552" s="67"/>
    </row>
    <row r="553" spans="1:5" s="72" customFormat="1" ht="15" customHeight="1" x14ac:dyDescent="0.25">
      <c r="A553" s="67"/>
      <c r="B553" s="56"/>
      <c r="C553" s="66"/>
      <c r="D553" s="66"/>
      <c r="E553" s="67"/>
    </row>
    <row r="554" spans="1:5" s="72" customFormat="1" ht="15" customHeight="1" x14ac:dyDescent="0.25">
      <c r="A554" s="67"/>
      <c r="B554" s="56"/>
      <c r="C554" s="66"/>
      <c r="D554" s="66"/>
      <c r="E554" s="67"/>
    </row>
    <row r="555" spans="1:5" s="72" customFormat="1" ht="15" customHeight="1" x14ac:dyDescent="0.25">
      <c r="A555" s="67"/>
      <c r="B555" s="56"/>
      <c r="C555" s="66"/>
      <c r="D555" s="66"/>
      <c r="E555" s="67"/>
    </row>
    <row r="556" spans="1:5" s="72" customFormat="1" ht="15" customHeight="1" x14ac:dyDescent="0.25">
      <c r="A556" s="67"/>
      <c r="B556" s="56"/>
      <c r="C556" s="66"/>
      <c r="D556" s="66"/>
      <c r="E556" s="67"/>
    </row>
    <row r="557" spans="1:5" s="72" customFormat="1" ht="15" customHeight="1" x14ac:dyDescent="0.25">
      <c r="A557" s="67"/>
      <c r="B557" s="56"/>
      <c r="C557" s="66"/>
      <c r="D557" s="66"/>
      <c r="E557" s="67"/>
    </row>
    <row r="558" spans="1:5" s="72" customFormat="1" ht="15" customHeight="1" x14ac:dyDescent="0.25">
      <c r="A558" s="67"/>
      <c r="B558" s="56"/>
      <c r="C558" s="66"/>
      <c r="D558" s="66"/>
      <c r="E558" s="67"/>
    </row>
    <row r="559" spans="1:5" s="72" customFormat="1" ht="15" customHeight="1" x14ac:dyDescent="0.25">
      <c r="A559" s="67"/>
      <c r="B559" s="56"/>
      <c r="C559" s="66"/>
      <c r="D559" s="66"/>
      <c r="E559" s="67"/>
    </row>
    <row r="560" spans="1:5" s="72" customFormat="1" ht="15" customHeight="1" x14ac:dyDescent="0.25">
      <c r="A560" s="67"/>
      <c r="B560" s="56"/>
      <c r="C560" s="66"/>
      <c r="D560" s="66"/>
      <c r="E560" s="67"/>
    </row>
    <row r="561" spans="1:5" s="72" customFormat="1" ht="15" customHeight="1" x14ac:dyDescent="0.25">
      <c r="A561" s="67"/>
      <c r="B561" s="56"/>
      <c r="C561" s="66"/>
      <c r="D561" s="66"/>
      <c r="E561" s="67"/>
    </row>
    <row r="562" spans="1:5" s="72" customFormat="1" ht="15" customHeight="1" x14ac:dyDescent="0.25">
      <c r="A562" s="67"/>
      <c r="B562" s="56"/>
      <c r="C562" s="57"/>
      <c r="D562" s="56"/>
      <c r="E562" s="67"/>
    </row>
    <row r="563" spans="1:5" s="72" customFormat="1" ht="15" customHeight="1" x14ac:dyDescent="0.25">
      <c r="A563" s="67"/>
      <c r="B563" s="58"/>
      <c r="C563" s="73"/>
      <c r="D563" s="73"/>
      <c r="E563" s="71"/>
    </row>
    <row r="564" spans="1:5" s="72" customFormat="1" ht="15" customHeight="1" x14ac:dyDescent="0.25">
      <c r="A564" s="67"/>
      <c r="B564" s="56"/>
      <c r="C564" s="66"/>
      <c r="D564" s="66"/>
      <c r="E564" s="67"/>
    </row>
    <row r="565" spans="1:5" s="72" customFormat="1" ht="15" customHeight="1" x14ac:dyDescent="0.25">
      <c r="A565" s="67"/>
      <c r="B565" s="56"/>
      <c r="C565" s="66"/>
      <c r="D565" s="66"/>
      <c r="E565" s="67"/>
    </row>
    <row r="566" spans="1:5" s="72" customFormat="1" ht="15" customHeight="1" x14ac:dyDescent="0.25">
      <c r="A566" s="67"/>
      <c r="B566" s="56"/>
      <c r="C566" s="66"/>
      <c r="D566" s="66"/>
      <c r="E566" s="67"/>
    </row>
    <row r="567" spans="1:5" s="72" customFormat="1" ht="15" customHeight="1" x14ac:dyDescent="0.25">
      <c r="A567" s="67"/>
      <c r="B567" s="56"/>
      <c r="C567" s="66"/>
      <c r="D567" s="66"/>
      <c r="E567" s="67"/>
    </row>
    <row r="568" spans="1:5" s="72" customFormat="1" ht="15" customHeight="1" x14ac:dyDescent="0.25">
      <c r="A568" s="67"/>
      <c r="B568" s="56"/>
      <c r="C568" s="57"/>
      <c r="D568" s="66"/>
      <c r="E568" s="67"/>
    </row>
    <row r="569" spans="1:5" s="72" customFormat="1" ht="15" customHeight="1" x14ac:dyDescent="0.25">
      <c r="A569" s="67"/>
      <c r="B569" s="56"/>
      <c r="C569" s="66"/>
      <c r="D569" s="66"/>
      <c r="E569" s="67"/>
    </row>
    <row r="570" spans="1:5" s="72" customFormat="1" ht="15" customHeight="1" x14ac:dyDescent="0.25">
      <c r="A570" s="67"/>
      <c r="B570" s="56"/>
      <c r="C570" s="66"/>
      <c r="D570" s="66"/>
      <c r="E570" s="67"/>
    </row>
    <row r="571" spans="1:5" s="72" customFormat="1" ht="15" customHeight="1" x14ac:dyDescent="0.25">
      <c r="A571" s="67"/>
      <c r="B571" s="56"/>
      <c r="C571" s="66"/>
      <c r="D571" s="66"/>
      <c r="E571" s="67"/>
    </row>
    <row r="572" spans="1:5" s="72" customFormat="1" ht="15" customHeight="1" x14ac:dyDescent="0.25">
      <c r="A572" s="67"/>
      <c r="B572" s="56"/>
      <c r="C572" s="66"/>
      <c r="D572" s="66"/>
      <c r="E572" s="67"/>
    </row>
    <row r="573" spans="1:5" s="72" customFormat="1" ht="15" customHeight="1" x14ac:dyDescent="0.25">
      <c r="A573" s="67"/>
      <c r="B573" s="56"/>
      <c r="C573" s="66"/>
      <c r="D573" s="66"/>
      <c r="E573" s="67"/>
    </row>
    <row r="574" spans="1:5" s="72" customFormat="1" ht="15" customHeight="1" x14ac:dyDescent="0.25">
      <c r="A574" s="67"/>
      <c r="B574" s="56"/>
      <c r="C574" s="66"/>
      <c r="D574" s="66"/>
      <c r="E574" s="67"/>
    </row>
    <row r="575" spans="1:5" s="72" customFormat="1" ht="15" customHeight="1" x14ac:dyDescent="0.25">
      <c r="A575" s="67"/>
      <c r="B575" s="56"/>
      <c r="C575" s="66"/>
      <c r="D575" s="66"/>
      <c r="E575" s="67"/>
    </row>
    <row r="576" spans="1:5" s="72" customFormat="1" ht="15" customHeight="1" x14ac:dyDescent="0.25">
      <c r="A576" s="67"/>
      <c r="B576" s="56"/>
      <c r="C576" s="66"/>
      <c r="D576" s="66"/>
      <c r="E576" s="67"/>
    </row>
    <row r="577" spans="1:5" s="72" customFormat="1" ht="15" customHeight="1" x14ac:dyDescent="0.25">
      <c r="A577" s="67"/>
      <c r="B577" s="56"/>
      <c r="C577" s="66"/>
      <c r="D577" s="66"/>
      <c r="E577" s="67"/>
    </row>
    <row r="578" spans="1:5" s="72" customFormat="1" ht="15" customHeight="1" x14ac:dyDescent="0.25">
      <c r="A578" s="67"/>
      <c r="B578" s="56"/>
      <c r="C578" s="66"/>
      <c r="D578" s="66"/>
      <c r="E578" s="67"/>
    </row>
    <row r="579" spans="1:5" s="72" customFormat="1" ht="15" customHeight="1" x14ac:dyDescent="0.25">
      <c r="A579" s="67"/>
      <c r="B579" s="56"/>
      <c r="C579" s="66"/>
      <c r="D579" s="66"/>
      <c r="E579" s="67"/>
    </row>
    <row r="580" spans="1:5" s="72" customFormat="1" ht="15" customHeight="1" x14ac:dyDescent="0.25">
      <c r="A580" s="67"/>
      <c r="B580" s="56"/>
      <c r="C580" s="66"/>
      <c r="D580" s="66"/>
      <c r="E580" s="67"/>
    </row>
    <row r="581" spans="1:5" s="72" customFormat="1" ht="15" customHeight="1" x14ac:dyDescent="0.25">
      <c r="A581" s="67"/>
      <c r="B581" s="56"/>
      <c r="C581" s="66"/>
      <c r="D581" s="66"/>
      <c r="E581" s="67"/>
    </row>
    <row r="582" spans="1:5" s="72" customFormat="1" ht="15" customHeight="1" x14ac:dyDescent="0.25">
      <c r="A582" s="67"/>
      <c r="B582" s="56"/>
      <c r="C582" s="66"/>
      <c r="D582" s="66"/>
      <c r="E582" s="67"/>
    </row>
    <row r="583" spans="1:5" s="72" customFormat="1" ht="15" customHeight="1" x14ac:dyDescent="0.25">
      <c r="A583" s="67"/>
      <c r="B583" s="56"/>
      <c r="C583" s="66"/>
      <c r="D583" s="66"/>
      <c r="E583" s="67"/>
    </row>
    <row r="584" spans="1:5" s="72" customFormat="1" ht="15" customHeight="1" x14ac:dyDescent="0.25">
      <c r="A584" s="67"/>
      <c r="B584" s="56"/>
      <c r="C584" s="66"/>
      <c r="D584" s="66"/>
      <c r="E584" s="67"/>
    </row>
    <row r="585" spans="1:5" s="72" customFormat="1" ht="15" customHeight="1" x14ac:dyDescent="0.25">
      <c r="A585" s="67"/>
      <c r="B585" s="56"/>
      <c r="C585" s="57"/>
      <c r="D585" s="56"/>
      <c r="E585" s="67"/>
    </row>
    <row r="586" spans="1:5" s="72" customFormat="1" ht="15" customHeight="1" x14ac:dyDescent="0.25">
      <c r="A586" s="67"/>
      <c r="B586" s="56"/>
      <c r="C586" s="57"/>
      <c r="D586" s="66"/>
      <c r="E586" s="67"/>
    </row>
    <row r="587" spans="1:5" s="72" customFormat="1" ht="15" customHeight="1" x14ac:dyDescent="0.25">
      <c r="A587" s="67"/>
      <c r="B587" s="56"/>
      <c r="C587" s="66"/>
      <c r="D587" s="66"/>
      <c r="E587" s="67"/>
    </row>
    <row r="588" spans="1:5" s="72" customFormat="1" ht="15" customHeight="1" x14ac:dyDescent="0.25">
      <c r="A588" s="67"/>
      <c r="B588" s="56"/>
      <c r="C588" s="66"/>
      <c r="D588" s="66"/>
      <c r="E588" s="67"/>
    </row>
    <row r="589" spans="1:5" s="72" customFormat="1" ht="15" customHeight="1" x14ac:dyDescent="0.25">
      <c r="A589" s="67"/>
      <c r="B589" s="56"/>
      <c r="C589" s="66"/>
      <c r="D589" s="66"/>
      <c r="E589" s="67"/>
    </row>
    <row r="590" spans="1:5" s="72" customFormat="1" ht="15" customHeight="1" x14ac:dyDescent="0.25">
      <c r="A590" s="67"/>
      <c r="B590" s="56"/>
      <c r="C590" s="66"/>
      <c r="D590" s="66"/>
      <c r="E590" s="67"/>
    </row>
    <row r="591" spans="1:5" s="72" customFormat="1" ht="15" customHeight="1" x14ac:dyDescent="0.25">
      <c r="A591" s="67"/>
      <c r="B591" s="56"/>
      <c r="C591" s="66"/>
      <c r="D591" s="66"/>
      <c r="E591" s="67"/>
    </row>
    <row r="592" spans="1:5" s="72" customFormat="1" ht="15" customHeight="1" x14ac:dyDescent="0.25">
      <c r="A592" s="67"/>
      <c r="B592" s="56"/>
      <c r="C592" s="66"/>
      <c r="D592" s="66"/>
      <c r="E592" s="67"/>
    </row>
    <row r="593" spans="1:5" s="72" customFormat="1" ht="15" customHeight="1" x14ac:dyDescent="0.25">
      <c r="A593" s="67"/>
      <c r="B593" s="56"/>
      <c r="C593" s="66"/>
      <c r="D593" s="66"/>
      <c r="E593" s="67"/>
    </row>
    <row r="594" spans="1:5" s="72" customFormat="1" ht="15" customHeight="1" x14ac:dyDescent="0.25">
      <c r="A594" s="67"/>
      <c r="B594" s="56"/>
      <c r="C594" s="66"/>
      <c r="D594" s="66"/>
      <c r="E594" s="67"/>
    </row>
    <row r="595" spans="1:5" s="72" customFormat="1" ht="15" customHeight="1" x14ac:dyDescent="0.25">
      <c r="A595" s="67"/>
      <c r="B595" s="56"/>
      <c r="C595" s="66"/>
      <c r="D595" s="66"/>
      <c r="E595" s="67"/>
    </row>
    <row r="596" spans="1:5" s="72" customFormat="1" ht="15" customHeight="1" x14ac:dyDescent="0.25">
      <c r="A596" s="67"/>
      <c r="B596" s="56"/>
      <c r="C596" s="66"/>
      <c r="D596" s="66"/>
      <c r="E596" s="67"/>
    </row>
    <row r="597" spans="1:5" s="72" customFormat="1" ht="15" customHeight="1" x14ac:dyDescent="0.25">
      <c r="A597" s="67"/>
      <c r="B597" s="56"/>
      <c r="C597" s="57"/>
      <c r="D597" s="56"/>
      <c r="E597" s="67"/>
    </row>
    <row r="598" spans="1:5" s="72" customFormat="1" ht="15" customHeight="1" x14ac:dyDescent="0.25">
      <c r="A598" s="67"/>
      <c r="B598" s="56"/>
      <c r="C598" s="66"/>
      <c r="D598" s="66"/>
      <c r="E598" s="67"/>
    </row>
    <row r="599" spans="1:5" s="72" customFormat="1" ht="15" customHeight="1" x14ac:dyDescent="0.25">
      <c r="A599" s="67"/>
      <c r="B599" s="56"/>
      <c r="C599" s="66"/>
      <c r="D599" s="66"/>
      <c r="E599" s="67"/>
    </row>
    <row r="600" spans="1:5" s="72" customFormat="1" ht="15" customHeight="1" x14ac:dyDescent="0.25">
      <c r="A600" s="67"/>
      <c r="B600" s="56"/>
      <c r="C600" s="66"/>
      <c r="D600" s="66"/>
      <c r="E600" s="67"/>
    </row>
    <row r="601" spans="1:5" s="72" customFormat="1" ht="15" customHeight="1" x14ac:dyDescent="0.25">
      <c r="A601" s="67"/>
      <c r="B601" s="56"/>
      <c r="C601" s="66"/>
      <c r="D601" s="66"/>
      <c r="E601" s="67"/>
    </row>
    <row r="602" spans="1:5" s="72" customFormat="1" ht="15" customHeight="1" x14ac:dyDescent="0.25">
      <c r="A602" s="67"/>
      <c r="B602" s="56"/>
      <c r="C602" s="66"/>
      <c r="D602" s="66"/>
      <c r="E602" s="67"/>
    </row>
    <row r="603" spans="1:5" s="72" customFormat="1" ht="15" customHeight="1" x14ac:dyDescent="0.25">
      <c r="A603" s="67"/>
      <c r="B603" s="56"/>
      <c r="C603" s="66"/>
      <c r="D603" s="66"/>
      <c r="E603" s="67"/>
    </row>
    <row r="604" spans="1:5" s="72" customFormat="1" ht="15" customHeight="1" x14ac:dyDescent="0.25">
      <c r="A604" s="67"/>
      <c r="B604" s="56"/>
      <c r="C604" s="66"/>
      <c r="D604" s="66"/>
      <c r="E604" s="67"/>
    </row>
    <row r="605" spans="1:5" s="72" customFormat="1" ht="15" customHeight="1" x14ac:dyDescent="0.25">
      <c r="A605" s="67"/>
      <c r="B605" s="56"/>
      <c r="C605" s="66"/>
      <c r="D605" s="66"/>
      <c r="E605" s="67"/>
    </row>
    <row r="606" spans="1:5" s="72" customFormat="1" ht="15" customHeight="1" x14ac:dyDescent="0.25">
      <c r="A606" s="67"/>
      <c r="B606" s="56"/>
      <c r="C606" s="66"/>
      <c r="D606" s="66"/>
      <c r="E606" s="67"/>
    </row>
    <row r="607" spans="1:5" s="72" customFormat="1" ht="15" customHeight="1" x14ac:dyDescent="0.25">
      <c r="A607" s="67"/>
      <c r="B607" s="56"/>
      <c r="C607" s="66"/>
      <c r="D607" s="66"/>
      <c r="E607" s="67"/>
    </row>
    <row r="608" spans="1:5" s="72" customFormat="1" ht="15" customHeight="1" x14ac:dyDescent="0.25">
      <c r="A608" s="67"/>
      <c r="B608" s="56"/>
      <c r="C608" s="66"/>
      <c r="D608" s="66"/>
      <c r="E608" s="67"/>
    </row>
    <row r="609" spans="1:5" s="72" customFormat="1" ht="15" customHeight="1" x14ac:dyDescent="0.25">
      <c r="A609" s="67"/>
      <c r="B609" s="56"/>
      <c r="C609" s="66"/>
      <c r="D609" s="66"/>
      <c r="E609" s="67"/>
    </row>
    <row r="610" spans="1:5" s="72" customFormat="1" ht="15" customHeight="1" x14ac:dyDescent="0.25">
      <c r="A610" s="67"/>
      <c r="B610" s="56"/>
      <c r="C610" s="66"/>
      <c r="D610" s="66"/>
      <c r="E610" s="67"/>
    </row>
    <row r="611" spans="1:5" s="72" customFormat="1" ht="15" customHeight="1" x14ac:dyDescent="0.25">
      <c r="A611" s="67"/>
      <c r="B611" s="56"/>
      <c r="C611" s="66"/>
      <c r="D611" s="66"/>
      <c r="E611" s="67"/>
    </row>
    <row r="612" spans="1:5" s="72" customFormat="1" ht="15" customHeight="1" x14ac:dyDescent="0.25">
      <c r="A612" s="67"/>
      <c r="B612" s="56"/>
      <c r="C612" s="66"/>
      <c r="D612" s="66"/>
      <c r="E612" s="67"/>
    </row>
    <row r="613" spans="1:5" s="72" customFormat="1" ht="15" customHeight="1" x14ac:dyDescent="0.25">
      <c r="A613" s="67"/>
      <c r="B613" s="56"/>
      <c r="C613" s="66"/>
      <c r="D613" s="66"/>
      <c r="E613" s="67"/>
    </row>
    <row r="614" spans="1:5" s="72" customFormat="1" ht="15" customHeight="1" x14ac:dyDescent="0.25">
      <c r="A614" s="67"/>
      <c r="B614" s="56"/>
      <c r="C614" s="66"/>
      <c r="D614" s="66"/>
      <c r="E614" s="67"/>
    </row>
    <row r="615" spans="1:5" s="72" customFormat="1" ht="15" customHeight="1" x14ac:dyDescent="0.25">
      <c r="A615" s="67"/>
      <c r="B615" s="56"/>
      <c r="C615" s="66"/>
      <c r="D615" s="66"/>
      <c r="E615" s="67"/>
    </row>
    <row r="616" spans="1:5" s="72" customFormat="1" ht="15" customHeight="1" x14ac:dyDescent="0.25">
      <c r="A616" s="67"/>
      <c r="B616" s="56"/>
      <c r="C616" s="66"/>
      <c r="D616" s="66"/>
      <c r="E616" s="67"/>
    </row>
    <row r="617" spans="1:5" s="72" customFormat="1" ht="15" customHeight="1" x14ac:dyDescent="0.25">
      <c r="A617" s="67"/>
      <c r="B617" s="56"/>
      <c r="C617" s="66"/>
      <c r="D617" s="66"/>
      <c r="E617" s="67"/>
    </row>
    <row r="618" spans="1:5" s="72" customFormat="1" ht="15" customHeight="1" x14ac:dyDescent="0.25">
      <c r="A618" s="67"/>
      <c r="B618" s="56"/>
      <c r="C618" s="66"/>
      <c r="D618" s="66"/>
      <c r="E618" s="67"/>
    </row>
    <row r="619" spans="1:5" s="72" customFormat="1" ht="15" customHeight="1" x14ac:dyDescent="0.25">
      <c r="A619" s="67"/>
      <c r="B619" s="56"/>
      <c r="C619" s="66"/>
      <c r="D619" s="66"/>
      <c r="E619" s="67"/>
    </row>
    <row r="620" spans="1:5" s="72" customFormat="1" ht="15" customHeight="1" x14ac:dyDescent="0.25">
      <c r="A620" s="67"/>
      <c r="B620" s="56"/>
      <c r="C620" s="66"/>
      <c r="D620" s="66"/>
      <c r="E620" s="67"/>
    </row>
    <row r="621" spans="1:5" s="72" customFormat="1" ht="15" customHeight="1" x14ac:dyDescent="0.25">
      <c r="A621" s="67"/>
      <c r="B621" s="56"/>
      <c r="C621" s="66"/>
      <c r="D621" s="66"/>
      <c r="E621" s="67"/>
    </row>
    <row r="622" spans="1:5" s="72" customFormat="1" ht="15" customHeight="1" x14ac:dyDescent="0.25">
      <c r="A622" s="67"/>
      <c r="B622" s="56"/>
      <c r="C622" s="66"/>
      <c r="D622" s="66"/>
      <c r="E622" s="67"/>
    </row>
    <row r="623" spans="1:5" s="72" customFormat="1" ht="15" customHeight="1" x14ac:dyDescent="0.25">
      <c r="A623" s="67"/>
      <c r="B623" s="56"/>
      <c r="C623" s="66"/>
      <c r="D623" s="66"/>
      <c r="E623" s="67"/>
    </row>
    <row r="624" spans="1:5" s="72" customFormat="1" ht="15" customHeight="1" x14ac:dyDescent="0.25">
      <c r="A624" s="67"/>
      <c r="B624" s="56"/>
      <c r="C624" s="66"/>
      <c r="D624" s="66"/>
      <c r="E624" s="67"/>
    </row>
    <row r="625" spans="1:5" s="72" customFormat="1" ht="15" customHeight="1" x14ac:dyDescent="0.25">
      <c r="A625" s="67"/>
      <c r="B625" s="56"/>
      <c r="C625" s="66"/>
      <c r="D625" s="66"/>
      <c r="E625" s="67"/>
    </row>
    <row r="626" spans="1:5" s="72" customFormat="1" ht="15" customHeight="1" x14ac:dyDescent="0.25">
      <c r="A626" s="67"/>
      <c r="B626" s="56"/>
      <c r="C626" s="66"/>
      <c r="D626" s="66"/>
      <c r="E626" s="67"/>
    </row>
    <row r="627" spans="1:5" ht="15" customHeight="1" x14ac:dyDescent="0.25">
      <c r="A627" s="67"/>
      <c r="B627" s="56"/>
      <c r="C627" s="66"/>
      <c r="D627" s="66"/>
      <c r="E627" s="67"/>
    </row>
    <row r="628" spans="1:5" ht="15" customHeight="1" x14ac:dyDescent="0.25">
      <c r="A628" s="67"/>
      <c r="B628" s="56"/>
      <c r="C628" s="66"/>
      <c r="D628" s="66"/>
      <c r="E628" s="67"/>
    </row>
    <row r="629" spans="1:5" ht="15" customHeight="1" x14ac:dyDescent="0.25">
      <c r="A629" s="67"/>
      <c r="B629" s="56"/>
      <c r="C629" s="66"/>
      <c r="D629" s="66"/>
      <c r="E629" s="67"/>
    </row>
    <row r="630" spans="1:5" ht="15" customHeight="1" x14ac:dyDescent="0.25">
      <c r="A630" s="67"/>
      <c r="B630" s="56"/>
      <c r="C630" s="66"/>
      <c r="D630" s="66"/>
      <c r="E630" s="67"/>
    </row>
    <row r="631" spans="1:5" ht="15" customHeight="1" x14ac:dyDescent="0.25">
      <c r="A631" s="67"/>
      <c r="B631" s="56"/>
      <c r="C631" s="66"/>
      <c r="D631" s="66"/>
      <c r="E631" s="67"/>
    </row>
    <row r="632" spans="1:5" ht="15" customHeight="1" x14ac:dyDescent="0.25">
      <c r="A632" s="67"/>
      <c r="B632" s="56"/>
      <c r="C632" s="66"/>
      <c r="D632" s="66"/>
      <c r="E632" s="67"/>
    </row>
    <row r="633" spans="1:5" ht="15" customHeight="1" x14ac:dyDescent="0.25">
      <c r="A633" s="67"/>
      <c r="B633" s="56"/>
      <c r="C633" s="66"/>
      <c r="D633" s="66"/>
      <c r="E633" s="67"/>
    </row>
    <row r="634" spans="1:5" ht="15" customHeight="1" x14ac:dyDescent="0.25">
      <c r="A634" s="67"/>
      <c r="B634" s="56"/>
      <c r="C634" s="66"/>
      <c r="D634" s="66"/>
      <c r="E634" s="67"/>
    </row>
    <row r="635" spans="1:5" ht="15" customHeight="1" x14ac:dyDescent="0.25">
      <c r="A635" s="67"/>
      <c r="B635" s="56"/>
      <c r="C635" s="66"/>
      <c r="D635" s="66"/>
      <c r="E635" s="67"/>
    </row>
    <row r="636" spans="1:5" ht="15" customHeight="1" x14ac:dyDescent="0.25">
      <c r="A636" s="67"/>
      <c r="B636" s="56"/>
      <c r="C636" s="66"/>
      <c r="D636" s="66"/>
      <c r="E636" s="67"/>
    </row>
    <row r="637" spans="1:5" ht="15" customHeight="1" x14ac:dyDescent="0.25">
      <c r="A637" s="67"/>
      <c r="B637" s="56"/>
      <c r="C637" s="66"/>
      <c r="D637" s="66"/>
      <c r="E637" s="67"/>
    </row>
    <row r="638" spans="1:5" ht="15" customHeight="1" x14ac:dyDescent="0.25">
      <c r="A638" s="67"/>
      <c r="B638" s="56"/>
      <c r="C638" s="66"/>
      <c r="D638" s="66"/>
      <c r="E638" s="67"/>
    </row>
    <row r="639" spans="1:5" ht="15" customHeight="1" x14ac:dyDescent="0.25">
      <c r="A639" s="67"/>
      <c r="B639" s="56"/>
      <c r="C639" s="66"/>
      <c r="D639" s="66"/>
      <c r="E639" s="67"/>
    </row>
    <row r="640" spans="1:5" ht="15" customHeight="1" x14ac:dyDescent="0.25">
      <c r="A640" s="67"/>
      <c r="B640" s="56"/>
      <c r="C640" s="66"/>
      <c r="D640" s="66"/>
      <c r="E640" s="67"/>
    </row>
    <row r="641" spans="1:5" ht="15" customHeight="1" x14ac:dyDescent="0.25">
      <c r="A641" s="67"/>
      <c r="B641" s="56"/>
      <c r="C641" s="66"/>
      <c r="D641" s="66"/>
      <c r="E641" s="67"/>
    </row>
    <row r="642" spans="1:5" ht="15" customHeight="1" x14ac:dyDescent="0.25">
      <c r="A642" s="67"/>
      <c r="B642" s="56"/>
      <c r="C642" s="66"/>
      <c r="D642" s="66"/>
      <c r="E642" s="67"/>
    </row>
    <row r="643" spans="1:5" ht="15" customHeight="1" x14ac:dyDescent="0.25">
      <c r="A643" s="67"/>
      <c r="B643" s="56"/>
      <c r="C643" s="66"/>
      <c r="D643" s="66"/>
      <c r="E643" s="67"/>
    </row>
    <row r="644" spans="1:5" ht="15" customHeight="1" x14ac:dyDescent="0.25">
      <c r="A644" s="67"/>
      <c r="B644" s="56"/>
      <c r="C644" s="66"/>
      <c r="D644" s="66"/>
      <c r="E644" s="67"/>
    </row>
    <row r="645" spans="1:5" ht="15" customHeight="1" x14ac:dyDescent="0.25">
      <c r="A645" s="67"/>
      <c r="B645" s="56"/>
      <c r="C645" s="66"/>
      <c r="D645" s="66"/>
      <c r="E645" s="67"/>
    </row>
    <row r="646" spans="1:5" ht="15" customHeight="1" x14ac:dyDescent="0.25">
      <c r="A646" s="67"/>
      <c r="B646" s="56"/>
      <c r="C646" s="66"/>
      <c r="D646" s="66"/>
      <c r="E646" s="67"/>
    </row>
    <row r="647" spans="1:5" ht="15" customHeight="1" x14ac:dyDescent="0.25">
      <c r="A647" s="67"/>
      <c r="B647" s="56"/>
      <c r="C647" s="66"/>
      <c r="D647" s="66"/>
      <c r="E647" s="67"/>
    </row>
    <row r="648" spans="1:5" ht="15" customHeight="1" x14ac:dyDescent="0.25">
      <c r="A648" s="67"/>
      <c r="B648" s="56"/>
      <c r="C648" s="66"/>
      <c r="D648" s="66"/>
      <c r="E648" s="67"/>
    </row>
    <row r="649" spans="1:5" ht="15" customHeight="1" x14ac:dyDescent="0.25">
      <c r="A649" s="67"/>
      <c r="B649" s="56"/>
      <c r="C649" s="66"/>
      <c r="D649" s="66"/>
      <c r="E649" s="67"/>
    </row>
    <row r="650" spans="1:5" ht="15" customHeight="1" x14ac:dyDescent="0.25">
      <c r="A650" s="67"/>
      <c r="B650" s="56"/>
      <c r="C650" s="66"/>
      <c r="D650" s="66"/>
      <c r="E650" s="67"/>
    </row>
    <row r="651" spans="1:5" ht="15" customHeight="1" x14ac:dyDescent="0.25">
      <c r="A651" s="67"/>
      <c r="B651" s="56"/>
      <c r="C651" s="66"/>
      <c r="D651" s="66"/>
      <c r="E651" s="67"/>
    </row>
    <row r="652" spans="1:5" ht="15" customHeight="1" x14ac:dyDescent="0.25">
      <c r="A652" s="67"/>
      <c r="B652" s="56"/>
      <c r="C652" s="66"/>
      <c r="D652" s="66"/>
      <c r="E652" s="67"/>
    </row>
    <row r="653" spans="1:5" ht="15" customHeight="1" x14ac:dyDescent="0.25">
      <c r="A653" s="67"/>
      <c r="B653" s="56"/>
      <c r="C653" s="66"/>
      <c r="D653" s="66"/>
      <c r="E653" s="67"/>
    </row>
    <row r="654" spans="1:5" ht="15" customHeight="1" x14ac:dyDescent="0.25">
      <c r="A654" s="67"/>
      <c r="B654" s="56"/>
      <c r="C654" s="66"/>
      <c r="D654" s="66"/>
      <c r="E654" s="67"/>
    </row>
    <row r="655" spans="1:5" ht="15" customHeight="1" x14ac:dyDescent="0.25">
      <c r="A655" s="67"/>
      <c r="B655" s="56"/>
      <c r="C655" s="57"/>
      <c r="D655" s="66"/>
      <c r="E655" s="67"/>
    </row>
    <row r="656" spans="1:5" ht="15" customHeight="1" x14ac:dyDescent="0.25">
      <c r="A656" s="67"/>
      <c r="B656" s="56"/>
      <c r="C656" s="66"/>
      <c r="D656" s="66"/>
      <c r="E656" s="67"/>
    </row>
    <row r="657" spans="1:5" ht="15" customHeight="1" x14ac:dyDescent="0.25">
      <c r="A657" s="67"/>
      <c r="B657" s="56"/>
      <c r="C657" s="66"/>
      <c r="D657" s="66"/>
      <c r="E657" s="67"/>
    </row>
    <row r="658" spans="1:5" ht="15" customHeight="1" x14ac:dyDescent="0.25">
      <c r="A658" s="67"/>
      <c r="B658" s="56"/>
      <c r="C658" s="66"/>
      <c r="D658" s="66"/>
      <c r="E658" s="67"/>
    </row>
  </sheetData>
  <sheetProtection algorithmName="SHA-512" hashValue="izYzEsaWgS468Qxf/R9NPlwrGPnnTFHBuGf+iUC/KBH/4cM1ywvewk9hlIuJaz+SJ1GwMDPWW1ODFijEB+wOqQ==" saltValue="oHJWBaNU9A+LaP5DjtIIIw==" spinCount="100000" sheet="1" selectLockedCells="1"/>
  <protectedRanges>
    <protectedRange sqref="A652 A654 A656 A658 A136 A138 A140 A142 A144 A146 A148 A150 A152 A154 A156 A158 A160 A162 A164 A166 A168 A170 A172 A174 A176 A178 A180 A182 A184 A186 A188 A190 A192 A194 A196 A198 A200 A202 A204 A206 A208 A210 A212 A214 A216 A218 A220 A222 A224 A226 A228 A230 A232 A234 A236 A238 A240 A242 A244 A246 A248 A250 A252 A254 A256 A258 A260 A262 A264 A266 A268 A270 A272 A274 A276 A278 A280 A282 A284 A286 A288 A290 A292 A294 A296 A298 A300 A302 A304 A306 A308 A310 A312 A314 A316 A318 A320 A322 A324 A326 A328 A330 A332 A334 A336 A338 A340 A342 A344 A346 A348 A350 A352 A354 A356 A358 A360 A362 A364 A366 A368 A370 A372 A374 A376 A378 A380 A382 A384 A386 A388 A390 A392 A394 A396 A398 A400 A402 A404 A406 A408 A410 A412 A414 A416 A418 A420 A422 A424 A426 A428 A430 A432 A434 A436 A438 A440 A442 A444 A446 A448 A450 A452 A454 A456 A458 A460 A462 A464 A466 A468 A470 A472 A474 A476 A478 A480 A482 A484 A486 A488 A490 A492 A494 A496 A498 A500 A502 A504 A506 A508 A510 A512 A514 A516 A518 A520 A522 A524 A526 A528 A530 A532 A534 A536 A538 A540 A542 A544 A546 A548 A550 A552 A554 A556 A558 A560 A562 A564 A566 A568 A570 A572 A574 A576 A578 A580 A582 A584 A586 A588 A590 A592 A594 A596 A598 A600 A602 A604 A606 A608 A610 A612 A614 A616 A618 A620 A622 A624 A626 A628 A630 A632 A634 A636 A638 A640 A642 A644 A646 A648 A650" name="Anlage_1_3"/>
    <protectedRange sqref="A651 A653 A655 A657 A137 A139 A141 A143 A145 A147 A149 A151 A153 A155 A157 A159 A161 A163 A165 A167 A169 A171 A173 A175 A177 A179 A181 A183 A185 A187 A189 A191 A193 A195 A197 A199 A201 A203 A205 A207 A209 A211 A213 A215 A217 A219 A221 A223 A225 A227 A229 A231 A233 A235 A237 A239 A241 A243 A245 A247 A249 A251 A253 A255 A257 A259 A261 A263 A265 A267 A269 A271 A273 A275 A277 A279 A281 A283 A285 A287 A289 A291 A293 A295 A297 A299 A301 A303 A305 A307 A309 A311 A313 A315 A317 A319 A321 A323 A325 A327 A329 A331 A333 A335 A337 A339 A341 A343 A345 A347 A349 A351 A353 A355 A357 A359 A361 A363 A365 A367 A369 A371 A373 A375 A377 A379 A381 A383 A385 A387 A389 A391 A393 A395 A397 A399 A401 A403 A405 A407 A409 A411 A413 A415 A417 A419 A421 A423 A425 A427 A429 A431 A433 A435 A437 A439 A441 A443 A445 A447 A449 A451 A453 A455 A457 A459 A461 A463 A465 A467 A469 A471 A473 A475 A477 A479 A481 A483 A485 A487 A489 A491 A493 A495 A497 A499 A501 A503 A505 A507 A509 A511 A513 A515 A517 A519 A521 A523 A525 A527 A529 A531 A533 A535 A537 A539 A541 A543 A545 A547 A549 A551 A553 A555 A557 A559 A561 A563 A565 A567 A569 A571 A573 A575 A577 A579 A581 A583 A585 A587 A589 A591 A593 A595 A597 A599 A601 A603 A605 A607 A609 A611 A613 A615 A617 A619 A621 A623 A625 A627 A629 A631 A633 A635 A637 A639 A641 A643 A645 A647 A649" name="Anlage_2_1_1"/>
    <protectedRange sqref="G1:G2" name="Anlage_3"/>
    <protectedRange sqref="A1:E3" name="Anlage_2_1_2"/>
    <protectedRange sqref="H1:H2" name="Anlage_1_1"/>
    <protectedRange sqref="A135" name="Anlage_2_1_1_1"/>
    <protectedRange sqref="A4:E4" name="Anlage"/>
    <protectedRange sqref="A15:E17 A18:A125" name="Anlage_1_1_1_2_1"/>
    <protectedRange sqref="A133:E133" name="Anlage_1_2_1_1_1"/>
    <protectedRange sqref="A6:E6" name="Anlage_1_2_2"/>
    <protectedRange sqref="A7:A13" name="Anlage_2_1_1_1_1"/>
    <protectedRange sqref="A14:E14" name="Anlage_1_1_1_2_1_2"/>
    <protectedRange sqref="A126:E126" name="Anlage_1_2_1_3"/>
  </protectedRanges>
  <sortState xmlns:xlrd2="http://schemas.microsoft.com/office/spreadsheetml/2017/richdata2" ref="A12:E208">
    <sortCondition ref="D12:D208"/>
  </sortState>
  <mergeCells count="6">
    <mergeCell ref="A133:E133"/>
    <mergeCell ref="A1:E3"/>
    <mergeCell ref="A6:E6"/>
    <mergeCell ref="A14:E14"/>
    <mergeCell ref="A15:E17"/>
    <mergeCell ref="A126:E126"/>
  </mergeCells>
  <dataValidations count="2">
    <dataValidation type="whole" errorStyle="information" allowBlank="1" showInputMessage="1" showErrorMessage="1" sqref="E127:E132" xr:uid="{00000000-0002-0000-0400-000000000000}">
      <formula1>0</formula1>
      <formula2>6</formula2>
    </dataValidation>
    <dataValidation type="whole" errorStyle="information" allowBlank="1" showInputMessage="1" showErrorMessage="1" sqref="E5" xr:uid="{4875DCEC-3D7D-45F9-913B-D6CDF775857F}">
      <formula1>0</formula1>
      <formula2>100</formula2>
    </dataValidation>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37"/>
  <sheetViews>
    <sheetView workbookViewId="0">
      <selection activeCell="D5" sqref="D5"/>
    </sheetView>
  </sheetViews>
  <sheetFormatPr baseColWidth="10" defaultColWidth="11" defaultRowHeight="15" x14ac:dyDescent="0.25"/>
  <cols>
    <col min="1" max="1" width="6.5" style="39" bestFit="1" customWidth="1"/>
    <col min="2" max="2" width="4.375" style="40" bestFit="1" customWidth="1"/>
    <col min="3" max="3" width="7" style="41" bestFit="1" customWidth="1"/>
    <col min="4" max="4" width="54.875" style="42" customWidth="1"/>
    <col min="5" max="5" width="6.375" style="39" bestFit="1" customWidth="1"/>
    <col min="6" max="6" width="11" style="42"/>
    <col min="7" max="7" width="14.625" style="42" bestFit="1" customWidth="1"/>
    <col min="8" max="16384" width="11" style="42"/>
  </cols>
  <sheetData>
    <row r="1" spans="1:8" s="28" customFormat="1" ht="15" customHeight="1" x14ac:dyDescent="0.25">
      <c r="A1" s="272" t="s">
        <v>232</v>
      </c>
      <c r="B1" s="272"/>
      <c r="C1" s="272"/>
      <c r="D1" s="272"/>
      <c r="E1" s="272"/>
      <c r="G1" s="29" t="s">
        <v>15</v>
      </c>
      <c r="H1" s="31" t="s">
        <v>154</v>
      </c>
    </row>
    <row r="2" spans="1:8" s="28" customFormat="1" ht="15" customHeight="1" x14ac:dyDescent="0.25">
      <c r="A2" s="272"/>
      <c r="B2" s="272"/>
      <c r="C2" s="272"/>
      <c r="D2" s="272"/>
      <c r="E2" s="272"/>
      <c r="G2" s="29" t="s">
        <v>14</v>
      </c>
      <c r="H2" s="32">
        <v>4</v>
      </c>
    </row>
    <row r="3" spans="1:8" s="28" customFormat="1" ht="27" customHeight="1" x14ac:dyDescent="0.25">
      <c r="A3" s="273"/>
      <c r="B3" s="273"/>
      <c r="C3" s="273"/>
      <c r="D3" s="273"/>
      <c r="E3" s="273"/>
    </row>
    <row r="4" spans="1:8" s="28" customFormat="1" x14ac:dyDescent="0.25">
      <c r="A4" s="81" t="s">
        <v>0</v>
      </c>
      <c r="B4" s="81" t="s">
        <v>1</v>
      </c>
      <c r="C4" s="81" t="s">
        <v>2</v>
      </c>
      <c r="D4" s="82" t="s">
        <v>3</v>
      </c>
      <c r="E4" s="81" t="s">
        <v>4</v>
      </c>
    </row>
    <row r="5" spans="1:8" s="28" customFormat="1" ht="15" customHeight="1" x14ac:dyDescent="0.25">
      <c r="A5" s="87">
        <v>995</v>
      </c>
      <c r="B5" s="83" t="s">
        <v>19</v>
      </c>
      <c r="C5" s="84" t="s">
        <v>19</v>
      </c>
      <c r="D5" s="85" t="s">
        <v>20</v>
      </c>
      <c r="E5" s="86"/>
    </row>
    <row r="6" spans="1:8" s="43" customFormat="1" ht="15" customHeight="1" x14ac:dyDescent="0.25">
      <c r="A6" s="258" t="s">
        <v>54</v>
      </c>
      <c r="B6" s="259"/>
      <c r="C6" s="259"/>
      <c r="D6" s="259"/>
      <c r="E6" s="260"/>
    </row>
    <row r="7" spans="1:8" s="43" customFormat="1" ht="15.75" x14ac:dyDescent="0.25">
      <c r="A7" s="143">
        <v>1</v>
      </c>
      <c r="B7" s="136" t="s">
        <v>21</v>
      </c>
      <c r="C7" s="114">
        <v>40259</v>
      </c>
      <c r="D7" s="148" t="s">
        <v>222</v>
      </c>
      <c r="E7" s="107">
        <v>3</v>
      </c>
    </row>
    <row r="8" spans="1:8" s="43" customFormat="1" ht="15.75" x14ac:dyDescent="0.25">
      <c r="A8" s="143">
        <v>2</v>
      </c>
      <c r="B8" s="136" t="s">
        <v>21</v>
      </c>
      <c r="C8" s="114">
        <v>40260</v>
      </c>
      <c r="D8" s="148" t="s">
        <v>223</v>
      </c>
      <c r="E8" s="107">
        <v>3</v>
      </c>
    </row>
    <row r="9" spans="1:8" s="43" customFormat="1" x14ac:dyDescent="0.25">
      <c r="A9" s="143">
        <v>3</v>
      </c>
      <c r="B9" s="136" t="s">
        <v>21</v>
      </c>
      <c r="C9" s="137">
        <v>10117</v>
      </c>
      <c r="D9" s="146" t="s">
        <v>176</v>
      </c>
      <c r="E9" s="138">
        <v>5</v>
      </c>
    </row>
    <row r="10" spans="1:8" s="43" customFormat="1" ht="15.75" x14ac:dyDescent="0.25">
      <c r="A10" s="143">
        <v>4</v>
      </c>
      <c r="B10" s="136" t="s">
        <v>21</v>
      </c>
      <c r="C10" s="114">
        <v>10112</v>
      </c>
      <c r="D10" s="148" t="s">
        <v>234</v>
      </c>
      <c r="E10" s="107">
        <v>5</v>
      </c>
    </row>
    <row r="11" spans="1:8" s="43" customFormat="1" ht="15.75" x14ac:dyDescent="0.25">
      <c r="A11" s="143">
        <v>5</v>
      </c>
      <c r="B11" s="136" t="s">
        <v>21</v>
      </c>
      <c r="C11" s="137">
        <v>40111</v>
      </c>
      <c r="D11" s="148" t="s">
        <v>203</v>
      </c>
      <c r="E11" s="138">
        <v>5</v>
      </c>
    </row>
    <row r="12" spans="1:8" s="43" customFormat="1" ht="15.75" x14ac:dyDescent="0.25">
      <c r="A12" s="143">
        <v>6</v>
      </c>
      <c r="B12" s="149" t="s">
        <v>21</v>
      </c>
      <c r="C12" s="114">
        <v>10120</v>
      </c>
      <c r="D12" s="148" t="s">
        <v>229</v>
      </c>
      <c r="E12" s="107">
        <v>5</v>
      </c>
    </row>
    <row r="13" spans="1:8" s="43" customFormat="1" ht="15.75" x14ac:dyDescent="0.25">
      <c r="A13" s="143">
        <v>7</v>
      </c>
      <c r="B13" s="136" t="s">
        <v>21</v>
      </c>
      <c r="C13" s="139">
        <v>40461</v>
      </c>
      <c r="D13" s="148" t="s">
        <v>41</v>
      </c>
      <c r="E13" s="135">
        <v>5</v>
      </c>
    </row>
    <row r="14" spans="1:8" s="43" customFormat="1" ht="15.75" x14ac:dyDescent="0.25">
      <c r="A14" s="143">
        <v>8</v>
      </c>
      <c r="B14" s="136" t="s">
        <v>21</v>
      </c>
      <c r="C14" s="139">
        <v>40475</v>
      </c>
      <c r="D14" s="148" t="s">
        <v>207</v>
      </c>
      <c r="E14" s="135">
        <v>5</v>
      </c>
    </row>
    <row r="15" spans="1:8" s="43" customFormat="1" ht="15.75" x14ac:dyDescent="0.25">
      <c r="A15" s="143">
        <v>9</v>
      </c>
      <c r="B15" s="136" t="s">
        <v>21</v>
      </c>
      <c r="C15" s="114">
        <v>10113</v>
      </c>
      <c r="D15" s="148" t="s">
        <v>225</v>
      </c>
      <c r="E15" s="107">
        <v>5</v>
      </c>
    </row>
    <row r="16" spans="1:8" s="43" customFormat="1" ht="15.75" x14ac:dyDescent="0.25">
      <c r="A16" s="143">
        <v>10</v>
      </c>
      <c r="B16" s="149" t="s">
        <v>21</v>
      </c>
      <c r="C16" s="109">
        <v>10151</v>
      </c>
      <c r="D16" s="148" t="s">
        <v>231</v>
      </c>
      <c r="E16" s="107">
        <v>5</v>
      </c>
    </row>
    <row r="17" spans="1:5" s="43" customFormat="1" ht="15.75" x14ac:dyDescent="0.25">
      <c r="A17" s="143">
        <v>11</v>
      </c>
      <c r="B17" s="136" t="s">
        <v>21</v>
      </c>
      <c r="C17" s="114">
        <v>10114</v>
      </c>
      <c r="D17" s="148" t="s">
        <v>227</v>
      </c>
      <c r="E17" s="107">
        <v>5</v>
      </c>
    </row>
    <row r="18" spans="1:5" s="43" customFormat="1" ht="15.75" x14ac:dyDescent="0.25">
      <c r="A18" s="143">
        <v>12</v>
      </c>
      <c r="B18" s="136" t="s">
        <v>21</v>
      </c>
      <c r="C18" s="114">
        <v>10115</v>
      </c>
      <c r="D18" s="148" t="s">
        <v>228</v>
      </c>
      <c r="E18" s="107">
        <v>5</v>
      </c>
    </row>
    <row r="19" spans="1:5" s="43" customFormat="1" ht="15" customHeight="1" x14ac:dyDescent="0.25">
      <c r="A19" s="258" t="s">
        <v>219</v>
      </c>
      <c r="B19" s="259"/>
      <c r="C19" s="259"/>
      <c r="D19" s="259"/>
      <c r="E19" s="260"/>
    </row>
    <row r="20" spans="1:5" s="43" customFormat="1" ht="15" customHeight="1" x14ac:dyDescent="0.25">
      <c r="A20" s="263" t="s">
        <v>59</v>
      </c>
      <c r="B20" s="264"/>
      <c r="C20" s="264"/>
      <c r="D20" s="264"/>
      <c r="E20" s="265"/>
    </row>
    <row r="21" spans="1:5" s="43" customFormat="1" x14ac:dyDescent="0.25">
      <c r="A21" s="266"/>
      <c r="B21" s="267"/>
      <c r="C21" s="267"/>
      <c r="D21" s="267"/>
      <c r="E21" s="268"/>
    </row>
    <row r="22" spans="1:5" s="43" customFormat="1" x14ac:dyDescent="0.25">
      <c r="A22" s="269"/>
      <c r="B22" s="270"/>
      <c r="C22" s="270"/>
      <c r="D22" s="270"/>
      <c r="E22" s="271"/>
    </row>
    <row r="23" spans="1:5" s="43" customFormat="1" x14ac:dyDescent="0.25">
      <c r="A23" s="143">
        <v>13</v>
      </c>
      <c r="B23" s="136" t="s">
        <v>161</v>
      </c>
      <c r="C23" s="137">
        <v>40126</v>
      </c>
      <c r="D23" s="146" t="s">
        <v>124</v>
      </c>
      <c r="E23" s="138">
        <v>3</v>
      </c>
    </row>
    <row r="24" spans="1:5" s="43" customFormat="1" ht="15" customHeight="1" x14ac:dyDescent="0.25">
      <c r="A24" s="143">
        <v>14</v>
      </c>
      <c r="B24" s="140" t="s">
        <v>160</v>
      </c>
      <c r="C24" s="141">
        <v>10011</v>
      </c>
      <c r="D24" s="146" t="s">
        <v>170</v>
      </c>
      <c r="E24" s="138">
        <v>2</v>
      </c>
    </row>
    <row r="25" spans="1:5" s="43" customFormat="1" x14ac:dyDescent="0.25">
      <c r="A25" s="143">
        <v>15</v>
      </c>
      <c r="B25" s="136" t="s">
        <v>161</v>
      </c>
      <c r="C25" s="137">
        <v>40127</v>
      </c>
      <c r="D25" s="146" t="s">
        <v>166</v>
      </c>
      <c r="E25" s="138">
        <v>4</v>
      </c>
    </row>
    <row r="26" spans="1:5" s="43" customFormat="1" x14ac:dyDescent="0.25">
      <c r="A26" s="143">
        <v>16</v>
      </c>
      <c r="B26" s="136" t="s">
        <v>161</v>
      </c>
      <c r="C26" s="137">
        <v>10021</v>
      </c>
      <c r="D26" s="146" t="s">
        <v>167</v>
      </c>
      <c r="E26" s="138">
        <v>1</v>
      </c>
    </row>
    <row r="27" spans="1:5" s="43" customFormat="1" x14ac:dyDescent="0.25">
      <c r="A27" s="143">
        <v>17</v>
      </c>
      <c r="B27" s="136" t="s">
        <v>161</v>
      </c>
      <c r="C27" s="137">
        <v>40285</v>
      </c>
      <c r="D27" s="146" t="s">
        <v>33</v>
      </c>
      <c r="E27" s="138">
        <v>5</v>
      </c>
    </row>
    <row r="28" spans="1:5" s="43" customFormat="1" x14ac:dyDescent="0.25">
      <c r="A28" s="143">
        <v>18</v>
      </c>
      <c r="B28" s="136" t="s">
        <v>161</v>
      </c>
      <c r="C28" s="137">
        <v>40309</v>
      </c>
      <c r="D28" s="146" t="s">
        <v>34</v>
      </c>
      <c r="E28" s="138">
        <v>5</v>
      </c>
    </row>
    <row r="29" spans="1:5" s="43" customFormat="1" x14ac:dyDescent="0.25">
      <c r="A29" s="143">
        <v>19</v>
      </c>
      <c r="B29" s="136" t="s">
        <v>161</v>
      </c>
      <c r="C29" s="137">
        <v>40453</v>
      </c>
      <c r="D29" s="146" t="s">
        <v>162</v>
      </c>
      <c r="E29" s="138">
        <v>5</v>
      </c>
    </row>
    <row r="30" spans="1:5" s="43" customFormat="1" x14ac:dyDescent="0.25">
      <c r="A30" s="143">
        <v>20</v>
      </c>
      <c r="B30" s="136" t="s">
        <v>161</v>
      </c>
      <c r="C30" s="137">
        <v>40182</v>
      </c>
      <c r="D30" s="146" t="s">
        <v>171</v>
      </c>
      <c r="E30" s="138">
        <v>5</v>
      </c>
    </row>
    <row r="31" spans="1:5" s="43" customFormat="1" ht="15.75" x14ac:dyDescent="0.25">
      <c r="A31" s="143">
        <v>21</v>
      </c>
      <c r="B31" s="136" t="s">
        <v>21</v>
      </c>
      <c r="C31" s="137">
        <v>40330</v>
      </c>
      <c r="D31" s="148" t="s">
        <v>35</v>
      </c>
      <c r="E31" s="138">
        <v>5</v>
      </c>
    </row>
    <row r="32" spans="1:5" s="43" customFormat="1" x14ac:dyDescent="0.25">
      <c r="A32" s="143">
        <v>22</v>
      </c>
      <c r="B32" s="136" t="s">
        <v>161</v>
      </c>
      <c r="C32" s="137">
        <v>94126</v>
      </c>
      <c r="D32" s="146" t="s">
        <v>172</v>
      </c>
      <c r="E32" s="138">
        <v>4</v>
      </c>
    </row>
    <row r="33" spans="1:5" s="43" customFormat="1" x14ac:dyDescent="0.25">
      <c r="A33" s="143">
        <v>23</v>
      </c>
      <c r="B33" s="140" t="s">
        <v>160</v>
      </c>
      <c r="C33" s="137">
        <v>10012</v>
      </c>
      <c r="D33" s="146" t="s">
        <v>173</v>
      </c>
      <c r="E33" s="138">
        <v>1</v>
      </c>
    </row>
    <row r="34" spans="1:5" s="43" customFormat="1" ht="15.75" x14ac:dyDescent="0.25">
      <c r="A34" s="143">
        <v>24</v>
      </c>
      <c r="B34" s="136" t="s">
        <v>21</v>
      </c>
      <c r="C34" s="137">
        <v>10116</v>
      </c>
      <c r="D34" s="148" t="s">
        <v>175</v>
      </c>
      <c r="E34" s="138">
        <v>5</v>
      </c>
    </row>
    <row r="35" spans="1:5" s="43" customFormat="1" x14ac:dyDescent="0.25">
      <c r="A35" s="143">
        <v>25</v>
      </c>
      <c r="B35" s="136" t="s">
        <v>161</v>
      </c>
      <c r="C35" s="137">
        <v>40454</v>
      </c>
      <c r="D35" s="146" t="s">
        <v>174</v>
      </c>
      <c r="E35" s="138">
        <v>5</v>
      </c>
    </row>
    <row r="36" spans="1:5" s="43" customFormat="1" x14ac:dyDescent="0.25">
      <c r="A36" s="143">
        <v>26</v>
      </c>
      <c r="B36" s="136" t="s">
        <v>21</v>
      </c>
      <c r="C36" s="137">
        <v>40463</v>
      </c>
      <c r="D36" s="146" t="s">
        <v>192</v>
      </c>
      <c r="E36" s="138">
        <v>4</v>
      </c>
    </row>
    <row r="37" spans="1:5" s="43" customFormat="1" x14ac:dyDescent="0.25">
      <c r="A37" s="143">
        <v>27</v>
      </c>
      <c r="B37" s="136" t="s">
        <v>160</v>
      </c>
      <c r="C37" s="137">
        <v>10002</v>
      </c>
      <c r="D37" s="146" t="s">
        <v>193</v>
      </c>
      <c r="E37" s="138">
        <v>1</v>
      </c>
    </row>
    <row r="38" spans="1:5" s="43" customFormat="1" ht="15.75" x14ac:dyDescent="0.25">
      <c r="A38" s="143">
        <v>28</v>
      </c>
      <c r="B38" s="136" t="s">
        <v>21</v>
      </c>
      <c r="C38" s="137">
        <v>40328</v>
      </c>
      <c r="D38" s="148" t="s">
        <v>36</v>
      </c>
      <c r="E38" s="138">
        <v>5</v>
      </c>
    </row>
    <row r="39" spans="1:5" s="43" customFormat="1" ht="15.75" x14ac:dyDescent="0.25">
      <c r="A39" s="143">
        <v>29</v>
      </c>
      <c r="B39" s="136" t="s">
        <v>21</v>
      </c>
      <c r="C39" s="137">
        <v>40198</v>
      </c>
      <c r="D39" s="148" t="s">
        <v>23</v>
      </c>
      <c r="E39" s="138">
        <v>5</v>
      </c>
    </row>
    <row r="40" spans="1:5" s="43" customFormat="1" x14ac:dyDescent="0.25">
      <c r="A40" s="143">
        <v>30</v>
      </c>
      <c r="B40" s="136" t="s">
        <v>21</v>
      </c>
      <c r="C40" s="137">
        <v>40479</v>
      </c>
      <c r="D40" s="146" t="s">
        <v>211</v>
      </c>
      <c r="E40" s="138">
        <v>5</v>
      </c>
    </row>
    <row r="41" spans="1:5" s="43" customFormat="1" x14ac:dyDescent="0.25">
      <c r="A41" s="143">
        <v>31</v>
      </c>
      <c r="B41" s="136" t="s">
        <v>21</v>
      </c>
      <c r="C41" s="137">
        <v>10118</v>
      </c>
      <c r="D41" s="146" t="s">
        <v>194</v>
      </c>
      <c r="E41" s="138">
        <v>5</v>
      </c>
    </row>
    <row r="42" spans="1:5" s="43" customFormat="1" ht="15.75" x14ac:dyDescent="0.25">
      <c r="A42" s="143">
        <v>32</v>
      </c>
      <c r="B42" s="136" t="s">
        <v>21</v>
      </c>
      <c r="C42" s="137">
        <v>40258</v>
      </c>
      <c r="D42" s="148" t="s">
        <v>136</v>
      </c>
      <c r="E42" s="138">
        <v>5</v>
      </c>
    </row>
    <row r="43" spans="1:5" s="43" customFormat="1" ht="15" customHeight="1" x14ac:dyDescent="0.25">
      <c r="A43" s="143">
        <v>33</v>
      </c>
      <c r="B43" s="136" t="s">
        <v>21</v>
      </c>
      <c r="C43" s="137">
        <v>40145</v>
      </c>
      <c r="D43" s="148" t="s">
        <v>195</v>
      </c>
      <c r="E43" s="138">
        <v>5</v>
      </c>
    </row>
    <row r="44" spans="1:5" s="43" customFormat="1" x14ac:dyDescent="0.25">
      <c r="A44" s="143">
        <v>34</v>
      </c>
      <c r="B44" s="136" t="s">
        <v>21</v>
      </c>
      <c r="C44" s="137">
        <v>40464</v>
      </c>
      <c r="D44" s="146" t="s">
        <v>217</v>
      </c>
      <c r="E44" s="138">
        <v>5</v>
      </c>
    </row>
    <row r="45" spans="1:5" s="43" customFormat="1" x14ac:dyDescent="0.25">
      <c r="A45" s="143">
        <v>35</v>
      </c>
      <c r="B45" s="136" t="s">
        <v>21</v>
      </c>
      <c r="C45" s="137">
        <v>40242</v>
      </c>
      <c r="D45" s="146" t="s">
        <v>37</v>
      </c>
      <c r="E45" s="138">
        <v>4</v>
      </c>
    </row>
    <row r="46" spans="1:5" s="43" customFormat="1" x14ac:dyDescent="0.25">
      <c r="A46" s="143">
        <v>36</v>
      </c>
      <c r="B46" s="140" t="s">
        <v>160</v>
      </c>
      <c r="C46" s="137">
        <v>10016</v>
      </c>
      <c r="D46" s="146" t="s">
        <v>196</v>
      </c>
      <c r="E46" s="138">
        <v>1</v>
      </c>
    </row>
    <row r="47" spans="1:5" s="43" customFormat="1" ht="15.75" x14ac:dyDescent="0.25">
      <c r="A47" s="143">
        <v>37</v>
      </c>
      <c r="B47" s="136" t="s">
        <v>21</v>
      </c>
      <c r="C47" s="137">
        <v>40480</v>
      </c>
      <c r="D47" s="146" t="s">
        <v>177</v>
      </c>
      <c r="E47" s="142">
        <v>4</v>
      </c>
    </row>
    <row r="48" spans="1:5" s="43" customFormat="1" x14ac:dyDescent="0.25">
      <c r="A48" s="143">
        <v>38</v>
      </c>
      <c r="B48" s="136" t="s">
        <v>160</v>
      </c>
      <c r="C48" s="137">
        <v>10006</v>
      </c>
      <c r="D48" s="146" t="s">
        <v>178</v>
      </c>
      <c r="E48" s="138">
        <v>1</v>
      </c>
    </row>
    <row r="49" spans="1:5" s="43" customFormat="1" x14ac:dyDescent="0.25">
      <c r="A49" s="143">
        <v>39</v>
      </c>
      <c r="B49" s="136" t="s">
        <v>21</v>
      </c>
      <c r="C49" s="137">
        <v>41132</v>
      </c>
      <c r="D49" s="146" t="s">
        <v>212</v>
      </c>
      <c r="E49" s="138">
        <v>5</v>
      </c>
    </row>
    <row r="50" spans="1:5" s="43" customFormat="1" ht="15.75" x14ac:dyDescent="0.25">
      <c r="A50" s="143">
        <v>40</v>
      </c>
      <c r="B50" s="136" t="s">
        <v>21</v>
      </c>
      <c r="C50" s="137">
        <v>40465</v>
      </c>
      <c r="D50" s="148" t="s">
        <v>235</v>
      </c>
      <c r="E50" s="138">
        <v>5</v>
      </c>
    </row>
    <row r="51" spans="1:5" s="43" customFormat="1" x14ac:dyDescent="0.25">
      <c r="A51" s="143">
        <v>41</v>
      </c>
      <c r="B51" s="136" t="s">
        <v>21</v>
      </c>
      <c r="C51" s="137">
        <v>40466</v>
      </c>
      <c r="D51" s="146" t="s">
        <v>213</v>
      </c>
      <c r="E51" s="138">
        <v>5</v>
      </c>
    </row>
    <row r="52" spans="1:5" s="43" customFormat="1" x14ac:dyDescent="0.25">
      <c r="A52" s="143">
        <v>42</v>
      </c>
      <c r="B52" s="136" t="s">
        <v>21</v>
      </c>
      <c r="C52" s="137">
        <v>10150</v>
      </c>
      <c r="D52" s="146" t="s">
        <v>218</v>
      </c>
      <c r="E52" s="138">
        <v>5</v>
      </c>
    </row>
    <row r="53" spans="1:5" s="43" customFormat="1" x14ac:dyDescent="0.25">
      <c r="A53" s="143">
        <v>43</v>
      </c>
      <c r="B53" s="136" t="s">
        <v>161</v>
      </c>
      <c r="C53" s="139">
        <v>40337</v>
      </c>
      <c r="D53" s="146" t="s">
        <v>38</v>
      </c>
      <c r="E53" s="135">
        <v>5</v>
      </c>
    </row>
    <row r="54" spans="1:5" s="43" customFormat="1" ht="15.75" x14ac:dyDescent="0.25">
      <c r="A54" s="143">
        <v>44</v>
      </c>
      <c r="B54" s="136" t="s">
        <v>21</v>
      </c>
      <c r="C54" s="137">
        <v>40219</v>
      </c>
      <c r="D54" s="148" t="s">
        <v>204</v>
      </c>
      <c r="E54" s="138">
        <v>5</v>
      </c>
    </row>
    <row r="55" spans="1:5" s="43" customFormat="1" ht="15.75" x14ac:dyDescent="0.25">
      <c r="A55" s="143">
        <v>45</v>
      </c>
      <c r="B55" s="136" t="s">
        <v>21</v>
      </c>
      <c r="C55" s="137">
        <v>40233</v>
      </c>
      <c r="D55" s="148" t="s">
        <v>25</v>
      </c>
      <c r="E55" s="138">
        <v>5</v>
      </c>
    </row>
    <row r="56" spans="1:5" s="43" customFormat="1" x14ac:dyDescent="0.25">
      <c r="A56" s="143">
        <v>46</v>
      </c>
      <c r="B56" s="149" t="s">
        <v>135</v>
      </c>
      <c r="C56" s="114">
        <v>41132</v>
      </c>
      <c r="D56" s="150" t="s">
        <v>140</v>
      </c>
      <c r="E56" s="107">
        <v>5</v>
      </c>
    </row>
    <row r="57" spans="1:5" s="43" customFormat="1" x14ac:dyDescent="0.25">
      <c r="A57" s="143">
        <v>47</v>
      </c>
      <c r="B57" s="166" t="s">
        <v>21</v>
      </c>
      <c r="C57" s="114">
        <v>40257</v>
      </c>
      <c r="D57" s="167" t="s">
        <v>132</v>
      </c>
      <c r="E57" s="107">
        <v>5</v>
      </c>
    </row>
    <row r="58" spans="1:5" s="43" customFormat="1" x14ac:dyDescent="0.25">
      <c r="A58" s="143">
        <v>48</v>
      </c>
      <c r="B58" s="136" t="s">
        <v>21</v>
      </c>
      <c r="C58" s="137">
        <v>40467</v>
      </c>
      <c r="D58" s="146" t="s">
        <v>214</v>
      </c>
      <c r="E58" s="138">
        <v>5</v>
      </c>
    </row>
    <row r="59" spans="1:5" s="43" customFormat="1" ht="15.75" x14ac:dyDescent="0.25">
      <c r="A59" s="143">
        <v>49</v>
      </c>
      <c r="B59" s="136" t="s">
        <v>21</v>
      </c>
      <c r="C59" s="137">
        <v>40478</v>
      </c>
      <c r="D59" s="148" t="s">
        <v>205</v>
      </c>
      <c r="E59" s="138">
        <v>5</v>
      </c>
    </row>
    <row r="60" spans="1:5" s="43" customFormat="1" x14ac:dyDescent="0.25">
      <c r="A60" s="143">
        <v>50</v>
      </c>
      <c r="B60" s="136" t="s">
        <v>161</v>
      </c>
      <c r="C60" s="139">
        <v>40334</v>
      </c>
      <c r="D60" s="146" t="s">
        <v>40</v>
      </c>
      <c r="E60" s="135">
        <v>5</v>
      </c>
    </row>
    <row r="61" spans="1:5" s="43" customFormat="1" x14ac:dyDescent="0.25">
      <c r="A61" s="143">
        <v>51</v>
      </c>
      <c r="B61" s="136" t="s">
        <v>21</v>
      </c>
      <c r="C61" s="137">
        <v>40468</v>
      </c>
      <c r="D61" s="146" t="s">
        <v>179</v>
      </c>
      <c r="E61" s="138">
        <v>5</v>
      </c>
    </row>
    <row r="62" spans="1:5" s="43" customFormat="1" x14ac:dyDescent="0.25">
      <c r="A62" s="143">
        <v>52</v>
      </c>
      <c r="B62" s="136" t="s">
        <v>161</v>
      </c>
      <c r="C62" s="137">
        <v>40123</v>
      </c>
      <c r="D62" s="146" t="s">
        <v>163</v>
      </c>
      <c r="E62" s="138">
        <v>5</v>
      </c>
    </row>
    <row r="63" spans="1:5" s="43" customFormat="1" x14ac:dyDescent="0.25">
      <c r="A63" s="143">
        <v>53</v>
      </c>
      <c r="B63" s="136" t="s">
        <v>161</v>
      </c>
      <c r="C63" s="137">
        <v>40461</v>
      </c>
      <c r="D63" s="146" t="s">
        <v>41</v>
      </c>
      <c r="E63" s="138">
        <v>5</v>
      </c>
    </row>
    <row r="64" spans="1:5" s="43" customFormat="1" ht="15.75" x14ac:dyDescent="0.25">
      <c r="A64" s="143">
        <v>54</v>
      </c>
      <c r="B64" s="136" t="s">
        <v>21</v>
      </c>
      <c r="C64" s="137">
        <v>40261</v>
      </c>
      <c r="D64" s="148" t="s">
        <v>206</v>
      </c>
      <c r="E64" s="138">
        <v>5</v>
      </c>
    </row>
    <row r="65" spans="1:5" s="43" customFormat="1" x14ac:dyDescent="0.25">
      <c r="A65" s="143">
        <v>55</v>
      </c>
      <c r="B65" s="136" t="s">
        <v>21</v>
      </c>
      <c r="C65" s="137">
        <v>40470</v>
      </c>
      <c r="D65" s="146" t="s">
        <v>180</v>
      </c>
      <c r="E65" s="138">
        <v>4</v>
      </c>
    </row>
    <row r="66" spans="1:5" s="43" customFormat="1" ht="15.75" x14ac:dyDescent="0.25">
      <c r="A66" s="143">
        <v>56</v>
      </c>
      <c r="B66" s="136" t="s">
        <v>160</v>
      </c>
      <c r="C66" s="137">
        <v>10003</v>
      </c>
      <c r="D66" s="148" t="s">
        <v>181</v>
      </c>
      <c r="E66" s="138">
        <v>1</v>
      </c>
    </row>
    <row r="67" spans="1:5" s="43" customFormat="1" x14ac:dyDescent="0.25">
      <c r="A67" s="143">
        <v>57</v>
      </c>
      <c r="B67" s="136" t="s">
        <v>21</v>
      </c>
      <c r="C67" s="137">
        <v>40122</v>
      </c>
      <c r="D67" s="146" t="s">
        <v>126</v>
      </c>
      <c r="E67" s="138">
        <v>5</v>
      </c>
    </row>
    <row r="68" spans="1:5" s="43" customFormat="1" x14ac:dyDescent="0.25">
      <c r="A68" s="143">
        <v>58</v>
      </c>
      <c r="B68" s="136" t="s">
        <v>161</v>
      </c>
      <c r="C68" s="137">
        <v>40210</v>
      </c>
      <c r="D68" s="146" t="s">
        <v>129</v>
      </c>
      <c r="E68" s="138">
        <v>5</v>
      </c>
    </row>
    <row r="69" spans="1:5" s="43" customFormat="1" x14ac:dyDescent="0.25">
      <c r="A69" s="143">
        <v>59</v>
      </c>
      <c r="B69" s="136" t="s">
        <v>161</v>
      </c>
      <c r="C69" s="137">
        <v>40211</v>
      </c>
      <c r="D69" s="146" t="s">
        <v>130</v>
      </c>
      <c r="E69" s="138">
        <v>5</v>
      </c>
    </row>
    <row r="70" spans="1:5" s="43" customFormat="1" ht="15.75" x14ac:dyDescent="0.25">
      <c r="A70" s="143">
        <v>60</v>
      </c>
      <c r="B70" s="136" t="s">
        <v>161</v>
      </c>
      <c r="C70" s="139">
        <v>10140</v>
      </c>
      <c r="D70" s="148" t="s">
        <v>164</v>
      </c>
      <c r="E70" s="135"/>
    </row>
    <row r="71" spans="1:5" s="43" customFormat="1" x14ac:dyDescent="0.25">
      <c r="A71" s="143">
        <v>61</v>
      </c>
      <c r="B71" s="136" t="s">
        <v>21</v>
      </c>
      <c r="C71" s="137">
        <v>40229</v>
      </c>
      <c r="D71" s="140" t="s">
        <v>208</v>
      </c>
      <c r="E71" s="138">
        <v>5</v>
      </c>
    </row>
    <row r="72" spans="1:5" s="43" customFormat="1" x14ac:dyDescent="0.25">
      <c r="A72" s="143">
        <v>62</v>
      </c>
      <c r="B72" s="136" t="s">
        <v>21</v>
      </c>
      <c r="C72" s="137">
        <v>40485</v>
      </c>
      <c r="D72" s="146" t="s">
        <v>215</v>
      </c>
      <c r="E72" s="138">
        <v>5</v>
      </c>
    </row>
    <row r="73" spans="1:5" s="43" customFormat="1" x14ac:dyDescent="0.25">
      <c r="A73" s="143">
        <v>63</v>
      </c>
      <c r="B73" s="136" t="s">
        <v>32</v>
      </c>
      <c r="C73" s="137">
        <v>90010</v>
      </c>
      <c r="D73" s="146" t="s">
        <v>60</v>
      </c>
      <c r="E73" s="138">
        <v>5</v>
      </c>
    </row>
    <row r="74" spans="1:5" s="43" customFormat="1" x14ac:dyDescent="0.25">
      <c r="A74" s="143">
        <v>64</v>
      </c>
      <c r="B74" s="136" t="s">
        <v>21</v>
      </c>
      <c r="C74" s="137">
        <v>40537</v>
      </c>
      <c r="D74" s="146" t="s">
        <v>42</v>
      </c>
      <c r="E74" s="138">
        <v>5</v>
      </c>
    </row>
    <row r="75" spans="1:5" s="43" customFormat="1" x14ac:dyDescent="0.25">
      <c r="A75" s="143">
        <v>65</v>
      </c>
      <c r="B75" s="136" t="s">
        <v>161</v>
      </c>
      <c r="C75" s="139">
        <v>40190</v>
      </c>
      <c r="D75" s="146" t="s">
        <v>43</v>
      </c>
      <c r="E75" s="135">
        <v>5</v>
      </c>
    </row>
    <row r="76" spans="1:5" s="43" customFormat="1" x14ac:dyDescent="0.25">
      <c r="A76" s="143">
        <v>66</v>
      </c>
      <c r="B76" s="136" t="s">
        <v>21</v>
      </c>
      <c r="C76" s="137">
        <v>40374</v>
      </c>
      <c r="D76" s="146" t="s">
        <v>128</v>
      </c>
      <c r="E76" s="138">
        <v>5</v>
      </c>
    </row>
    <row r="77" spans="1:5" s="43" customFormat="1" x14ac:dyDescent="0.25">
      <c r="A77" s="143">
        <v>67</v>
      </c>
      <c r="B77" s="136" t="s">
        <v>21</v>
      </c>
      <c r="C77" s="137">
        <v>41986</v>
      </c>
      <c r="D77" s="146" t="s">
        <v>44</v>
      </c>
      <c r="E77" s="138">
        <v>5</v>
      </c>
    </row>
    <row r="78" spans="1:5" s="43" customFormat="1" x14ac:dyDescent="0.25">
      <c r="A78" s="143">
        <v>68</v>
      </c>
      <c r="B78" s="136" t="s">
        <v>21</v>
      </c>
      <c r="C78" s="137">
        <v>10121</v>
      </c>
      <c r="D78" s="146" t="s">
        <v>198</v>
      </c>
      <c r="E78" s="138">
        <v>5</v>
      </c>
    </row>
    <row r="79" spans="1:5" s="43" customFormat="1" ht="15.75" x14ac:dyDescent="0.25">
      <c r="A79" s="143">
        <v>69</v>
      </c>
      <c r="B79" s="136" t="s">
        <v>21</v>
      </c>
      <c r="C79" s="137">
        <v>40072</v>
      </c>
      <c r="D79" s="148" t="s">
        <v>143</v>
      </c>
      <c r="E79" s="138">
        <v>5</v>
      </c>
    </row>
    <row r="80" spans="1:5" s="43" customFormat="1" x14ac:dyDescent="0.25">
      <c r="A80" s="143">
        <v>70</v>
      </c>
      <c r="B80" s="136" t="s">
        <v>21</v>
      </c>
      <c r="C80" s="137">
        <v>40481</v>
      </c>
      <c r="D80" s="146" t="s">
        <v>182</v>
      </c>
      <c r="E80" s="138">
        <v>5</v>
      </c>
    </row>
    <row r="81" spans="1:5" s="43" customFormat="1" x14ac:dyDescent="0.25">
      <c r="A81" s="143">
        <v>71</v>
      </c>
      <c r="B81" s="136" t="s">
        <v>21</v>
      </c>
      <c r="C81" s="137">
        <v>10122</v>
      </c>
      <c r="D81" s="146" t="s">
        <v>199</v>
      </c>
      <c r="E81" s="138">
        <v>5</v>
      </c>
    </row>
    <row r="82" spans="1:5" s="43" customFormat="1" x14ac:dyDescent="0.25">
      <c r="A82" s="143">
        <v>72</v>
      </c>
      <c r="B82" s="136" t="s">
        <v>21</v>
      </c>
      <c r="C82" s="137">
        <v>40311</v>
      </c>
      <c r="D82" s="146" t="s">
        <v>183</v>
      </c>
      <c r="E82" s="138">
        <v>5</v>
      </c>
    </row>
    <row r="83" spans="1:5" s="43" customFormat="1" x14ac:dyDescent="0.25">
      <c r="A83" s="143">
        <v>73</v>
      </c>
      <c r="B83" s="136" t="s">
        <v>21</v>
      </c>
      <c r="C83" s="137">
        <v>40077</v>
      </c>
      <c r="D83" s="146" t="s">
        <v>144</v>
      </c>
      <c r="E83" s="138">
        <v>4</v>
      </c>
    </row>
    <row r="84" spans="1:5" s="43" customFormat="1" x14ac:dyDescent="0.25">
      <c r="A84" s="143">
        <v>74</v>
      </c>
      <c r="B84" s="136" t="s">
        <v>160</v>
      </c>
      <c r="C84" s="137">
        <v>10026</v>
      </c>
      <c r="D84" s="146" t="s">
        <v>209</v>
      </c>
      <c r="E84" s="138">
        <v>1</v>
      </c>
    </row>
    <row r="85" spans="1:5" s="43" customFormat="1" x14ac:dyDescent="0.25">
      <c r="A85" s="143">
        <v>75</v>
      </c>
      <c r="B85" s="136" t="s">
        <v>21</v>
      </c>
      <c r="C85" s="137">
        <v>40312</v>
      </c>
      <c r="D85" s="146" t="s">
        <v>184</v>
      </c>
      <c r="E85" s="138">
        <v>5</v>
      </c>
    </row>
    <row r="86" spans="1:5" s="43" customFormat="1" x14ac:dyDescent="0.25">
      <c r="A86" s="143">
        <v>76</v>
      </c>
      <c r="B86" s="136" t="s">
        <v>161</v>
      </c>
      <c r="C86" s="137">
        <v>40192</v>
      </c>
      <c r="D86" s="146" t="s">
        <v>141</v>
      </c>
      <c r="E86" s="138">
        <v>4</v>
      </c>
    </row>
    <row r="87" spans="1:5" s="43" customFormat="1" x14ac:dyDescent="0.25">
      <c r="A87" s="143">
        <v>77</v>
      </c>
      <c r="B87" s="136" t="s">
        <v>160</v>
      </c>
      <c r="C87" s="137">
        <v>10014</v>
      </c>
      <c r="D87" s="146" t="s">
        <v>168</v>
      </c>
      <c r="E87" s="138">
        <v>1</v>
      </c>
    </row>
    <row r="88" spans="1:5" s="43" customFormat="1" ht="15.75" x14ac:dyDescent="0.25">
      <c r="A88" s="143">
        <v>78</v>
      </c>
      <c r="B88" s="136" t="s">
        <v>21</v>
      </c>
      <c r="C88" s="137">
        <v>40097</v>
      </c>
      <c r="D88" s="148" t="s">
        <v>133</v>
      </c>
      <c r="E88" s="138">
        <v>5</v>
      </c>
    </row>
    <row r="89" spans="1:5" s="43" customFormat="1" ht="15.75" x14ac:dyDescent="0.25">
      <c r="A89" s="143">
        <v>79</v>
      </c>
      <c r="B89" s="136" t="s">
        <v>21</v>
      </c>
      <c r="C89" s="137">
        <v>40333</v>
      </c>
      <c r="D89" s="148" t="s">
        <v>61</v>
      </c>
      <c r="E89" s="138">
        <v>5</v>
      </c>
    </row>
    <row r="90" spans="1:5" s="43" customFormat="1" ht="15.75" x14ac:dyDescent="0.25">
      <c r="A90" s="143">
        <v>80</v>
      </c>
      <c r="B90" s="136" t="s">
        <v>21</v>
      </c>
      <c r="C90" s="137">
        <v>40332</v>
      </c>
      <c r="D90" s="148" t="s">
        <v>210</v>
      </c>
      <c r="E90" s="138">
        <v>5</v>
      </c>
    </row>
    <row r="91" spans="1:5" s="43" customFormat="1" x14ac:dyDescent="0.25">
      <c r="A91" s="143">
        <v>81</v>
      </c>
      <c r="B91" s="136" t="s">
        <v>21</v>
      </c>
      <c r="C91" s="137">
        <v>40482</v>
      </c>
      <c r="D91" s="146" t="s">
        <v>200</v>
      </c>
      <c r="E91" s="138">
        <v>5</v>
      </c>
    </row>
    <row r="92" spans="1:5" s="43" customFormat="1" x14ac:dyDescent="0.25">
      <c r="A92" s="143">
        <v>82</v>
      </c>
      <c r="B92" s="136" t="s">
        <v>21</v>
      </c>
      <c r="C92" s="137">
        <v>40482</v>
      </c>
      <c r="D92" s="146" t="s">
        <v>185</v>
      </c>
      <c r="E92" s="138">
        <v>5</v>
      </c>
    </row>
    <row r="93" spans="1:5" s="43" customFormat="1" x14ac:dyDescent="0.25">
      <c r="A93" s="143">
        <v>83</v>
      </c>
      <c r="B93" s="136" t="s">
        <v>21</v>
      </c>
      <c r="C93" s="137">
        <v>40074</v>
      </c>
      <c r="D93" s="146" t="s">
        <v>57</v>
      </c>
      <c r="E93" s="138">
        <v>5</v>
      </c>
    </row>
    <row r="94" spans="1:5" s="43" customFormat="1" x14ac:dyDescent="0.25">
      <c r="A94" s="143">
        <v>84</v>
      </c>
      <c r="B94" s="136" t="s">
        <v>21</v>
      </c>
      <c r="C94" s="137">
        <v>40204</v>
      </c>
      <c r="D94" s="146" t="s">
        <v>62</v>
      </c>
      <c r="E94" s="138">
        <v>4</v>
      </c>
    </row>
    <row r="95" spans="1:5" s="43" customFormat="1" ht="15.75" x14ac:dyDescent="0.25">
      <c r="A95" s="143">
        <v>85</v>
      </c>
      <c r="B95" s="136" t="s">
        <v>21</v>
      </c>
      <c r="C95" s="137">
        <v>40360</v>
      </c>
      <c r="D95" s="146" t="s">
        <v>186</v>
      </c>
      <c r="E95" s="142">
        <v>1</v>
      </c>
    </row>
    <row r="96" spans="1:5" s="43" customFormat="1" ht="15.75" x14ac:dyDescent="0.25">
      <c r="A96" s="143">
        <v>86</v>
      </c>
      <c r="B96" s="136" t="s">
        <v>21</v>
      </c>
      <c r="C96" s="114">
        <v>40458</v>
      </c>
      <c r="D96" s="147" t="s">
        <v>137</v>
      </c>
      <c r="E96" s="107">
        <v>4</v>
      </c>
    </row>
    <row r="97" spans="1:5" s="43" customFormat="1" ht="15.75" x14ac:dyDescent="0.25">
      <c r="A97" s="143">
        <v>87</v>
      </c>
      <c r="B97" s="136" t="s">
        <v>21</v>
      </c>
      <c r="C97" s="114">
        <v>40410</v>
      </c>
      <c r="D97" s="147" t="s">
        <v>226</v>
      </c>
      <c r="E97" s="107">
        <v>1</v>
      </c>
    </row>
    <row r="98" spans="1:5" s="43" customFormat="1" ht="15.75" x14ac:dyDescent="0.25">
      <c r="A98" s="143">
        <v>88</v>
      </c>
      <c r="B98" s="136" t="s">
        <v>21</v>
      </c>
      <c r="C98" s="137">
        <v>40230</v>
      </c>
      <c r="D98" s="148" t="s">
        <v>26</v>
      </c>
      <c r="E98" s="138">
        <v>5</v>
      </c>
    </row>
    <row r="99" spans="1:5" s="43" customFormat="1" x14ac:dyDescent="0.25">
      <c r="A99" s="143">
        <v>89</v>
      </c>
      <c r="B99" s="136" t="s">
        <v>21</v>
      </c>
      <c r="C99" s="137">
        <v>40253</v>
      </c>
      <c r="D99" s="146" t="s">
        <v>139</v>
      </c>
      <c r="E99" s="138">
        <v>5</v>
      </c>
    </row>
    <row r="100" spans="1:5" s="43" customFormat="1" x14ac:dyDescent="0.25">
      <c r="A100" s="143">
        <v>90</v>
      </c>
      <c r="B100" s="136" t="s">
        <v>21</v>
      </c>
      <c r="C100" s="137">
        <v>40113</v>
      </c>
      <c r="D100" s="146" t="s">
        <v>45</v>
      </c>
      <c r="E100" s="138">
        <v>5</v>
      </c>
    </row>
    <row r="101" spans="1:5" s="43" customFormat="1" ht="15.75" x14ac:dyDescent="0.25">
      <c r="A101" s="143">
        <v>91</v>
      </c>
      <c r="B101" s="149" t="s">
        <v>21</v>
      </c>
      <c r="C101" s="114">
        <v>40347</v>
      </c>
      <c r="D101" s="147" t="s">
        <v>230</v>
      </c>
      <c r="E101" s="107">
        <v>5</v>
      </c>
    </row>
    <row r="102" spans="1:5" s="43" customFormat="1" x14ac:dyDescent="0.25">
      <c r="A102" s="143">
        <v>92</v>
      </c>
      <c r="B102" s="136" t="s">
        <v>21</v>
      </c>
      <c r="C102" s="137">
        <v>10124</v>
      </c>
      <c r="D102" s="146" t="s">
        <v>201</v>
      </c>
      <c r="E102" s="138">
        <v>4</v>
      </c>
    </row>
    <row r="103" spans="1:5" s="43" customFormat="1" x14ac:dyDescent="0.25">
      <c r="A103" s="143">
        <v>93</v>
      </c>
      <c r="B103" s="136" t="s">
        <v>160</v>
      </c>
      <c r="C103" s="137">
        <v>10023</v>
      </c>
      <c r="D103" s="146" t="s">
        <v>202</v>
      </c>
      <c r="E103" s="138">
        <v>1</v>
      </c>
    </row>
    <row r="104" spans="1:5" s="43" customFormat="1" x14ac:dyDescent="0.25">
      <c r="A104" s="143">
        <v>94</v>
      </c>
      <c r="B104" s="136" t="s">
        <v>21</v>
      </c>
      <c r="C104" s="137">
        <v>40483</v>
      </c>
      <c r="D104" s="146" t="s">
        <v>187</v>
      </c>
      <c r="E104" s="138">
        <v>5</v>
      </c>
    </row>
    <row r="105" spans="1:5" s="43" customFormat="1" ht="15.75" x14ac:dyDescent="0.25">
      <c r="A105" s="143">
        <v>95</v>
      </c>
      <c r="B105" s="149" t="s">
        <v>21</v>
      </c>
      <c r="C105" s="114">
        <v>41123</v>
      </c>
      <c r="D105" s="147" t="s">
        <v>142</v>
      </c>
      <c r="E105" s="107">
        <v>5</v>
      </c>
    </row>
    <row r="106" spans="1:5" s="43" customFormat="1" x14ac:dyDescent="0.25">
      <c r="A106" s="143">
        <v>96</v>
      </c>
      <c r="B106" s="136" t="s">
        <v>21</v>
      </c>
      <c r="C106" s="137">
        <v>40313</v>
      </c>
      <c r="D106" s="146" t="s">
        <v>188</v>
      </c>
      <c r="E106" s="138">
        <v>5</v>
      </c>
    </row>
    <row r="107" spans="1:5" s="43" customFormat="1" x14ac:dyDescent="0.25">
      <c r="A107" s="143">
        <v>97</v>
      </c>
      <c r="B107" s="136" t="s">
        <v>21</v>
      </c>
      <c r="C107" s="137">
        <v>40185</v>
      </c>
      <c r="D107" s="146" t="s">
        <v>127</v>
      </c>
      <c r="E107" s="138">
        <v>5</v>
      </c>
    </row>
    <row r="108" spans="1:5" s="43" customFormat="1" ht="15.75" x14ac:dyDescent="0.25">
      <c r="A108" s="143">
        <v>98</v>
      </c>
      <c r="B108" s="136" t="s">
        <v>21</v>
      </c>
      <c r="C108" s="139">
        <v>40325</v>
      </c>
      <c r="D108" s="148" t="s">
        <v>58</v>
      </c>
      <c r="E108" s="135">
        <v>5</v>
      </c>
    </row>
    <row r="109" spans="1:5" s="43" customFormat="1" ht="15.75" x14ac:dyDescent="0.25">
      <c r="A109" s="143">
        <v>99</v>
      </c>
      <c r="B109" s="136" t="s">
        <v>21</v>
      </c>
      <c r="C109" s="137">
        <v>40252</v>
      </c>
      <c r="D109" s="148" t="s">
        <v>138</v>
      </c>
      <c r="E109" s="138">
        <v>5</v>
      </c>
    </row>
    <row r="110" spans="1:5" s="43" customFormat="1" x14ac:dyDescent="0.25">
      <c r="A110" s="143">
        <v>100</v>
      </c>
      <c r="B110" s="136" t="s">
        <v>21</v>
      </c>
      <c r="C110" s="137">
        <v>40010</v>
      </c>
      <c r="D110" s="146" t="s">
        <v>46</v>
      </c>
      <c r="E110" s="138">
        <v>4</v>
      </c>
    </row>
    <row r="111" spans="1:5" s="43" customFormat="1" x14ac:dyDescent="0.25">
      <c r="A111" s="143">
        <v>101</v>
      </c>
      <c r="B111" s="136" t="s">
        <v>160</v>
      </c>
      <c r="C111" s="137">
        <v>10022</v>
      </c>
      <c r="D111" s="146" t="s">
        <v>169</v>
      </c>
      <c r="E111" s="138">
        <v>1</v>
      </c>
    </row>
    <row r="112" spans="1:5" s="43" customFormat="1" ht="15" customHeight="1" x14ac:dyDescent="0.25">
      <c r="A112" s="143">
        <v>102</v>
      </c>
      <c r="B112" s="149" t="s">
        <v>135</v>
      </c>
      <c r="C112" s="114">
        <v>41122</v>
      </c>
      <c r="D112" s="147" t="s">
        <v>134</v>
      </c>
      <c r="E112" s="107">
        <v>5</v>
      </c>
    </row>
    <row r="113" spans="1:5" s="43" customFormat="1" x14ac:dyDescent="0.25">
      <c r="A113" s="143">
        <v>103</v>
      </c>
      <c r="B113" s="136" t="s">
        <v>21</v>
      </c>
      <c r="C113" s="137">
        <v>40381</v>
      </c>
      <c r="D113" s="146" t="s">
        <v>47</v>
      </c>
      <c r="E113" s="138">
        <v>5</v>
      </c>
    </row>
    <row r="114" spans="1:5" s="43" customFormat="1" x14ac:dyDescent="0.25">
      <c r="A114" s="143">
        <v>104</v>
      </c>
      <c r="B114" s="136" t="s">
        <v>21</v>
      </c>
      <c r="C114" s="137">
        <v>40076</v>
      </c>
      <c r="D114" s="140" t="s">
        <v>221</v>
      </c>
      <c r="E114" s="138">
        <v>5</v>
      </c>
    </row>
    <row r="115" spans="1:5" s="43" customFormat="1" x14ac:dyDescent="0.25">
      <c r="A115" s="143">
        <v>105</v>
      </c>
      <c r="B115" s="136" t="s">
        <v>21</v>
      </c>
      <c r="C115" s="137">
        <v>40484</v>
      </c>
      <c r="D115" s="146" t="s">
        <v>189</v>
      </c>
      <c r="E115" s="138">
        <v>5</v>
      </c>
    </row>
    <row r="116" spans="1:5" s="43" customFormat="1" x14ac:dyDescent="0.25">
      <c r="A116" s="143">
        <v>106</v>
      </c>
      <c r="B116" s="136" t="s">
        <v>21</v>
      </c>
      <c r="C116" s="137">
        <v>40462</v>
      </c>
      <c r="D116" s="146" t="s">
        <v>216</v>
      </c>
      <c r="E116" s="138">
        <v>5</v>
      </c>
    </row>
    <row r="117" spans="1:5" s="43" customFormat="1" x14ac:dyDescent="0.25">
      <c r="A117" s="143">
        <v>107</v>
      </c>
      <c r="B117" s="136" t="s">
        <v>21</v>
      </c>
      <c r="C117" s="137">
        <v>40308</v>
      </c>
      <c r="D117" s="146" t="s">
        <v>48</v>
      </c>
      <c r="E117" s="138">
        <v>5</v>
      </c>
    </row>
    <row r="118" spans="1:5" s="43" customFormat="1" x14ac:dyDescent="0.25">
      <c r="A118" s="143">
        <v>108</v>
      </c>
      <c r="B118" s="136" t="s">
        <v>21</v>
      </c>
      <c r="C118" s="137">
        <v>40396</v>
      </c>
      <c r="D118" s="146" t="s">
        <v>190</v>
      </c>
      <c r="E118" s="138">
        <v>5</v>
      </c>
    </row>
    <row r="119" spans="1:5" s="43" customFormat="1" ht="15" customHeight="1" x14ac:dyDescent="0.25">
      <c r="A119" s="143">
        <v>109</v>
      </c>
      <c r="B119" s="136" t="s">
        <v>161</v>
      </c>
      <c r="C119" s="137">
        <v>94125</v>
      </c>
      <c r="D119" s="146" t="s">
        <v>125</v>
      </c>
      <c r="E119" s="138">
        <v>4</v>
      </c>
    </row>
    <row r="120" spans="1:5" s="43" customFormat="1" x14ac:dyDescent="0.25">
      <c r="A120" s="143">
        <v>110</v>
      </c>
      <c r="B120" s="136" t="s">
        <v>160</v>
      </c>
      <c r="C120" s="137">
        <v>10015</v>
      </c>
      <c r="D120" s="146" t="s">
        <v>165</v>
      </c>
      <c r="E120" s="138">
        <v>1</v>
      </c>
    </row>
    <row r="121" spans="1:5" s="43" customFormat="1" x14ac:dyDescent="0.25">
      <c r="A121" s="143">
        <v>111</v>
      </c>
      <c r="B121" s="140" t="s">
        <v>161</v>
      </c>
      <c r="C121" s="137">
        <v>40216</v>
      </c>
      <c r="D121" s="146" t="s">
        <v>49</v>
      </c>
      <c r="E121" s="138">
        <v>5</v>
      </c>
    </row>
    <row r="122" spans="1:5" s="43" customFormat="1" x14ac:dyDescent="0.25">
      <c r="A122" s="143">
        <v>112</v>
      </c>
      <c r="B122" s="140" t="s">
        <v>21</v>
      </c>
      <c r="C122" s="137">
        <v>40177</v>
      </c>
      <c r="D122" s="140" t="s">
        <v>50</v>
      </c>
      <c r="E122" s="138"/>
    </row>
    <row r="123" spans="1:5" s="43" customFormat="1" x14ac:dyDescent="0.25">
      <c r="A123" s="143">
        <v>113</v>
      </c>
      <c r="B123" s="136" t="s">
        <v>21</v>
      </c>
      <c r="C123" s="137">
        <v>40177</v>
      </c>
      <c r="D123" s="146" t="s">
        <v>51</v>
      </c>
      <c r="E123" s="138">
        <v>5</v>
      </c>
    </row>
    <row r="124" spans="1:5" s="43" customFormat="1" x14ac:dyDescent="0.25">
      <c r="A124" s="143">
        <v>114</v>
      </c>
      <c r="B124" s="136" t="s">
        <v>21</v>
      </c>
      <c r="C124" s="137">
        <v>40363</v>
      </c>
      <c r="D124" s="146" t="s">
        <v>52</v>
      </c>
      <c r="E124" s="138">
        <v>5</v>
      </c>
    </row>
    <row r="125" spans="1:5" s="43" customFormat="1" x14ac:dyDescent="0.25">
      <c r="A125" s="143">
        <v>115</v>
      </c>
      <c r="B125" s="136" t="s">
        <v>21</v>
      </c>
      <c r="C125" s="137">
        <v>40536</v>
      </c>
      <c r="D125" s="146" t="s">
        <v>191</v>
      </c>
      <c r="E125" s="138">
        <v>5</v>
      </c>
    </row>
    <row r="126" spans="1:5" s="43" customFormat="1" ht="15.75" x14ac:dyDescent="0.25">
      <c r="A126" s="143">
        <v>116</v>
      </c>
      <c r="B126" s="149" t="s">
        <v>21</v>
      </c>
      <c r="C126" s="114">
        <v>40233</v>
      </c>
      <c r="D126" s="147" t="s">
        <v>63</v>
      </c>
      <c r="E126" s="107">
        <v>5</v>
      </c>
    </row>
    <row r="127" spans="1:5" s="43" customFormat="1" x14ac:dyDescent="0.25">
      <c r="A127" s="143">
        <v>117</v>
      </c>
      <c r="B127" s="136" t="s">
        <v>21</v>
      </c>
      <c r="C127" s="137">
        <v>40244</v>
      </c>
      <c r="D127" s="146" t="s">
        <v>53</v>
      </c>
      <c r="E127" s="138">
        <v>5</v>
      </c>
    </row>
    <row r="128" spans="1:5" s="43" customFormat="1" x14ac:dyDescent="0.25">
      <c r="A128" s="274" t="s">
        <v>27</v>
      </c>
      <c r="B128" s="274"/>
      <c r="C128" s="274"/>
      <c r="D128" s="274"/>
      <c r="E128" s="274"/>
    </row>
    <row r="129" spans="1:5" s="43" customFormat="1" x14ac:dyDescent="0.25">
      <c r="A129" s="134">
        <v>118</v>
      </c>
      <c r="B129" s="76" t="s">
        <v>22</v>
      </c>
      <c r="C129" s="77">
        <v>19101</v>
      </c>
      <c r="D129" s="78" t="s">
        <v>28</v>
      </c>
      <c r="E129" s="79"/>
    </row>
    <row r="130" spans="1:5" s="43" customFormat="1" x14ac:dyDescent="0.25">
      <c r="A130" s="134">
        <v>119</v>
      </c>
      <c r="B130" s="76" t="s">
        <v>22</v>
      </c>
      <c r="C130" s="77">
        <v>19102</v>
      </c>
      <c r="D130" s="78" t="s">
        <v>28</v>
      </c>
      <c r="E130" s="79"/>
    </row>
    <row r="131" spans="1:5" s="43" customFormat="1" x14ac:dyDescent="0.25">
      <c r="A131" s="145">
        <v>120</v>
      </c>
      <c r="B131" s="76" t="s">
        <v>22</v>
      </c>
      <c r="C131" s="77">
        <v>19103</v>
      </c>
      <c r="D131" s="78" t="s">
        <v>28</v>
      </c>
      <c r="E131" s="79"/>
    </row>
    <row r="132" spans="1:5" s="43" customFormat="1" x14ac:dyDescent="0.25">
      <c r="A132" s="145">
        <v>121</v>
      </c>
      <c r="B132" s="76" t="s">
        <v>22</v>
      </c>
      <c r="C132" s="77">
        <v>39101</v>
      </c>
      <c r="D132" s="78" t="s">
        <v>29</v>
      </c>
      <c r="E132" s="79"/>
    </row>
    <row r="133" spans="1:5" s="43" customFormat="1" x14ac:dyDescent="0.25">
      <c r="A133" s="145">
        <v>122</v>
      </c>
      <c r="B133" s="76" t="s">
        <v>22</v>
      </c>
      <c r="C133" s="77">
        <v>39102</v>
      </c>
      <c r="D133" s="78" t="s">
        <v>29</v>
      </c>
      <c r="E133" s="79"/>
    </row>
    <row r="134" spans="1:5" s="43" customFormat="1" x14ac:dyDescent="0.25">
      <c r="A134" s="145">
        <v>123</v>
      </c>
      <c r="B134" s="76" t="s">
        <v>22</v>
      </c>
      <c r="C134" s="77">
        <v>39103</v>
      </c>
      <c r="D134" s="78" t="s">
        <v>29</v>
      </c>
      <c r="E134" s="79"/>
    </row>
    <row r="135" spans="1:5" s="43" customFormat="1" x14ac:dyDescent="0.25">
      <c r="A135" s="274" t="s">
        <v>30</v>
      </c>
      <c r="B135" s="274"/>
      <c r="C135" s="274"/>
      <c r="D135" s="274"/>
      <c r="E135" s="274"/>
    </row>
    <row r="136" spans="1:5" s="43" customFormat="1" x14ac:dyDescent="0.25">
      <c r="A136" s="134">
        <v>124</v>
      </c>
      <c r="B136" s="80" t="s">
        <v>19</v>
      </c>
      <c r="C136" s="77">
        <v>9800</v>
      </c>
      <c r="D136" s="78" t="s">
        <v>31</v>
      </c>
      <c r="E136" s="134">
        <v>30</v>
      </c>
    </row>
    <row r="137" spans="1:5" s="38" customFormat="1" ht="15" customHeight="1" x14ac:dyDescent="0.25">
      <c r="A137" s="115">
        <v>125</v>
      </c>
      <c r="B137" s="116"/>
      <c r="C137" s="117">
        <v>510</v>
      </c>
      <c r="D137" s="118" t="s">
        <v>69</v>
      </c>
      <c r="E137" s="115"/>
    </row>
    <row r="138" spans="1:5" s="38" customFormat="1" ht="15" customHeight="1" x14ac:dyDescent="0.25">
      <c r="A138" s="68"/>
      <c r="B138" s="45"/>
      <c r="C138" s="46"/>
      <c r="D138" s="70"/>
      <c r="E138" s="68"/>
    </row>
    <row r="139" spans="1:5" s="38" customFormat="1" ht="15" customHeight="1" x14ac:dyDescent="0.25">
      <c r="A139" s="68"/>
      <c r="B139" s="45"/>
      <c r="C139" s="46"/>
      <c r="D139" s="70"/>
      <c r="E139" s="68"/>
    </row>
    <row r="140" spans="1:5" s="38" customFormat="1" ht="15" customHeight="1" x14ac:dyDescent="0.25">
      <c r="A140" s="68"/>
      <c r="B140" s="45"/>
      <c r="C140" s="46"/>
      <c r="D140" s="70"/>
      <c r="E140" s="68"/>
    </row>
    <row r="141" spans="1:5" s="38" customFormat="1" ht="15" customHeight="1" x14ac:dyDescent="0.25">
      <c r="A141" s="68"/>
      <c r="B141" s="45"/>
      <c r="C141" s="46"/>
      <c r="D141" s="70"/>
      <c r="E141" s="68"/>
    </row>
    <row r="142" spans="1:5" s="38" customFormat="1" ht="15" customHeight="1" x14ac:dyDescent="0.25">
      <c r="A142" s="68"/>
      <c r="B142" s="45"/>
      <c r="C142" s="46"/>
      <c r="D142" s="70"/>
      <c r="E142" s="68"/>
    </row>
    <row r="143" spans="1:5" s="38" customFormat="1" ht="15" customHeight="1" x14ac:dyDescent="0.25">
      <c r="A143" s="68"/>
      <c r="B143" s="45"/>
      <c r="C143" s="46"/>
      <c r="D143" s="70"/>
      <c r="E143" s="68"/>
    </row>
    <row r="144" spans="1:5" s="38" customFormat="1" ht="15" customHeight="1" x14ac:dyDescent="0.25">
      <c r="A144" s="68"/>
      <c r="B144" s="45"/>
      <c r="C144" s="46"/>
      <c r="D144" s="70"/>
      <c r="E144" s="68"/>
    </row>
    <row r="145" spans="1:5" s="38" customFormat="1" ht="15" customHeight="1" x14ac:dyDescent="0.25">
      <c r="A145" s="68"/>
      <c r="B145" s="45"/>
      <c r="C145" s="46"/>
      <c r="D145" s="70"/>
      <c r="E145" s="68"/>
    </row>
    <row r="146" spans="1:5" s="38" customFormat="1" ht="15" customHeight="1" x14ac:dyDescent="0.25">
      <c r="A146" s="68"/>
      <c r="B146" s="45"/>
      <c r="C146" s="46"/>
      <c r="D146" s="70"/>
      <c r="E146" s="68"/>
    </row>
    <row r="147" spans="1:5" s="38" customFormat="1" ht="15" customHeight="1" x14ac:dyDescent="0.25">
      <c r="A147" s="68"/>
      <c r="B147" s="45"/>
      <c r="C147" s="46"/>
      <c r="D147" s="70"/>
      <c r="E147" s="68"/>
    </row>
    <row r="148" spans="1:5" s="38" customFormat="1" ht="15" customHeight="1" x14ac:dyDescent="0.25">
      <c r="A148" s="68"/>
      <c r="B148" s="45"/>
      <c r="C148" s="46"/>
      <c r="D148" s="70"/>
      <c r="E148" s="68"/>
    </row>
    <row r="149" spans="1:5" s="38" customFormat="1" ht="15" customHeight="1" x14ac:dyDescent="0.25">
      <c r="A149" s="68"/>
      <c r="B149" s="45"/>
      <c r="C149" s="46"/>
      <c r="D149" s="70"/>
      <c r="E149" s="68"/>
    </row>
    <row r="150" spans="1:5" s="38" customFormat="1" ht="15" customHeight="1" x14ac:dyDescent="0.25">
      <c r="A150" s="68"/>
      <c r="B150" s="45"/>
      <c r="C150" s="46"/>
      <c r="D150" s="70"/>
      <c r="E150" s="68"/>
    </row>
    <row r="151" spans="1:5" s="38" customFormat="1" ht="15" customHeight="1" x14ac:dyDescent="0.25">
      <c r="A151" s="68"/>
      <c r="B151" s="45"/>
      <c r="C151" s="46"/>
      <c r="D151" s="70"/>
      <c r="E151" s="68"/>
    </row>
    <row r="152" spans="1:5" s="38" customFormat="1" ht="15" customHeight="1" x14ac:dyDescent="0.25">
      <c r="A152" s="68"/>
      <c r="B152" s="45"/>
      <c r="C152" s="46"/>
      <c r="D152" s="70"/>
      <c r="E152" s="68"/>
    </row>
    <row r="153" spans="1:5" s="38" customFormat="1" ht="15" customHeight="1" x14ac:dyDescent="0.25">
      <c r="A153" s="68"/>
      <c r="B153" s="45"/>
      <c r="C153" s="46"/>
      <c r="D153" s="70"/>
      <c r="E153" s="68"/>
    </row>
    <row r="154" spans="1:5" s="38" customFormat="1" ht="15" customHeight="1" x14ac:dyDescent="0.25">
      <c r="A154" s="68"/>
      <c r="B154" s="45"/>
      <c r="C154" s="46"/>
      <c r="D154" s="70"/>
      <c r="E154" s="68"/>
    </row>
    <row r="155" spans="1:5" s="38" customFormat="1" ht="15" customHeight="1" x14ac:dyDescent="0.25">
      <c r="A155" s="68"/>
      <c r="B155" s="45"/>
      <c r="C155" s="46"/>
      <c r="D155" s="70"/>
      <c r="E155" s="68"/>
    </row>
    <row r="156" spans="1:5" s="38" customFormat="1" ht="15" customHeight="1" x14ac:dyDescent="0.25">
      <c r="A156" s="68"/>
      <c r="B156" s="45"/>
      <c r="C156" s="46"/>
      <c r="D156" s="70"/>
      <c r="E156" s="68"/>
    </row>
    <row r="157" spans="1:5" s="38" customFormat="1" ht="15" customHeight="1" x14ac:dyDescent="0.25">
      <c r="A157" s="68"/>
      <c r="B157" s="45"/>
      <c r="C157" s="46"/>
      <c r="D157" s="70"/>
      <c r="E157" s="68"/>
    </row>
    <row r="158" spans="1:5" s="38" customFormat="1" ht="15" customHeight="1" x14ac:dyDescent="0.25">
      <c r="A158" s="68"/>
      <c r="B158" s="45"/>
      <c r="C158" s="46"/>
      <c r="D158" s="70"/>
      <c r="E158" s="68"/>
    </row>
    <row r="159" spans="1:5" s="38" customFormat="1" ht="15" customHeight="1" x14ac:dyDescent="0.25">
      <c r="A159" s="68"/>
      <c r="B159" s="45"/>
      <c r="C159" s="46"/>
      <c r="D159" s="70"/>
      <c r="E159" s="68"/>
    </row>
    <row r="160" spans="1:5" s="38" customFormat="1" ht="15" customHeight="1" x14ac:dyDescent="0.25">
      <c r="A160" s="68"/>
      <c r="B160" s="45"/>
      <c r="C160" s="46"/>
      <c r="D160" s="70"/>
      <c r="E160" s="68"/>
    </row>
    <row r="161" spans="1:8" s="38" customFormat="1" ht="15" customHeight="1" x14ac:dyDescent="0.25">
      <c r="A161" s="68"/>
      <c r="B161" s="45"/>
      <c r="C161" s="46"/>
      <c r="D161" s="70"/>
      <c r="E161" s="68"/>
    </row>
    <row r="162" spans="1:8" s="38" customFormat="1" ht="15" customHeight="1" x14ac:dyDescent="0.25">
      <c r="A162" s="68"/>
      <c r="B162" s="45"/>
      <c r="C162" s="46"/>
      <c r="D162" s="70"/>
      <c r="E162" s="68"/>
    </row>
    <row r="163" spans="1:8" s="38" customFormat="1" ht="15" customHeight="1" x14ac:dyDescent="0.25">
      <c r="A163" s="68"/>
      <c r="B163" s="45"/>
      <c r="C163" s="46"/>
      <c r="D163" s="70"/>
      <c r="E163" s="68"/>
    </row>
    <row r="164" spans="1:8" s="38" customFormat="1" ht="15" customHeight="1" x14ac:dyDescent="0.25">
      <c r="A164" s="68"/>
      <c r="B164" s="45"/>
      <c r="C164" s="46"/>
      <c r="D164" s="70"/>
      <c r="E164" s="68"/>
    </row>
    <row r="165" spans="1:8" s="38" customFormat="1" ht="15" customHeight="1" x14ac:dyDescent="0.25">
      <c r="A165" s="68"/>
      <c r="B165" s="45"/>
      <c r="C165" s="46"/>
      <c r="D165" s="70"/>
      <c r="E165" s="68"/>
    </row>
    <row r="166" spans="1:8" s="38" customFormat="1" ht="15" customHeight="1" x14ac:dyDescent="0.25">
      <c r="A166" s="68"/>
      <c r="B166" s="45"/>
      <c r="C166" s="46"/>
      <c r="D166" s="70"/>
      <c r="E166" s="68"/>
    </row>
    <row r="167" spans="1:8" s="38" customFormat="1" ht="15" customHeight="1" x14ac:dyDescent="0.25">
      <c r="A167" s="68"/>
      <c r="B167" s="45"/>
      <c r="C167" s="46"/>
      <c r="D167" s="70"/>
      <c r="E167" s="68"/>
    </row>
    <row r="168" spans="1:8" s="38" customFormat="1" ht="15" customHeight="1" x14ac:dyDescent="0.25">
      <c r="A168" s="68"/>
      <c r="B168" s="45"/>
      <c r="C168" s="46"/>
      <c r="D168" s="70"/>
      <c r="E168" s="68"/>
    </row>
    <row r="169" spans="1:8" s="38" customFormat="1" ht="15" customHeight="1" x14ac:dyDescent="0.25">
      <c r="A169" s="68"/>
      <c r="B169" s="45"/>
      <c r="C169" s="46"/>
      <c r="D169" s="70"/>
      <c r="E169" s="68"/>
    </row>
    <row r="170" spans="1:8" s="38" customFormat="1" ht="15" customHeight="1" x14ac:dyDescent="0.25">
      <c r="A170" s="68"/>
      <c r="B170" s="45"/>
      <c r="C170" s="46"/>
      <c r="D170" s="70"/>
      <c r="E170" s="68"/>
    </row>
    <row r="171" spans="1:8" s="38" customFormat="1" ht="15" customHeight="1" x14ac:dyDescent="0.25">
      <c r="A171" s="68"/>
      <c r="B171" s="45"/>
      <c r="C171" s="46"/>
      <c r="D171" s="70"/>
      <c r="E171" s="68"/>
    </row>
    <row r="172" spans="1:8" s="38" customFormat="1" ht="15" customHeight="1" x14ac:dyDescent="0.25">
      <c r="A172" s="68"/>
      <c r="B172" s="45"/>
      <c r="C172" s="46"/>
      <c r="D172" s="70"/>
      <c r="E172" s="68"/>
    </row>
    <row r="173" spans="1:8" s="38" customFormat="1" ht="15" customHeight="1" x14ac:dyDescent="0.25">
      <c r="A173" s="68"/>
      <c r="B173" s="45"/>
      <c r="C173" s="46"/>
      <c r="D173" s="70"/>
      <c r="E173" s="68"/>
    </row>
    <row r="174" spans="1:8" s="72" customFormat="1" ht="15" customHeight="1" x14ac:dyDescent="0.25">
      <c r="A174" s="68"/>
      <c r="B174" s="45"/>
      <c r="C174" s="46"/>
      <c r="D174" s="45"/>
      <c r="E174" s="68"/>
      <c r="F174" s="38"/>
      <c r="G174" s="38"/>
      <c r="H174" s="38"/>
    </row>
    <row r="175" spans="1:8" s="72" customFormat="1" ht="15" customHeight="1" x14ac:dyDescent="0.25">
      <c r="A175" s="68"/>
      <c r="B175" s="45"/>
      <c r="C175" s="46"/>
      <c r="D175" s="70"/>
      <c r="E175" s="68"/>
      <c r="F175" s="38"/>
      <c r="G175" s="38"/>
      <c r="H175" s="38"/>
    </row>
    <row r="176" spans="1:8" s="72" customFormat="1" ht="15" customHeight="1" x14ac:dyDescent="0.25">
      <c r="A176" s="68"/>
      <c r="B176" s="45"/>
      <c r="C176" s="46"/>
      <c r="D176" s="70"/>
      <c r="E176" s="68"/>
      <c r="F176" s="38"/>
      <c r="G176" s="38"/>
      <c r="H176" s="38"/>
    </row>
    <row r="177" spans="1:8" s="72" customFormat="1" ht="15" customHeight="1" x14ac:dyDescent="0.25">
      <c r="A177" s="68"/>
      <c r="B177" s="45"/>
      <c r="C177" s="46"/>
      <c r="D177" s="70"/>
      <c r="E177" s="68"/>
      <c r="F177" s="38"/>
      <c r="G177" s="38"/>
      <c r="H177" s="38"/>
    </row>
    <row r="178" spans="1:8" s="72" customFormat="1" ht="15" customHeight="1" x14ac:dyDescent="0.25">
      <c r="A178" s="68"/>
      <c r="B178" s="45"/>
      <c r="C178" s="46"/>
      <c r="D178" s="70"/>
      <c r="E178" s="68"/>
      <c r="F178" s="38"/>
      <c r="G178" s="38"/>
      <c r="H178" s="38"/>
    </row>
    <row r="179" spans="1:8" s="72" customFormat="1" ht="15" customHeight="1" x14ac:dyDescent="0.25">
      <c r="A179" s="68"/>
      <c r="B179" s="45"/>
      <c r="C179" s="46"/>
      <c r="D179" s="70"/>
      <c r="E179" s="68"/>
      <c r="F179" s="38"/>
      <c r="G179" s="38"/>
      <c r="H179" s="38"/>
    </row>
    <row r="180" spans="1:8" s="72" customFormat="1" ht="15" customHeight="1" x14ac:dyDescent="0.25">
      <c r="A180" s="68"/>
      <c r="B180" s="45"/>
      <c r="C180" s="46"/>
      <c r="D180" s="70"/>
      <c r="E180" s="68"/>
    </row>
    <row r="181" spans="1:8" s="72" customFormat="1" ht="15" customHeight="1" x14ac:dyDescent="0.25">
      <c r="A181" s="68"/>
      <c r="B181" s="45"/>
      <c r="C181" s="46"/>
      <c r="D181" s="70"/>
      <c r="E181" s="68"/>
    </row>
    <row r="182" spans="1:8" s="72" customFormat="1" ht="15" customHeight="1" x14ac:dyDescent="0.25">
      <c r="A182" s="68"/>
      <c r="B182" s="45"/>
      <c r="C182" s="46"/>
      <c r="D182" s="70"/>
      <c r="E182" s="68"/>
    </row>
    <row r="183" spans="1:8" s="72" customFormat="1" ht="15" customHeight="1" x14ac:dyDescent="0.25">
      <c r="A183" s="68"/>
      <c r="B183" s="45"/>
      <c r="C183" s="46"/>
      <c r="D183" s="70"/>
      <c r="E183" s="68"/>
    </row>
    <row r="184" spans="1:8" s="72" customFormat="1" ht="15" customHeight="1" x14ac:dyDescent="0.25">
      <c r="A184" s="68"/>
      <c r="B184" s="45"/>
      <c r="C184" s="46"/>
      <c r="D184" s="70"/>
      <c r="E184" s="68"/>
    </row>
    <row r="185" spans="1:8" s="72" customFormat="1" ht="15" customHeight="1" x14ac:dyDescent="0.25">
      <c r="A185" s="68"/>
      <c r="B185" s="45"/>
      <c r="C185" s="46"/>
      <c r="D185" s="70"/>
      <c r="E185" s="68"/>
    </row>
    <row r="186" spans="1:8" s="72" customFormat="1" ht="15" customHeight="1" x14ac:dyDescent="0.25">
      <c r="A186" s="68"/>
      <c r="B186" s="45"/>
      <c r="C186" s="46"/>
      <c r="D186" s="70"/>
      <c r="E186" s="68"/>
    </row>
    <row r="187" spans="1:8" s="72" customFormat="1" ht="15" customHeight="1" x14ac:dyDescent="0.25">
      <c r="A187" s="68"/>
      <c r="B187" s="45"/>
      <c r="C187" s="46"/>
      <c r="D187" s="70"/>
      <c r="E187" s="68"/>
    </row>
    <row r="188" spans="1:8" s="72" customFormat="1" ht="15" customHeight="1" x14ac:dyDescent="0.25">
      <c r="A188" s="68"/>
      <c r="B188" s="45"/>
      <c r="C188" s="46"/>
      <c r="D188" s="70"/>
      <c r="E188" s="68"/>
    </row>
    <row r="189" spans="1:8" s="72" customFormat="1" ht="15" customHeight="1" x14ac:dyDescent="0.25">
      <c r="A189" s="68"/>
      <c r="B189" s="45"/>
      <c r="C189" s="46"/>
      <c r="D189" s="70"/>
      <c r="E189" s="68"/>
    </row>
    <row r="190" spans="1:8" s="72" customFormat="1" ht="15" customHeight="1" x14ac:dyDescent="0.25">
      <c r="A190" s="68"/>
      <c r="B190" s="45"/>
      <c r="C190" s="46"/>
      <c r="D190" s="70"/>
      <c r="E190" s="68"/>
    </row>
    <row r="191" spans="1:8" s="72" customFormat="1" ht="15" customHeight="1" x14ac:dyDescent="0.25">
      <c r="A191" s="68"/>
      <c r="B191" s="45"/>
      <c r="C191" s="46"/>
      <c r="D191" s="70"/>
      <c r="E191" s="68"/>
    </row>
    <row r="192" spans="1:8" s="72" customFormat="1" ht="15" customHeight="1" x14ac:dyDescent="0.25">
      <c r="A192" s="68"/>
      <c r="B192" s="45"/>
      <c r="C192" s="46"/>
      <c r="D192" s="70"/>
      <c r="E192" s="68"/>
    </row>
    <row r="193" spans="1:5" s="72" customFormat="1" ht="15" customHeight="1" x14ac:dyDescent="0.25">
      <c r="A193" s="68"/>
      <c r="B193" s="45"/>
      <c r="C193" s="46"/>
      <c r="D193" s="70"/>
      <c r="E193" s="68"/>
    </row>
    <row r="194" spans="1:5" s="72" customFormat="1" ht="15" customHeight="1" x14ac:dyDescent="0.25">
      <c r="A194" s="68"/>
      <c r="B194" s="45"/>
      <c r="C194" s="46"/>
      <c r="D194" s="70"/>
      <c r="E194" s="68"/>
    </row>
    <row r="195" spans="1:5" s="72" customFormat="1" ht="15" customHeight="1" x14ac:dyDescent="0.25">
      <c r="A195" s="68"/>
      <c r="B195" s="45"/>
      <c r="C195" s="46"/>
      <c r="D195" s="45"/>
      <c r="E195" s="68"/>
    </row>
    <row r="196" spans="1:5" s="72" customFormat="1" ht="15" customHeight="1" x14ac:dyDescent="0.25">
      <c r="A196" s="68"/>
      <c r="B196" s="45"/>
      <c r="C196" s="46"/>
      <c r="D196" s="70"/>
      <c r="E196" s="68"/>
    </row>
    <row r="197" spans="1:5" s="72" customFormat="1" ht="15" customHeight="1" x14ac:dyDescent="0.25">
      <c r="A197" s="68"/>
      <c r="B197" s="45"/>
      <c r="C197" s="46"/>
      <c r="D197" s="70"/>
      <c r="E197" s="68"/>
    </row>
    <row r="198" spans="1:5" s="72" customFormat="1" ht="15" customHeight="1" x14ac:dyDescent="0.25">
      <c r="A198" s="68"/>
      <c r="B198" s="45"/>
      <c r="C198" s="46"/>
      <c r="D198" s="70"/>
      <c r="E198" s="68"/>
    </row>
    <row r="199" spans="1:5" s="72" customFormat="1" ht="15" customHeight="1" x14ac:dyDescent="0.25">
      <c r="A199" s="68"/>
      <c r="B199" s="45"/>
      <c r="C199" s="46"/>
      <c r="D199" s="70"/>
      <c r="E199" s="68"/>
    </row>
    <row r="200" spans="1:5" s="72" customFormat="1" ht="15" customHeight="1" x14ac:dyDescent="0.25">
      <c r="A200" s="68"/>
      <c r="B200" s="45"/>
      <c r="C200" s="46"/>
      <c r="D200" s="70"/>
      <c r="E200" s="68"/>
    </row>
    <row r="201" spans="1:5" s="72" customFormat="1" ht="15" customHeight="1" x14ac:dyDescent="0.25">
      <c r="A201" s="68"/>
      <c r="B201" s="45"/>
      <c r="C201" s="46"/>
      <c r="D201" s="70"/>
      <c r="E201" s="68"/>
    </row>
    <row r="202" spans="1:5" s="72" customFormat="1" ht="15" customHeight="1" x14ac:dyDescent="0.25">
      <c r="A202" s="68"/>
      <c r="B202" s="45"/>
      <c r="C202" s="46"/>
      <c r="D202" s="70"/>
      <c r="E202" s="68"/>
    </row>
    <row r="203" spans="1:5" s="72" customFormat="1" ht="15" customHeight="1" x14ac:dyDescent="0.25">
      <c r="A203" s="68"/>
      <c r="B203" s="45"/>
      <c r="C203" s="46"/>
      <c r="D203" s="70"/>
      <c r="E203" s="68"/>
    </row>
    <row r="204" spans="1:5" s="72" customFormat="1" ht="15" customHeight="1" x14ac:dyDescent="0.25">
      <c r="A204" s="68"/>
      <c r="B204" s="45"/>
      <c r="C204" s="46"/>
      <c r="D204" s="70"/>
      <c r="E204" s="68"/>
    </row>
    <row r="205" spans="1:5" s="72" customFormat="1" ht="15" customHeight="1" x14ac:dyDescent="0.25">
      <c r="A205" s="68"/>
      <c r="B205" s="45"/>
      <c r="C205" s="46"/>
      <c r="D205" s="70"/>
      <c r="E205" s="68"/>
    </row>
    <row r="206" spans="1:5" s="72" customFormat="1" ht="15" customHeight="1" x14ac:dyDescent="0.25">
      <c r="A206" s="68"/>
      <c r="B206" s="45"/>
      <c r="C206" s="46"/>
      <c r="D206" s="70"/>
      <c r="E206" s="68"/>
    </row>
    <row r="207" spans="1:5" s="72" customFormat="1" ht="15" customHeight="1" x14ac:dyDescent="0.25">
      <c r="A207" s="68"/>
      <c r="B207" s="45"/>
      <c r="C207" s="46"/>
      <c r="D207" s="70"/>
      <c r="E207" s="68"/>
    </row>
    <row r="208" spans="1:5" s="72" customFormat="1" ht="15" customHeight="1" x14ac:dyDescent="0.25">
      <c r="A208" s="68"/>
      <c r="B208" s="45"/>
      <c r="C208" s="46"/>
      <c r="D208" s="70"/>
      <c r="E208" s="68"/>
    </row>
    <row r="209" spans="1:5" s="72" customFormat="1" ht="15" customHeight="1" x14ac:dyDescent="0.25">
      <c r="A209" s="68"/>
      <c r="B209" s="45"/>
      <c r="C209" s="46"/>
      <c r="D209" s="70"/>
      <c r="E209" s="68"/>
    </row>
    <row r="210" spans="1:5" s="72" customFormat="1" ht="15" customHeight="1" x14ac:dyDescent="0.25">
      <c r="A210" s="68"/>
      <c r="B210" s="45"/>
      <c r="C210" s="46"/>
      <c r="D210" s="70"/>
      <c r="E210" s="68"/>
    </row>
    <row r="211" spans="1:5" s="72" customFormat="1" ht="15" customHeight="1" x14ac:dyDescent="0.25">
      <c r="A211" s="68"/>
      <c r="B211" s="45"/>
      <c r="C211" s="46"/>
      <c r="D211" s="70"/>
      <c r="E211" s="68"/>
    </row>
    <row r="212" spans="1:5" s="72" customFormat="1" ht="15" customHeight="1" x14ac:dyDescent="0.25">
      <c r="A212" s="68"/>
      <c r="B212" s="45"/>
      <c r="C212" s="46"/>
      <c r="D212" s="70"/>
      <c r="E212" s="68"/>
    </row>
    <row r="213" spans="1:5" s="72" customFormat="1" ht="15" customHeight="1" x14ac:dyDescent="0.25">
      <c r="A213" s="68"/>
      <c r="B213" s="45"/>
      <c r="C213" s="46"/>
      <c r="D213" s="70"/>
      <c r="E213" s="68"/>
    </row>
    <row r="214" spans="1:5" s="72" customFormat="1" ht="15" customHeight="1" x14ac:dyDescent="0.25">
      <c r="A214" s="68"/>
      <c r="B214" s="45"/>
      <c r="C214" s="46"/>
      <c r="D214" s="70"/>
      <c r="E214" s="68"/>
    </row>
    <row r="215" spans="1:5" s="72" customFormat="1" ht="15" customHeight="1" x14ac:dyDescent="0.25">
      <c r="A215" s="68"/>
      <c r="B215" s="45"/>
      <c r="C215" s="46"/>
      <c r="D215" s="70"/>
      <c r="E215" s="68"/>
    </row>
    <row r="216" spans="1:5" s="72" customFormat="1" ht="15" customHeight="1" x14ac:dyDescent="0.25">
      <c r="A216" s="68"/>
      <c r="B216" s="45"/>
      <c r="C216" s="46"/>
      <c r="D216" s="70"/>
      <c r="E216" s="68"/>
    </row>
    <row r="217" spans="1:5" s="72" customFormat="1" ht="15" customHeight="1" x14ac:dyDescent="0.25">
      <c r="A217" s="68"/>
      <c r="B217" s="45"/>
      <c r="C217" s="46"/>
      <c r="D217" s="70"/>
      <c r="E217" s="68"/>
    </row>
    <row r="218" spans="1:5" s="72" customFormat="1" ht="15" customHeight="1" x14ac:dyDescent="0.25">
      <c r="A218" s="68"/>
      <c r="B218" s="45"/>
      <c r="C218" s="46"/>
      <c r="D218" s="70"/>
      <c r="E218" s="68"/>
    </row>
    <row r="219" spans="1:5" s="72" customFormat="1" ht="15" customHeight="1" x14ac:dyDescent="0.25">
      <c r="A219" s="68"/>
      <c r="B219" s="45"/>
      <c r="C219" s="46"/>
      <c r="D219" s="70"/>
      <c r="E219" s="68"/>
    </row>
    <row r="220" spans="1:5" s="72" customFormat="1" ht="15" customHeight="1" x14ac:dyDescent="0.25">
      <c r="A220" s="68"/>
      <c r="B220" s="45"/>
      <c r="C220" s="46"/>
      <c r="D220" s="70"/>
      <c r="E220" s="68"/>
    </row>
    <row r="221" spans="1:5" s="72" customFormat="1" ht="15" customHeight="1" x14ac:dyDescent="0.25">
      <c r="A221" s="68"/>
      <c r="B221" s="45"/>
      <c r="C221" s="46"/>
      <c r="D221" s="70"/>
      <c r="E221" s="68"/>
    </row>
    <row r="222" spans="1:5" s="72" customFormat="1" ht="15" customHeight="1" x14ac:dyDescent="0.25">
      <c r="A222" s="68"/>
      <c r="B222" s="45"/>
      <c r="C222" s="46"/>
      <c r="D222" s="70"/>
      <c r="E222" s="68"/>
    </row>
    <row r="223" spans="1:5" s="72" customFormat="1" ht="15" customHeight="1" x14ac:dyDescent="0.25">
      <c r="A223" s="68"/>
      <c r="B223" s="45"/>
      <c r="C223" s="46"/>
      <c r="D223" s="70"/>
      <c r="E223" s="68"/>
    </row>
    <row r="224" spans="1:5" s="72" customFormat="1" ht="15" customHeight="1" x14ac:dyDescent="0.25">
      <c r="A224" s="68"/>
      <c r="B224" s="45"/>
      <c r="C224" s="46"/>
      <c r="D224" s="70"/>
      <c r="E224" s="68"/>
    </row>
    <row r="225" spans="1:5" s="72" customFormat="1" ht="15" customHeight="1" x14ac:dyDescent="0.25">
      <c r="A225" s="68"/>
      <c r="B225" s="45"/>
      <c r="C225" s="46"/>
      <c r="D225" s="70"/>
      <c r="E225" s="68"/>
    </row>
    <row r="226" spans="1:5" s="72" customFormat="1" ht="15" customHeight="1" x14ac:dyDescent="0.25">
      <c r="A226" s="68"/>
      <c r="B226" s="45"/>
      <c r="C226" s="46"/>
      <c r="D226" s="70"/>
      <c r="E226" s="68"/>
    </row>
    <row r="227" spans="1:5" s="72" customFormat="1" ht="15" customHeight="1" x14ac:dyDescent="0.25">
      <c r="A227" s="68"/>
      <c r="B227" s="45"/>
      <c r="C227" s="46"/>
      <c r="D227" s="70"/>
      <c r="E227" s="68"/>
    </row>
    <row r="228" spans="1:5" s="72" customFormat="1" ht="15" customHeight="1" x14ac:dyDescent="0.25">
      <c r="A228" s="68"/>
      <c r="B228" s="45"/>
      <c r="C228" s="46"/>
      <c r="D228" s="70"/>
      <c r="E228" s="68"/>
    </row>
    <row r="229" spans="1:5" s="72" customFormat="1" ht="15" customHeight="1" x14ac:dyDescent="0.25">
      <c r="A229" s="68"/>
      <c r="B229" s="45"/>
      <c r="C229" s="46"/>
      <c r="D229" s="70"/>
      <c r="E229" s="68"/>
    </row>
    <row r="230" spans="1:5" s="72" customFormat="1" ht="15" customHeight="1" x14ac:dyDescent="0.25">
      <c r="A230" s="68"/>
      <c r="B230" s="45"/>
      <c r="C230" s="46"/>
      <c r="D230" s="70"/>
      <c r="E230" s="68"/>
    </row>
    <row r="231" spans="1:5" s="72" customFormat="1" ht="15" customHeight="1" x14ac:dyDescent="0.25">
      <c r="A231" s="68"/>
      <c r="B231" s="45"/>
      <c r="C231" s="46"/>
      <c r="D231" s="70"/>
      <c r="E231" s="68"/>
    </row>
    <row r="232" spans="1:5" s="72" customFormat="1" ht="15" customHeight="1" x14ac:dyDescent="0.25">
      <c r="A232" s="68"/>
      <c r="B232" s="45"/>
      <c r="C232" s="46"/>
      <c r="D232" s="70"/>
      <c r="E232" s="68"/>
    </row>
    <row r="233" spans="1:5" s="72" customFormat="1" ht="15" customHeight="1" x14ac:dyDescent="0.25">
      <c r="A233" s="68"/>
      <c r="B233" s="45"/>
      <c r="C233" s="46"/>
      <c r="D233" s="70"/>
      <c r="E233" s="68"/>
    </row>
    <row r="234" spans="1:5" s="72" customFormat="1" ht="15" customHeight="1" x14ac:dyDescent="0.25">
      <c r="A234" s="68"/>
      <c r="B234" s="45"/>
      <c r="C234" s="46"/>
      <c r="D234" s="70"/>
      <c r="E234" s="68"/>
    </row>
    <row r="235" spans="1:5" s="72" customFormat="1" ht="15" customHeight="1" x14ac:dyDescent="0.25">
      <c r="A235" s="68"/>
      <c r="B235" s="45"/>
      <c r="C235" s="46"/>
      <c r="D235" s="70"/>
      <c r="E235" s="68"/>
    </row>
    <row r="236" spans="1:5" s="72" customFormat="1" ht="15" customHeight="1" x14ac:dyDescent="0.25">
      <c r="A236" s="68"/>
      <c r="B236" s="45"/>
      <c r="C236" s="46"/>
      <c r="D236" s="70"/>
      <c r="E236" s="68"/>
    </row>
    <row r="237" spans="1:5" s="72" customFormat="1" ht="15" customHeight="1" x14ac:dyDescent="0.25">
      <c r="A237" s="68"/>
      <c r="B237" s="45"/>
      <c r="C237" s="46"/>
      <c r="D237" s="70"/>
      <c r="E237" s="68"/>
    </row>
    <row r="238" spans="1:5" s="72" customFormat="1" ht="15" customHeight="1" x14ac:dyDescent="0.25">
      <c r="A238" s="68"/>
      <c r="B238" s="45"/>
      <c r="C238" s="46"/>
      <c r="D238" s="70"/>
      <c r="E238" s="68"/>
    </row>
    <row r="239" spans="1:5" s="72" customFormat="1" ht="15" customHeight="1" x14ac:dyDescent="0.25">
      <c r="A239" s="68"/>
      <c r="B239" s="45"/>
      <c r="C239" s="46"/>
      <c r="D239" s="70"/>
      <c r="E239" s="68"/>
    </row>
    <row r="240" spans="1:5" s="72" customFormat="1" ht="15" customHeight="1" x14ac:dyDescent="0.25">
      <c r="A240" s="68"/>
      <c r="B240" s="45"/>
      <c r="C240" s="46"/>
      <c r="D240" s="70"/>
      <c r="E240" s="68"/>
    </row>
    <row r="241" spans="1:5" s="72" customFormat="1" ht="15" customHeight="1" x14ac:dyDescent="0.25">
      <c r="A241" s="68"/>
      <c r="B241" s="45"/>
      <c r="C241" s="46"/>
      <c r="D241" s="70"/>
      <c r="E241" s="68"/>
    </row>
    <row r="242" spans="1:5" s="72" customFormat="1" ht="15" customHeight="1" x14ac:dyDescent="0.25">
      <c r="A242" s="68"/>
      <c r="B242" s="45"/>
      <c r="C242" s="46"/>
      <c r="D242" s="70"/>
      <c r="E242" s="68"/>
    </row>
    <row r="243" spans="1:5" s="72" customFormat="1" ht="15" customHeight="1" x14ac:dyDescent="0.25">
      <c r="A243" s="68"/>
      <c r="B243" s="45"/>
      <c r="C243" s="46"/>
      <c r="D243" s="70"/>
      <c r="E243" s="68"/>
    </row>
    <row r="244" spans="1:5" s="72" customFormat="1" ht="15" customHeight="1" x14ac:dyDescent="0.25">
      <c r="A244" s="68"/>
      <c r="B244" s="45"/>
      <c r="C244" s="46"/>
      <c r="D244" s="70"/>
      <c r="E244" s="68"/>
    </row>
    <row r="245" spans="1:5" s="72" customFormat="1" ht="15" customHeight="1" x14ac:dyDescent="0.25">
      <c r="A245" s="68"/>
      <c r="B245" s="45"/>
      <c r="C245" s="46"/>
      <c r="D245" s="70"/>
      <c r="E245" s="68"/>
    </row>
    <row r="246" spans="1:5" s="72" customFormat="1" ht="15" customHeight="1" x14ac:dyDescent="0.25">
      <c r="A246" s="68"/>
      <c r="B246" s="45"/>
      <c r="C246" s="46"/>
      <c r="D246" s="70"/>
      <c r="E246" s="68"/>
    </row>
    <row r="247" spans="1:5" s="72" customFormat="1" ht="15" customHeight="1" x14ac:dyDescent="0.25">
      <c r="A247" s="68"/>
      <c r="B247" s="45"/>
      <c r="C247" s="46"/>
      <c r="D247" s="70"/>
      <c r="E247" s="68"/>
    </row>
    <row r="248" spans="1:5" s="72" customFormat="1" ht="15" customHeight="1" x14ac:dyDescent="0.25">
      <c r="A248" s="68"/>
      <c r="B248" s="45"/>
      <c r="C248" s="46"/>
      <c r="D248" s="70"/>
      <c r="E248" s="68"/>
    </row>
    <row r="249" spans="1:5" s="72" customFormat="1" ht="15" customHeight="1" x14ac:dyDescent="0.25">
      <c r="A249" s="68"/>
      <c r="B249" s="45"/>
      <c r="C249" s="46"/>
      <c r="D249" s="70"/>
      <c r="E249" s="68"/>
    </row>
    <row r="250" spans="1:5" s="72" customFormat="1" ht="15" customHeight="1" x14ac:dyDescent="0.25">
      <c r="A250" s="68"/>
      <c r="B250" s="45"/>
      <c r="C250" s="46"/>
      <c r="D250" s="70"/>
      <c r="E250" s="68"/>
    </row>
    <row r="251" spans="1:5" s="72" customFormat="1" ht="15" customHeight="1" x14ac:dyDescent="0.25">
      <c r="A251" s="68"/>
      <c r="B251" s="45"/>
      <c r="C251" s="46"/>
      <c r="D251" s="70"/>
      <c r="E251" s="68"/>
    </row>
    <row r="252" spans="1:5" s="72" customFormat="1" ht="15" customHeight="1" x14ac:dyDescent="0.25">
      <c r="A252" s="68"/>
      <c r="B252" s="45"/>
      <c r="C252" s="46"/>
      <c r="D252" s="70"/>
      <c r="E252" s="68"/>
    </row>
    <row r="253" spans="1:5" s="72" customFormat="1" ht="15" customHeight="1" x14ac:dyDescent="0.25">
      <c r="A253" s="68"/>
      <c r="B253" s="45"/>
      <c r="C253" s="46"/>
      <c r="D253" s="70"/>
      <c r="E253" s="68"/>
    </row>
    <row r="254" spans="1:5" s="72" customFormat="1" ht="15" customHeight="1" x14ac:dyDescent="0.25">
      <c r="A254" s="68"/>
      <c r="B254" s="45"/>
      <c r="C254" s="46"/>
      <c r="D254" s="70"/>
      <c r="E254" s="68"/>
    </row>
    <row r="255" spans="1:5" s="72" customFormat="1" ht="15" customHeight="1" x14ac:dyDescent="0.25">
      <c r="A255" s="68"/>
      <c r="B255" s="45"/>
      <c r="C255" s="46"/>
      <c r="D255" s="70"/>
      <c r="E255" s="68"/>
    </row>
    <row r="256" spans="1:5" s="72" customFormat="1" ht="15" customHeight="1" x14ac:dyDescent="0.25">
      <c r="A256" s="68"/>
      <c r="B256" s="45"/>
      <c r="C256" s="46"/>
      <c r="D256" s="70"/>
      <c r="E256" s="68"/>
    </row>
    <row r="257" spans="1:5" s="72" customFormat="1" ht="15" customHeight="1" x14ac:dyDescent="0.25">
      <c r="A257" s="68"/>
      <c r="B257" s="45"/>
      <c r="C257" s="46"/>
      <c r="D257" s="70"/>
      <c r="E257" s="68"/>
    </row>
    <row r="258" spans="1:5" s="72" customFormat="1" ht="15" customHeight="1" x14ac:dyDescent="0.25">
      <c r="A258" s="68"/>
      <c r="B258" s="45"/>
      <c r="C258" s="46"/>
      <c r="D258" s="70"/>
      <c r="E258" s="68"/>
    </row>
    <row r="259" spans="1:5" s="72" customFormat="1" ht="15" customHeight="1" x14ac:dyDescent="0.25">
      <c r="A259" s="68"/>
      <c r="B259" s="45"/>
      <c r="C259" s="46"/>
      <c r="D259" s="70"/>
      <c r="E259" s="68"/>
    </row>
    <row r="260" spans="1:5" s="72" customFormat="1" ht="15" customHeight="1" x14ac:dyDescent="0.25">
      <c r="A260" s="68"/>
      <c r="B260" s="45"/>
      <c r="C260" s="46"/>
      <c r="D260" s="70"/>
      <c r="E260" s="68"/>
    </row>
    <row r="261" spans="1:5" s="72" customFormat="1" ht="15" customHeight="1" x14ac:dyDescent="0.25">
      <c r="A261" s="68"/>
      <c r="B261" s="45"/>
      <c r="C261" s="46"/>
      <c r="D261" s="70"/>
      <c r="E261" s="68"/>
    </row>
    <row r="262" spans="1:5" s="72" customFormat="1" ht="15" customHeight="1" x14ac:dyDescent="0.25">
      <c r="A262" s="68"/>
      <c r="B262" s="45"/>
      <c r="C262" s="46"/>
      <c r="D262" s="70"/>
      <c r="E262" s="68"/>
    </row>
    <row r="263" spans="1:5" s="72" customFormat="1" ht="15" customHeight="1" x14ac:dyDescent="0.25">
      <c r="A263" s="68"/>
      <c r="B263" s="45"/>
      <c r="C263" s="46"/>
      <c r="D263" s="70"/>
      <c r="E263" s="68"/>
    </row>
    <row r="264" spans="1:5" s="72" customFormat="1" ht="15" customHeight="1" x14ac:dyDescent="0.25">
      <c r="A264" s="68"/>
      <c r="B264" s="45"/>
      <c r="C264" s="46"/>
      <c r="D264" s="70"/>
      <c r="E264" s="68"/>
    </row>
    <row r="265" spans="1:5" s="72" customFormat="1" ht="15" customHeight="1" x14ac:dyDescent="0.25">
      <c r="A265" s="68"/>
      <c r="B265" s="45"/>
      <c r="C265" s="46"/>
      <c r="D265" s="70"/>
      <c r="E265" s="68"/>
    </row>
    <row r="266" spans="1:5" s="72" customFormat="1" ht="15" customHeight="1" x14ac:dyDescent="0.25">
      <c r="A266" s="68"/>
      <c r="B266" s="45"/>
      <c r="C266" s="46"/>
      <c r="D266" s="70"/>
      <c r="E266" s="68"/>
    </row>
    <row r="267" spans="1:5" s="72" customFormat="1" ht="15" customHeight="1" x14ac:dyDescent="0.25">
      <c r="A267" s="68"/>
      <c r="B267" s="45"/>
      <c r="C267" s="46"/>
      <c r="D267" s="70"/>
      <c r="E267" s="68"/>
    </row>
    <row r="268" spans="1:5" s="72" customFormat="1" ht="15" customHeight="1" x14ac:dyDescent="0.25">
      <c r="A268" s="68"/>
      <c r="B268" s="45"/>
      <c r="C268" s="46"/>
      <c r="D268" s="70"/>
      <c r="E268" s="68"/>
    </row>
    <row r="269" spans="1:5" s="72" customFormat="1" ht="15" customHeight="1" x14ac:dyDescent="0.25">
      <c r="A269" s="68"/>
      <c r="B269" s="45"/>
      <c r="C269" s="46"/>
      <c r="D269" s="70"/>
      <c r="E269" s="68"/>
    </row>
    <row r="270" spans="1:5" s="72" customFormat="1" ht="15" customHeight="1" x14ac:dyDescent="0.25">
      <c r="A270" s="68"/>
      <c r="B270" s="45"/>
      <c r="C270" s="46"/>
      <c r="D270" s="70"/>
      <c r="E270" s="68"/>
    </row>
    <row r="271" spans="1:5" s="72" customFormat="1" ht="15" customHeight="1" x14ac:dyDescent="0.25">
      <c r="A271" s="68"/>
      <c r="B271" s="45"/>
      <c r="C271" s="46"/>
      <c r="D271" s="70"/>
      <c r="E271" s="68"/>
    </row>
    <row r="272" spans="1:5" s="72" customFormat="1" ht="15" customHeight="1" x14ac:dyDescent="0.25">
      <c r="A272" s="68"/>
      <c r="B272" s="45"/>
      <c r="C272" s="46"/>
      <c r="D272" s="70"/>
      <c r="E272" s="68"/>
    </row>
    <row r="273" spans="1:5" s="72" customFormat="1" ht="15" customHeight="1" x14ac:dyDescent="0.25">
      <c r="A273" s="68"/>
      <c r="B273" s="45"/>
      <c r="C273" s="46"/>
      <c r="D273" s="70"/>
      <c r="E273" s="68"/>
    </row>
    <row r="274" spans="1:5" s="72" customFormat="1" ht="15" customHeight="1" x14ac:dyDescent="0.25">
      <c r="A274" s="68"/>
      <c r="B274" s="45"/>
      <c r="C274" s="46"/>
      <c r="D274" s="70"/>
      <c r="E274" s="68"/>
    </row>
    <row r="275" spans="1:5" s="72" customFormat="1" ht="15" customHeight="1" x14ac:dyDescent="0.25">
      <c r="A275" s="68"/>
      <c r="B275" s="45"/>
      <c r="C275" s="46"/>
      <c r="D275" s="70"/>
      <c r="E275" s="68"/>
    </row>
    <row r="276" spans="1:5" s="72" customFormat="1" ht="15" customHeight="1" x14ac:dyDescent="0.25">
      <c r="A276" s="68"/>
      <c r="B276" s="45"/>
      <c r="C276" s="46"/>
      <c r="D276" s="70"/>
      <c r="E276" s="68"/>
    </row>
    <row r="277" spans="1:5" s="72" customFormat="1" ht="15" customHeight="1" x14ac:dyDescent="0.25">
      <c r="A277" s="68"/>
      <c r="B277" s="45"/>
      <c r="C277" s="46"/>
      <c r="D277" s="70"/>
      <c r="E277" s="68"/>
    </row>
    <row r="278" spans="1:5" s="72" customFormat="1" ht="15" customHeight="1" x14ac:dyDescent="0.25">
      <c r="A278" s="68"/>
      <c r="B278" s="45"/>
      <c r="C278" s="46"/>
      <c r="D278" s="70"/>
      <c r="E278" s="68"/>
    </row>
    <row r="279" spans="1:5" s="72" customFormat="1" ht="15" customHeight="1" x14ac:dyDescent="0.25">
      <c r="A279" s="68"/>
      <c r="B279" s="45"/>
      <c r="C279" s="46"/>
      <c r="D279" s="70"/>
      <c r="E279" s="68"/>
    </row>
    <row r="280" spans="1:5" s="72" customFormat="1" ht="15" customHeight="1" x14ac:dyDescent="0.25">
      <c r="A280" s="68"/>
      <c r="B280" s="45"/>
      <c r="C280" s="46"/>
      <c r="D280" s="70"/>
      <c r="E280" s="68"/>
    </row>
    <row r="281" spans="1:5" s="72" customFormat="1" ht="15" customHeight="1" x14ac:dyDescent="0.25">
      <c r="A281" s="68"/>
      <c r="B281" s="45"/>
      <c r="C281" s="46"/>
      <c r="D281" s="70"/>
      <c r="E281" s="68"/>
    </row>
    <row r="282" spans="1:5" s="72" customFormat="1" ht="15" customHeight="1" x14ac:dyDescent="0.25">
      <c r="A282" s="68"/>
      <c r="B282" s="45"/>
      <c r="C282" s="46"/>
      <c r="D282" s="70"/>
      <c r="E282" s="68"/>
    </row>
    <row r="283" spans="1:5" s="72" customFormat="1" ht="15" customHeight="1" x14ac:dyDescent="0.25">
      <c r="A283" s="68"/>
      <c r="B283" s="45"/>
      <c r="C283" s="46"/>
      <c r="D283" s="70"/>
      <c r="E283" s="68"/>
    </row>
    <row r="284" spans="1:5" s="72" customFormat="1" ht="15" customHeight="1" x14ac:dyDescent="0.25">
      <c r="A284" s="68"/>
      <c r="B284" s="45"/>
      <c r="C284" s="46"/>
      <c r="D284" s="70"/>
      <c r="E284" s="68"/>
    </row>
    <row r="285" spans="1:5" s="72" customFormat="1" ht="15" customHeight="1" x14ac:dyDescent="0.25">
      <c r="A285" s="68"/>
      <c r="B285" s="45"/>
      <c r="C285" s="46"/>
      <c r="D285" s="70"/>
      <c r="E285" s="68"/>
    </row>
    <row r="286" spans="1:5" s="72" customFormat="1" ht="15" customHeight="1" x14ac:dyDescent="0.25">
      <c r="A286" s="68"/>
      <c r="B286" s="45"/>
      <c r="C286" s="46"/>
      <c r="D286" s="70"/>
      <c r="E286" s="68"/>
    </row>
    <row r="287" spans="1:5" s="72" customFormat="1" ht="15" customHeight="1" x14ac:dyDescent="0.25">
      <c r="A287" s="68"/>
      <c r="B287" s="45"/>
      <c r="C287" s="46"/>
      <c r="D287" s="70"/>
      <c r="E287" s="68"/>
    </row>
    <row r="288" spans="1:5" s="72" customFormat="1" ht="15" customHeight="1" x14ac:dyDescent="0.25">
      <c r="A288" s="68"/>
      <c r="B288" s="45"/>
      <c r="C288" s="46"/>
      <c r="D288" s="70"/>
      <c r="E288" s="68"/>
    </row>
    <row r="289" spans="1:5" s="72" customFormat="1" ht="15" customHeight="1" x14ac:dyDescent="0.25">
      <c r="A289" s="68"/>
      <c r="B289" s="45"/>
      <c r="C289" s="46"/>
      <c r="D289" s="70"/>
      <c r="E289" s="68"/>
    </row>
    <row r="290" spans="1:5" s="72" customFormat="1" ht="15" customHeight="1" x14ac:dyDescent="0.25">
      <c r="A290" s="68"/>
      <c r="B290" s="45"/>
      <c r="C290" s="46"/>
      <c r="D290" s="70"/>
      <c r="E290" s="68"/>
    </row>
    <row r="291" spans="1:5" s="72" customFormat="1" ht="15" customHeight="1" x14ac:dyDescent="0.25">
      <c r="A291" s="68"/>
      <c r="B291" s="45"/>
      <c r="C291" s="46"/>
      <c r="D291" s="70"/>
      <c r="E291" s="68"/>
    </row>
    <row r="292" spans="1:5" s="72" customFormat="1" ht="15" customHeight="1" x14ac:dyDescent="0.25">
      <c r="A292" s="68"/>
      <c r="B292" s="45"/>
      <c r="C292" s="46"/>
      <c r="D292" s="70"/>
      <c r="E292" s="68"/>
    </row>
    <row r="293" spans="1:5" s="72" customFormat="1" ht="15" customHeight="1" x14ac:dyDescent="0.25">
      <c r="A293" s="68"/>
      <c r="B293" s="45"/>
      <c r="C293" s="46"/>
      <c r="D293" s="70"/>
      <c r="E293" s="68"/>
    </row>
    <row r="294" spans="1:5" s="72" customFormat="1" ht="15" customHeight="1" x14ac:dyDescent="0.25">
      <c r="A294" s="68"/>
      <c r="B294" s="45"/>
      <c r="C294" s="46"/>
      <c r="D294" s="70"/>
      <c r="E294" s="68"/>
    </row>
    <row r="295" spans="1:5" s="72" customFormat="1" ht="15" customHeight="1" x14ac:dyDescent="0.25">
      <c r="A295" s="68"/>
      <c r="B295" s="45"/>
      <c r="C295" s="46"/>
      <c r="D295" s="70"/>
      <c r="E295" s="68"/>
    </row>
    <row r="296" spans="1:5" s="72" customFormat="1" ht="15" customHeight="1" x14ac:dyDescent="0.25">
      <c r="A296" s="68"/>
      <c r="B296" s="45"/>
      <c r="C296" s="46"/>
      <c r="D296" s="70"/>
      <c r="E296" s="68"/>
    </row>
    <row r="297" spans="1:5" s="72" customFormat="1" ht="15" customHeight="1" x14ac:dyDescent="0.25">
      <c r="A297" s="68"/>
      <c r="B297" s="45"/>
      <c r="C297" s="46"/>
      <c r="D297" s="70"/>
      <c r="E297" s="68"/>
    </row>
    <row r="298" spans="1:5" s="72" customFormat="1" ht="15" customHeight="1" x14ac:dyDescent="0.25">
      <c r="A298" s="68"/>
      <c r="B298" s="47"/>
      <c r="C298" s="48"/>
      <c r="D298" s="74"/>
      <c r="E298" s="69"/>
    </row>
    <row r="299" spans="1:5" s="72" customFormat="1" ht="15" customHeight="1" x14ac:dyDescent="0.25">
      <c r="A299" s="68"/>
      <c r="B299" s="45"/>
      <c r="C299" s="46"/>
      <c r="D299" s="70"/>
      <c r="E299" s="68"/>
    </row>
    <row r="300" spans="1:5" s="72" customFormat="1" ht="15" customHeight="1" x14ac:dyDescent="0.25">
      <c r="A300" s="68"/>
      <c r="B300" s="45"/>
      <c r="C300" s="46"/>
      <c r="D300" s="45"/>
      <c r="E300" s="68"/>
    </row>
    <row r="301" spans="1:5" s="72" customFormat="1" ht="15" customHeight="1" x14ac:dyDescent="0.25">
      <c r="A301" s="68"/>
      <c r="B301" s="45"/>
      <c r="C301" s="46"/>
      <c r="D301" s="70"/>
      <c r="E301" s="68"/>
    </row>
    <row r="302" spans="1:5" s="72" customFormat="1" ht="15" customHeight="1" x14ac:dyDescent="0.25">
      <c r="A302" s="68"/>
      <c r="B302" s="45"/>
      <c r="C302" s="46"/>
      <c r="D302" s="70"/>
      <c r="E302" s="68"/>
    </row>
    <row r="303" spans="1:5" s="72" customFormat="1" ht="15" customHeight="1" x14ac:dyDescent="0.25">
      <c r="A303" s="68"/>
      <c r="B303" s="45"/>
      <c r="C303" s="46"/>
      <c r="D303" s="70"/>
      <c r="E303" s="68"/>
    </row>
    <row r="304" spans="1:5" s="72" customFormat="1" ht="15" customHeight="1" x14ac:dyDescent="0.25">
      <c r="A304" s="68"/>
      <c r="B304" s="45"/>
      <c r="C304" s="46"/>
      <c r="D304" s="70"/>
      <c r="E304" s="68"/>
    </row>
    <row r="305" spans="1:5" s="72" customFormat="1" ht="15" customHeight="1" x14ac:dyDescent="0.25">
      <c r="A305" s="68"/>
      <c r="B305" s="45"/>
      <c r="C305" s="46"/>
      <c r="D305" s="70"/>
      <c r="E305" s="68"/>
    </row>
    <row r="306" spans="1:5" s="72" customFormat="1" ht="15" customHeight="1" x14ac:dyDescent="0.25">
      <c r="A306" s="68"/>
      <c r="B306" s="45"/>
      <c r="C306" s="46"/>
      <c r="D306" s="70"/>
      <c r="E306" s="68"/>
    </row>
    <row r="307" spans="1:5" s="72" customFormat="1" ht="15" customHeight="1" x14ac:dyDescent="0.25">
      <c r="A307" s="68"/>
      <c r="B307" s="45"/>
      <c r="C307" s="46"/>
      <c r="D307" s="70"/>
      <c r="E307" s="68"/>
    </row>
    <row r="308" spans="1:5" s="72" customFormat="1" ht="15" customHeight="1" x14ac:dyDescent="0.25">
      <c r="A308" s="68"/>
      <c r="B308" s="45"/>
      <c r="C308" s="46"/>
      <c r="D308" s="70"/>
      <c r="E308" s="68"/>
    </row>
    <row r="309" spans="1:5" s="72" customFormat="1" ht="15" customHeight="1" x14ac:dyDescent="0.25">
      <c r="A309" s="68"/>
      <c r="B309" s="45"/>
      <c r="C309" s="46"/>
      <c r="D309" s="70"/>
      <c r="E309" s="68"/>
    </row>
    <row r="310" spans="1:5" s="72" customFormat="1" ht="15" customHeight="1" x14ac:dyDescent="0.25">
      <c r="A310" s="68"/>
      <c r="B310" s="45"/>
      <c r="C310" s="46"/>
      <c r="D310" s="70"/>
      <c r="E310" s="68"/>
    </row>
    <row r="311" spans="1:5" s="72" customFormat="1" ht="15" customHeight="1" x14ac:dyDescent="0.25">
      <c r="A311" s="68"/>
      <c r="B311" s="45"/>
      <c r="C311" s="46"/>
      <c r="D311" s="70"/>
      <c r="E311" s="68"/>
    </row>
    <row r="312" spans="1:5" s="72" customFormat="1" ht="15" customHeight="1" x14ac:dyDescent="0.25">
      <c r="A312" s="68"/>
      <c r="B312" s="45"/>
      <c r="C312" s="46"/>
      <c r="D312" s="70"/>
      <c r="E312" s="68"/>
    </row>
    <row r="313" spans="1:5" s="72" customFormat="1" ht="15" customHeight="1" x14ac:dyDescent="0.25">
      <c r="A313" s="68"/>
      <c r="B313" s="45"/>
      <c r="C313" s="46"/>
      <c r="D313" s="70"/>
      <c r="E313" s="68"/>
    </row>
    <row r="314" spans="1:5" s="72" customFormat="1" ht="15" customHeight="1" x14ac:dyDescent="0.25">
      <c r="A314" s="68"/>
      <c r="B314" s="45"/>
      <c r="C314" s="46"/>
      <c r="D314" s="45"/>
      <c r="E314" s="68"/>
    </row>
    <row r="315" spans="1:5" s="72" customFormat="1" ht="15" customHeight="1" x14ac:dyDescent="0.25">
      <c r="A315" s="68"/>
      <c r="B315" s="47"/>
      <c r="C315" s="48"/>
      <c r="D315" s="74"/>
      <c r="E315" s="69"/>
    </row>
    <row r="316" spans="1:5" s="72" customFormat="1" ht="15" customHeight="1" x14ac:dyDescent="0.25">
      <c r="A316" s="68"/>
      <c r="B316" s="45"/>
      <c r="C316" s="46"/>
      <c r="D316" s="45"/>
      <c r="E316" s="68"/>
    </row>
    <row r="317" spans="1:5" s="72" customFormat="1" ht="15" customHeight="1" x14ac:dyDescent="0.25">
      <c r="A317" s="68"/>
      <c r="B317" s="45"/>
      <c r="C317" s="46"/>
      <c r="D317" s="70"/>
      <c r="E317" s="68"/>
    </row>
    <row r="318" spans="1:5" s="72" customFormat="1" ht="15" customHeight="1" x14ac:dyDescent="0.25">
      <c r="A318" s="68"/>
      <c r="B318" s="45"/>
      <c r="C318" s="46"/>
      <c r="D318" s="70"/>
      <c r="E318" s="68"/>
    </row>
    <row r="319" spans="1:5" s="72" customFormat="1" ht="15" customHeight="1" x14ac:dyDescent="0.25">
      <c r="A319" s="68"/>
      <c r="B319" s="45"/>
      <c r="C319" s="46"/>
      <c r="D319" s="70"/>
      <c r="E319" s="68"/>
    </row>
    <row r="320" spans="1:5" s="72" customFormat="1" ht="15" customHeight="1" x14ac:dyDescent="0.25">
      <c r="A320" s="68"/>
      <c r="B320" s="45"/>
      <c r="C320" s="46"/>
      <c r="D320" s="70"/>
      <c r="E320" s="68"/>
    </row>
    <row r="321" spans="1:5" s="72" customFormat="1" ht="15" customHeight="1" x14ac:dyDescent="0.25">
      <c r="A321" s="68"/>
      <c r="B321" s="45"/>
      <c r="C321" s="46"/>
      <c r="D321" s="70"/>
      <c r="E321" s="68"/>
    </row>
    <row r="322" spans="1:5" s="72" customFormat="1" ht="15" customHeight="1" x14ac:dyDescent="0.25">
      <c r="A322" s="68"/>
      <c r="B322" s="45"/>
      <c r="C322" s="46"/>
      <c r="D322" s="70"/>
      <c r="E322" s="68"/>
    </row>
    <row r="323" spans="1:5" s="72" customFormat="1" ht="15" customHeight="1" x14ac:dyDescent="0.25">
      <c r="A323" s="68"/>
      <c r="B323" s="45"/>
      <c r="C323" s="46"/>
      <c r="D323" s="70"/>
      <c r="E323" s="68"/>
    </row>
    <row r="324" spans="1:5" s="72" customFormat="1" ht="15" customHeight="1" x14ac:dyDescent="0.25">
      <c r="A324" s="68"/>
      <c r="B324" s="45"/>
      <c r="C324" s="46"/>
      <c r="D324" s="70"/>
      <c r="E324" s="68"/>
    </row>
    <row r="325" spans="1:5" s="72" customFormat="1" ht="15" customHeight="1" x14ac:dyDescent="0.25">
      <c r="A325" s="68"/>
      <c r="B325" s="45"/>
      <c r="C325" s="46"/>
      <c r="D325" s="70"/>
      <c r="E325" s="68"/>
    </row>
    <row r="326" spans="1:5" s="72" customFormat="1" ht="15" customHeight="1" x14ac:dyDescent="0.25">
      <c r="A326" s="68"/>
      <c r="B326" s="45"/>
      <c r="C326" s="46"/>
      <c r="D326" s="70"/>
      <c r="E326" s="68"/>
    </row>
    <row r="327" spans="1:5" s="72" customFormat="1" ht="15" customHeight="1" x14ac:dyDescent="0.25">
      <c r="A327" s="68"/>
      <c r="B327" s="45"/>
      <c r="C327" s="46"/>
      <c r="D327" s="70"/>
      <c r="E327" s="68"/>
    </row>
    <row r="328" spans="1:5" s="72" customFormat="1" ht="15" customHeight="1" x14ac:dyDescent="0.25">
      <c r="A328" s="68"/>
      <c r="B328" s="45"/>
      <c r="C328" s="46"/>
      <c r="D328" s="70"/>
      <c r="E328" s="68"/>
    </row>
    <row r="329" spans="1:5" s="72" customFormat="1" ht="15" customHeight="1" x14ac:dyDescent="0.25">
      <c r="A329" s="68"/>
      <c r="B329" s="45"/>
      <c r="C329" s="46"/>
      <c r="D329" s="70"/>
      <c r="E329" s="68"/>
    </row>
    <row r="330" spans="1:5" s="72" customFormat="1" ht="15" customHeight="1" x14ac:dyDescent="0.25">
      <c r="A330" s="68"/>
      <c r="B330" s="45"/>
      <c r="C330" s="46"/>
      <c r="D330" s="70"/>
      <c r="E330" s="68"/>
    </row>
    <row r="331" spans="1:5" s="72" customFormat="1" ht="15" customHeight="1" x14ac:dyDescent="0.25">
      <c r="A331" s="68"/>
      <c r="B331" s="45"/>
      <c r="C331" s="46"/>
      <c r="D331" s="70"/>
      <c r="E331" s="68"/>
    </row>
    <row r="332" spans="1:5" s="72" customFormat="1" ht="15" customHeight="1" x14ac:dyDescent="0.25">
      <c r="A332" s="68"/>
      <c r="B332" s="45"/>
      <c r="C332" s="46"/>
      <c r="D332" s="70"/>
      <c r="E332" s="68"/>
    </row>
    <row r="333" spans="1:5" s="72" customFormat="1" ht="15" customHeight="1" x14ac:dyDescent="0.25">
      <c r="A333" s="68"/>
      <c r="B333" s="45"/>
      <c r="C333" s="46"/>
      <c r="D333" s="70"/>
      <c r="E333" s="68"/>
    </row>
    <row r="334" spans="1:5" s="72" customFormat="1" ht="15" customHeight="1" x14ac:dyDescent="0.25">
      <c r="A334" s="68"/>
      <c r="B334" s="45"/>
      <c r="C334" s="46"/>
      <c r="D334" s="70"/>
      <c r="E334" s="68"/>
    </row>
    <row r="335" spans="1:5" s="72" customFormat="1" ht="15" customHeight="1" x14ac:dyDescent="0.25">
      <c r="A335" s="68"/>
      <c r="B335" s="45"/>
      <c r="C335" s="46"/>
      <c r="D335" s="70"/>
      <c r="E335" s="68"/>
    </row>
    <row r="336" spans="1:5" s="72" customFormat="1" ht="15" customHeight="1" x14ac:dyDescent="0.25">
      <c r="A336" s="68"/>
      <c r="B336" s="45"/>
      <c r="C336" s="46"/>
      <c r="D336" s="70"/>
      <c r="E336" s="68"/>
    </row>
    <row r="337" spans="1:5" s="72" customFormat="1" ht="15" customHeight="1" x14ac:dyDescent="0.25">
      <c r="A337" s="68"/>
      <c r="B337" s="45"/>
      <c r="C337" s="46"/>
      <c r="D337" s="70"/>
      <c r="E337" s="68"/>
    </row>
    <row r="338" spans="1:5" s="72" customFormat="1" ht="15" customHeight="1" x14ac:dyDescent="0.25">
      <c r="A338" s="68"/>
      <c r="B338" s="45"/>
      <c r="C338" s="46"/>
      <c r="D338" s="70"/>
      <c r="E338" s="68"/>
    </row>
    <row r="339" spans="1:5" s="72" customFormat="1" ht="15" customHeight="1" x14ac:dyDescent="0.25">
      <c r="A339" s="68"/>
      <c r="B339" s="45"/>
      <c r="C339" s="46"/>
      <c r="D339" s="45"/>
      <c r="E339" s="68"/>
    </row>
    <row r="340" spans="1:5" s="72" customFormat="1" ht="15" customHeight="1" x14ac:dyDescent="0.25">
      <c r="A340" s="68"/>
      <c r="B340" s="45"/>
      <c r="C340" s="46"/>
      <c r="D340" s="70"/>
      <c r="E340" s="68"/>
    </row>
    <row r="341" spans="1:5" s="72" customFormat="1" ht="15" customHeight="1" x14ac:dyDescent="0.25">
      <c r="A341" s="68"/>
      <c r="B341" s="45"/>
      <c r="C341" s="46"/>
      <c r="D341" s="70"/>
      <c r="E341" s="68"/>
    </row>
    <row r="342" spans="1:5" s="72" customFormat="1" ht="15" customHeight="1" x14ac:dyDescent="0.25">
      <c r="A342" s="68"/>
      <c r="B342" s="45"/>
      <c r="C342" s="46"/>
      <c r="D342" s="70"/>
      <c r="E342" s="68"/>
    </row>
    <row r="343" spans="1:5" s="72" customFormat="1" ht="15" customHeight="1" x14ac:dyDescent="0.25">
      <c r="A343" s="68"/>
      <c r="B343" s="45"/>
      <c r="C343" s="46"/>
      <c r="D343" s="70"/>
      <c r="E343" s="68"/>
    </row>
    <row r="344" spans="1:5" s="72" customFormat="1" ht="15" customHeight="1" x14ac:dyDescent="0.25">
      <c r="A344" s="68"/>
      <c r="B344" s="45"/>
      <c r="C344" s="46"/>
      <c r="D344" s="70"/>
      <c r="E344" s="68"/>
    </row>
    <row r="345" spans="1:5" s="72" customFormat="1" ht="15" customHeight="1" x14ac:dyDescent="0.25">
      <c r="A345" s="68"/>
      <c r="B345" s="45"/>
      <c r="C345" s="46"/>
      <c r="D345" s="70"/>
      <c r="E345" s="68"/>
    </row>
    <row r="346" spans="1:5" s="72" customFormat="1" ht="15" customHeight="1" x14ac:dyDescent="0.25">
      <c r="A346" s="68"/>
      <c r="B346" s="45"/>
      <c r="C346" s="46"/>
      <c r="D346" s="70"/>
      <c r="E346" s="68"/>
    </row>
    <row r="347" spans="1:5" s="72" customFormat="1" ht="15" customHeight="1" x14ac:dyDescent="0.25">
      <c r="A347" s="68"/>
      <c r="B347" s="45"/>
      <c r="C347" s="46"/>
      <c r="D347" s="70"/>
      <c r="E347" s="68"/>
    </row>
    <row r="348" spans="1:5" s="72" customFormat="1" ht="15" customHeight="1" x14ac:dyDescent="0.25">
      <c r="A348" s="68"/>
      <c r="B348" s="45"/>
      <c r="C348" s="46"/>
      <c r="D348" s="70"/>
      <c r="E348" s="68"/>
    </row>
    <row r="349" spans="1:5" s="72" customFormat="1" ht="15" customHeight="1" x14ac:dyDescent="0.25">
      <c r="A349" s="68"/>
      <c r="B349" s="45"/>
      <c r="C349" s="46"/>
      <c r="D349" s="70"/>
      <c r="E349" s="68"/>
    </row>
    <row r="350" spans="1:5" s="72" customFormat="1" ht="15" customHeight="1" x14ac:dyDescent="0.25">
      <c r="A350" s="68"/>
      <c r="B350" s="45"/>
      <c r="C350" s="46"/>
      <c r="D350" s="70"/>
      <c r="E350" s="68"/>
    </row>
    <row r="351" spans="1:5" s="72" customFormat="1" ht="15" customHeight="1" x14ac:dyDescent="0.25">
      <c r="A351" s="68"/>
      <c r="B351" s="45"/>
      <c r="C351" s="46"/>
      <c r="D351" s="70"/>
      <c r="E351" s="68"/>
    </row>
    <row r="352" spans="1:5" s="72" customFormat="1" ht="15" customHeight="1" x14ac:dyDescent="0.25">
      <c r="A352" s="68"/>
      <c r="B352" s="45"/>
      <c r="C352" s="46"/>
      <c r="D352" s="70"/>
      <c r="E352" s="68"/>
    </row>
    <row r="353" spans="1:5" s="72" customFormat="1" ht="15" customHeight="1" x14ac:dyDescent="0.25">
      <c r="A353" s="68"/>
      <c r="B353" s="45"/>
      <c r="C353" s="46"/>
      <c r="D353" s="45"/>
      <c r="E353" s="68"/>
    </row>
    <row r="354" spans="1:5" s="72" customFormat="1" ht="15" customHeight="1" x14ac:dyDescent="0.25">
      <c r="A354" s="68"/>
      <c r="B354" s="45"/>
      <c r="C354" s="46"/>
      <c r="D354" s="70"/>
      <c r="E354" s="68"/>
    </row>
    <row r="355" spans="1:5" s="72" customFormat="1" ht="15" customHeight="1" x14ac:dyDescent="0.25">
      <c r="A355" s="68"/>
      <c r="B355" s="45"/>
      <c r="C355" s="46"/>
      <c r="D355" s="70"/>
      <c r="E355" s="68"/>
    </row>
    <row r="356" spans="1:5" s="72" customFormat="1" ht="15" customHeight="1" x14ac:dyDescent="0.25">
      <c r="A356" s="68"/>
      <c r="B356" s="45"/>
      <c r="C356" s="46"/>
      <c r="D356" s="70"/>
      <c r="E356" s="68"/>
    </row>
    <row r="357" spans="1:5" s="72" customFormat="1" ht="15" customHeight="1" x14ac:dyDescent="0.25">
      <c r="A357" s="68"/>
      <c r="B357" s="45"/>
      <c r="C357" s="46"/>
      <c r="D357" s="70"/>
      <c r="E357" s="68"/>
    </row>
    <row r="358" spans="1:5" s="72" customFormat="1" ht="15" customHeight="1" x14ac:dyDescent="0.25">
      <c r="A358" s="68"/>
      <c r="B358" s="45"/>
      <c r="C358" s="46"/>
      <c r="D358" s="70"/>
      <c r="E358" s="68"/>
    </row>
    <row r="359" spans="1:5" s="72" customFormat="1" ht="15" customHeight="1" x14ac:dyDescent="0.25">
      <c r="A359" s="68"/>
      <c r="B359" s="45"/>
      <c r="C359" s="46"/>
      <c r="D359" s="70"/>
      <c r="E359" s="68"/>
    </row>
    <row r="360" spans="1:5" s="72" customFormat="1" ht="15" customHeight="1" x14ac:dyDescent="0.25">
      <c r="A360" s="68"/>
      <c r="B360" s="45"/>
      <c r="C360" s="46"/>
      <c r="D360" s="70"/>
      <c r="E360" s="68"/>
    </row>
    <row r="361" spans="1:5" s="72" customFormat="1" ht="15" customHeight="1" x14ac:dyDescent="0.25">
      <c r="A361" s="68"/>
      <c r="B361" s="45"/>
      <c r="C361" s="46"/>
      <c r="D361" s="70"/>
      <c r="E361" s="68"/>
    </row>
    <row r="362" spans="1:5" s="72" customFormat="1" ht="15" customHeight="1" x14ac:dyDescent="0.25">
      <c r="A362" s="68"/>
      <c r="B362" s="45"/>
      <c r="C362" s="46"/>
      <c r="D362" s="70"/>
      <c r="E362" s="68"/>
    </row>
    <row r="363" spans="1:5" s="72" customFormat="1" ht="15" customHeight="1" x14ac:dyDescent="0.25">
      <c r="A363" s="68"/>
      <c r="B363" s="45"/>
      <c r="C363" s="46"/>
      <c r="D363" s="70"/>
      <c r="E363" s="68"/>
    </row>
    <row r="364" spans="1:5" s="72" customFormat="1" ht="15" customHeight="1" x14ac:dyDescent="0.25">
      <c r="A364" s="68"/>
      <c r="B364" s="45"/>
      <c r="C364" s="46"/>
      <c r="D364" s="70"/>
      <c r="E364" s="68"/>
    </row>
    <row r="365" spans="1:5" s="72" customFormat="1" ht="15" customHeight="1" x14ac:dyDescent="0.25">
      <c r="A365" s="68"/>
      <c r="B365" s="45"/>
      <c r="C365" s="46"/>
      <c r="D365" s="70"/>
      <c r="E365" s="68"/>
    </row>
    <row r="366" spans="1:5" s="72" customFormat="1" ht="15" customHeight="1" x14ac:dyDescent="0.25">
      <c r="A366" s="68"/>
      <c r="B366" s="45"/>
      <c r="C366" s="46"/>
      <c r="D366" s="70"/>
      <c r="E366" s="68"/>
    </row>
    <row r="367" spans="1:5" s="72" customFormat="1" ht="15" customHeight="1" x14ac:dyDescent="0.25">
      <c r="A367" s="68"/>
      <c r="B367" s="45"/>
      <c r="C367" s="46"/>
      <c r="D367" s="70"/>
      <c r="E367" s="68"/>
    </row>
    <row r="368" spans="1:5" s="72" customFormat="1" ht="15" customHeight="1" x14ac:dyDescent="0.25">
      <c r="A368" s="68"/>
      <c r="B368" s="45"/>
      <c r="C368" s="46"/>
      <c r="D368" s="70"/>
      <c r="E368" s="68"/>
    </row>
    <row r="369" spans="1:5" s="72" customFormat="1" ht="15" customHeight="1" x14ac:dyDescent="0.25">
      <c r="A369" s="68"/>
      <c r="B369" s="45"/>
      <c r="C369" s="46"/>
      <c r="D369" s="70"/>
      <c r="E369" s="68"/>
    </row>
    <row r="370" spans="1:5" s="72" customFormat="1" ht="15" customHeight="1" x14ac:dyDescent="0.25">
      <c r="A370" s="68"/>
      <c r="B370" s="45"/>
      <c r="C370" s="46"/>
      <c r="D370" s="70"/>
      <c r="E370" s="68"/>
    </row>
    <row r="371" spans="1:5" s="72" customFormat="1" ht="15" customHeight="1" x14ac:dyDescent="0.25">
      <c r="A371" s="68"/>
      <c r="B371" s="45"/>
      <c r="C371" s="46"/>
      <c r="D371" s="70"/>
      <c r="E371" s="68"/>
    </row>
    <row r="372" spans="1:5" s="72" customFormat="1" ht="15" customHeight="1" x14ac:dyDescent="0.25">
      <c r="A372" s="68"/>
      <c r="B372" s="45"/>
      <c r="C372" s="46"/>
      <c r="D372" s="70"/>
      <c r="E372" s="68"/>
    </row>
    <row r="373" spans="1:5" s="72" customFormat="1" ht="15" customHeight="1" x14ac:dyDescent="0.25">
      <c r="A373" s="68"/>
      <c r="B373" s="45"/>
      <c r="C373" s="46"/>
      <c r="D373" s="70"/>
      <c r="E373" s="68"/>
    </row>
    <row r="374" spans="1:5" s="72" customFormat="1" ht="15" customHeight="1" x14ac:dyDescent="0.25">
      <c r="A374" s="68"/>
      <c r="B374" s="45"/>
      <c r="C374" s="46"/>
      <c r="D374" s="45"/>
      <c r="E374" s="68"/>
    </row>
    <row r="375" spans="1:5" s="72" customFormat="1" ht="15" customHeight="1" x14ac:dyDescent="0.25">
      <c r="A375" s="68"/>
      <c r="B375" s="45"/>
      <c r="C375" s="46"/>
      <c r="D375" s="70"/>
      <c r="E375" s="68"/>
    </row>
    <row r="376" spans="1:5" s="72" customFormat="1" ht="15" customHeight="1" x14ac:dyDescent="0.25">
      <c r="A376" s="68"/>
      <c r="B376" s="45"/>
      <c r="C376" s="46"/>
      <c r="D376" s="70"/>
      <c r="E376" s="68"/>
    </row>
    <row r="377" spans="1:5" s="72" customFormat="1" ht="15" customHeight="1" x14ac:dyDescent="0.25">
      <c r="A377" s="68"/>
      <c r="B377" s="45"/>
      <c r="C377" s="46"/>
      <c r="D377" s="70"/>
      <c r="E377" s="68"/>
    </row>
    <row r="378" spans="1:5" s="72" customFormat="1" ht="15" customHeight="1" x14ac:dyDescent="0.25">
      <c r="A378" s="68"/>
      <c r="B378" s="45"/>
      <c r="C378" s="46"/>
      <c r="D378" s="70"/>
      <c r="E378" s="68"/>
    </row>
    <row r="379" spans="1:5" s="72" customFormat="1" ht="15" customHeight="1" x14ac:dyDescent="0.25">
      <c r="A379" s="68"/>
      <c r="B379" s="45"/>
      <c r="C379" s="46"/>
      <c r="D379" s="70"/>
      <c r="E379" s="68"/>
    </row>
    <row r="380" spans="1:5" s="72" customFormat="1" ht="15" customHeight="1" x14ac:dyDescent="0.25">
      <c r="A380" s="68"/>
      <c r="B380" s="45"/>
      <c r="C380" s="46"/>
      <c r="D380" s="70"/>
      <c r="E380" s="68"/>
    </row>
    <row r="381" spans="1:5" s="72" customFormat="1" ht="15" customHeight="1" x14ac:dyDescent="0.25">
      <c r="A381" s="68"/>
      <c r="B381" s="45"/>
      <c r="C381" s="46"/>
      <c r="D381" s="45"/>
      <c r="E381" s="68"/>
    </row>
    <row r="382" spans="1:5" s="72" customFormat="1" ht="15" customHeight="1" x14ac:dyDescent="0.25">
      <c r="A382" s="68"/>
      <c r="B382" s="45"/>
      <c r="C382" s="46"/>
      <c r="D382" s="70"/>
      <c r="E382" s="68"/>
    </row>
    <row r="383" spans="1:5" s="72" customFormat="1" ht="15" customHeight="1" x14ac:dyDescent="0.25">
      <c r="A383" s="68"/>
      <c r="B383" s="45"/>
      <c r="C383" s="46"/>
      <c r="D383" s="70"/>
      <c r="E383" s="68"/>
    </row>
    <row r="384" spans="1:5" s="72" customFormat="1" ht="15" customHeight="1" x14ac:dyDescent="0.25">
      <c r="A384" s="68"/>
      <c r="B384" s="45"/>
      <c r="C384" s="46"/>
      <c r="D384" s="45"/>
      <c r="E384" s="68"/>
    </row>
    <row r="385" spans="1:5" s="72" customFormat="1" ht="15" customHeight="1" x14ac:dyDescent="0.25">
      <c r="A385" s="68"/>
      <c r="B385" s="45"/>
      <c r="C385" s="46"/>
      <c r="D385" s="45"/>
      <c r="E385" s="68"/>
    </row>
    <row r="386" spans="1:5" s="72" customFormat="1" ht="15" customHeight="1" x14ac:dyDescent="0.25">
      <c r="A386" s="68"/>
      <c r="B386" s="45"/>
      <c r="C386" s="46"/>
      <c r="D386" s="45"/>
      <c r="E386" s="68"/>
    </row>
    <row r="387" spans="1:5" s="72" customFormat="1" ht="15" customHeight="1" x14ac:dyDescent="0.25">
      <c r="A387" s="68"/>
      <c r="B387" s="45"/>
      <c r="C387" s="46"/>
      <c r="D387" s="45"/>
      <c r="E387" s="68"/>
    </row>
    <row r="388" spans="1:5" s="72" customFormat="1" ht="15" customHeight="1" x14ac:dyDescent="0.25">
      <c r="A388" s="68"/>
      <c r="B388" s="45"/>
      <c r="C388" s="46"/>
      <c r="D388" s="70"/>
      <c r="E388" s="68"/>
    </row>
    <row r="389" spans="1:5" s="72" customFormat="1" ht="15" customHeight="1" x14ac:dyDescent="0.25">
      <c r="A389" s="68"/>
      <c r="B389" s="45"/>
      <c r="C389" s="46"/>
      <c r="D389" s="45"/>
      <c r="E389" s="68"/>
    </row>
    <row r="390" spans="1:5" s="72" customFormat="1" ht="15" customHeight="1" x14ac:dyDescent="0.25">
      <c r="A390" s="68"/>
      <c r="B390" s="45"/>
      <c r="C390" s="46"/>
      <c r="D390" s="45"/>
      <c r="E390" s="68"/>
    </row>
    <row r="391" spans="1:5" s="72" customFormat="1" ht="15" customHeight="1" x14ac:dyDescent="0.25">
      <c r="A391" s="68"/>
      <c r="B391" s="45"/>
      <c r="C391" s="46"/>
      <c r="D391" s="70"/>
      <c r="E391" s="68"/>
    </row>
    <row r="392" spans="1:5" s="72" customFormat="1" ht="15" customHeight="1" x14ac:dyDescent="0.25">
      <c r="A392" s="68"/>
      <c r="B392" s="45"/>
      <c r="C392" s="46"/>
      <c r="D392" s="70"/>
      <c r="E392" s="68"/>
    </row>
    <row r="393" spans="1:5" s="72" customFormat="1" ht="15" customHeight="1" x14ac:dyDescent="0.25">
      <c r="A393" s="68"/>
      <c r="B393" s="45"/>
      <c r="C393" s="46"/>
      <c r="D393" s="70"/>
      <c r="E393" s="68"/>
    </row>
    <row r="394" spans="1:5" s="72" customFormat="1" ht="15" customHeight="1" x14ac:dyDescent="0.25">
      <c r="A394" s="68"/>
      <c r="B394" s="45"/>
      <c r="C394" s="46"/>
      <c r="D394" s="70"/>
      <c r="E394" s="68"/>
    </row>
    <row r="395" spans="1:5" s="72" customFormat="1" ht="15" customHeight="1" x14ac:dyDescent="0.25">
      <c r="A395" s="68"/>
      <c r="B395" s="45"/>
      <c r="C395" s="46"/>
      <c r="D395" s="70"/>
      <c r="E395" s="68"/>
    </row>
    <row r="396" spans="1:5" s="72" customFormat="1" ht="15" customHeight="1" x14ac:dyDescent="0.25">
      <c r="A396" s="68"/>
      <c r="B396" s="45"/>
      <c r="C396" s="46"/>
      <c r="D396" s="70"/>
      <c r="E396" s="68"/>
    </row>
    <row r="397" spans="1:5" s="72" customFormat="1" ht="15" customHeight="1" x14ac:dyDescent="0.25">
      <c r="A397" s="68"/>
      <c r="B397" s="45"/>
      <c r="C397" s="46"/>
      <c r="D397" s="70"/>
      <c r="E397" s="68"/>
    </row>
    <row r="398" spans="1:5" s="72" customFormat="1" ht="15" customHeight="1" x14ac:dyDescent="0.25">
      <c r="A398" s="68"/>
      <c r="B398" s="45"/>
      <c r="C398" s="46"/>
      <c r="D398" s="70"/>
      <c r="E398" s="68"/>
    </row>
    <row r="399" spans="1:5" s="72" customFormat="1" ht="15" customHeight="1" x14ac:dyDescent="0.25">
      <c r="A399" s="68"/>
      <c r="B399" s="45"/>
      <c r="C399" s="46"/>
      <c r="D399" s="70"/>
      <c r="E399" s="68"/>
    </row>
    <row r="400" spans="1:5" s="72" customFormat="1" ht="15" customHeight="1" x14ac:dyDescent="0.25">
      <c r="A400" s="68"/>
      <c r="B400" s="45"/>
      <c r="C400" s="46"/>
      <c r="D400" s="70"/>
      <c r="E400" s="68"/>
    </row>
    <row r="401" spans="1:5" s="72" customFormat="1" ht="15" customHeight="1" x14ac:dyDescent="0.25">
      <c r="A401" s="68"/>
      <c r="B401" s="45"/>
      <c r="C401" s="46"/>
      <c r="D401" s="70"/>
      <c r="E401" s="68"/>
    </row>
    <row r="402" spans="1:5" s="72" customFormat="1" ht="15" customHeight="1" x14ac:dyDescent="0.25">
      <c r="A402" s="68"/>
      <c r="B402" s="45"/>
      <c r="C402" s="46"/>
      <c r="D402" s="70"/>
      <c r="E402" s="68"/>
    </row>
    <row r="403" spans="1:5" s="72" customFormat="1" ht="15" customHeight="1" x14ac:dyDescent="0.25">
      <c r="A403" s="68"/>
      <c r="B403" s="45"/>
      <c r="C403" s="46"/>
      <c r="D403" s="70"/>
      <c r="E403" s="68"/>
    </row>
    <row r="404" spans="1:5" s="72" customFormat="1" ht="15" customHeight="1" x14ac:dyDescent="0.25">
      <c r="A404" s="68"/>
      <c r="B404" s="45"/>
      <c r="C404" s="46"/>
      <c r="D404" s="70"/>
      <c r="E404" s="68"/>
    </row>
    <row r="405" spans="1:5" s="72" customFormat="1" ht="15" customHeight="1" x14ac:dyDescent="0.25">
      <c r="A405" s="68"/>
      <c r="B405" s="45"/>
      <c r="C405" s="46"/>
      <c r="D405" s="70"/>
      <c r="E405" s="68"/>
    </row>
    <row r="406" spans="1:5" s="72" customFormat="1" ht="15" customHeight="1" x14ac:dyDescent="0.25">
      <c r="A406" s="68"/>
      <c r="B406" s="45"/>
      <c r="C406" s="46"/>
      <c r="D406" s="70"/>
      <c r="E406" s="68"/>
    </row>
    <row r="407" spans="1:5" s="72" customFormat="1" ht="15" customHeight="1" x14ac:dyDescent="0.25">
      <c r="A407" s="68"/>
      <c r="B407" s="45"/>
      <c r="C407" s="46"/>
      <c r="D407" s="70"/>
      <c r="E407" s="68"/>
    </row>
    <row r="408" spans="1:5" s="72" customFormat="1" ht="15" customHeight="1" x14ac:dyDescent="0.25">
      <c r="A408" s="68"/>
      <c r="B408" s="45"/>
      <c r="C408" s="46"/>
      <c r="D408" s="70"/>
      <c r="E408" s="68"/>
    </row>
    <row r="409" spans="1:5" s="72" customFormat="1" ht="15" customHeight="1" x14ac:dyDescent="0.25">
      <c r="A409" s="68"/>
      <c r="B409" s="45"/>
      <c r="C409" s="46"/>
      <c r="D409" s="70"/>
      <c r="E409" s="68"/>
    </row>
    <row r="410" spans="1:5" s="72" customFormat="1" ht="15" customHeight="1" x14ac:dyDescent="0.25">
      <c r="A410" s="68"/>
      <c r="B410" s="45"/>
      <c r="C410" s="46"/>
      <c r="D410" s="70"/>
      <c r="E410" s="68"/>
    </row>
    <row r="411" spans="1:5" s="72" customFormat="1" ht="15" customHeight="1" x14ac:dyDescent="0.25">
      <c r="A411" s="68"/>
      <c r="B411" s="45"/>
      <c r="C411" s="46"/>
      <c r="D411" s="70"/>
      <c r="E411" s="68"/>
    </row>
    <row r="412" spans="1:5" s="72" customFormat="1" ht="15" customHeight="1" x14ac:dyDescent="0.25">
      <c r="A412" s="68"/>
      <c r="B412" s="45"/>
      <c r="C412" s="46"/>
      <c r="D412" s="70"/>
      <c r="E412" s="68"/>
    </row>
    <row r="413" spans="1:5" s="72" customFormat="1" ht="15" customHeight="1" x14ac:dyDescent="0.25">
      <c r="A413" s="68"/>
      <c r="B413" s="45"/>
      <c r="C413" s="46"/>
      <c r="D413" s="70"/>
      <c r="E413" s="68"/>
    </row>
    <row r="414" spans="1:5" s="72" customFormat="1" ht="15" customHeight="1" x14ac:dyDescent="0.25">
      <c r="A414" s="68"/>
      <c r="B414" s="45"/>
      <c r="C414" s="46"/>
      <c r="D414" s="70"/>
      <c r="E414" s="68"/>
    </row>
    <row r="415" spans="1:5" s="72" customFormat="1" ht="15" customHeight="1" x14ac:dyDescent="0.25">
      <c r="A415" s="68"/>
      <c r="B415" s="45"/>
      <c r="C415" s="46"/>
      <c r="D415" s="70"/>
      <c r="E415" s="68"/>
    </row>
    <row r="416" spans="1:5" s="72" customFormat="1" ht="15" customHeight="1" x14ac:dyDescent="0.25">
      <c r="A416" s="68"/>
      <c r="B416" s="45"/>
      <c r="C416" s="46"/>
      <c r="D416" s="70"/>
      <c r="E416" s="68"/>
    </row>
    <row r="417" spans="1:5" s="72" customFormat="1" ht="15" customHeight="1" x14ac:dyDescent="0.25">
      <c r="A417" s="68"/>
      <c r="B417" s="45"/>
      <c r="C417" s="46"/>
      <c r="D417" s="70"/>
      <c r="E417" s="68"/>
    </row>
    <row r="418" spans="1:5" s="72" customFormat="1" ht="15" customHeight="1" x14ac:dyDescent="0.25">
      <c r="A418" s="68"/>
      <c r="B418" s="45"/>
      <c r="C418" s="46"/>
      <c r="D418" s="70"/>
      <c r="E418" s="68"/>
    </row>
    <row r="419" spans="1:5" s="72" customFormat="1" ht="15" customHeight="1" x14ac:dyDescent="0.25">
      <c r="A419" s="68"/>
      <c r="B419" s="45"/>
      <c r="C419" s="46"/>
      <c r="D419" s="45"/>
      <c r="E419" s="68"/>
    </row>
    <row r="420" spans="1:5" s="72" customFormat="1" ht="15" customHeight="1" x14ac:dyDescent="0.25">
      <c r="A420" s="68"/>
      <c r="B420" s="45"/>
      <c r="C420" s="46"/>
      <c r="D420" s="70"/>
      <c r="E420" s="68"/>
    </row>
    <row r="421" spans="1:5" s="72" customFormat="1" ht="15" customHeight="1" x14ac:dyDescent="0.25">
      <c r="A421" s="68"/>
      <c r="B421" s="45"/>
      <c r="C421" s="46"/>
      <c r="D421" s="70"/>
      <c r="E421" s="68"/>
    </row>
    <row r="422" spans="1:5" s="72" customFormat="1" ht="15" customHeight="1" x14ac:dyDescent="0.25">
      <c r="A422" s="68"/>
      <c r="B422" s="45"/>
      <c r="C422" s="46"/>
      <c r="D422" s="70"/>
      <c r="E422" s="68"/>
    </row>
    <row r="423" spans="1:5" s="72" customFormat="1" ht="15" customHeight="1" x14ac:dyDescent="0.25">
      <c r="A423" s="68"/>
      <c r="B423" s="45"/>
      <c r="C423" s="46"/>
      <c r="D423" s="70"/>
      <c r="E423" s="68"/>
    </row>
    <row r="424" spans="1:5" s="72" customFormat="1" ht="15" customHeight="1" x14ac:dyDescent="0.25">
      <c r="A424" s="68"/>
      <c r="B424" s="45"/>
      <c r="C424" s="46"/>
      <c r="D424" s="45"/>
      <c r="E424" s="68"/>
    </row>
    <row r="425" spans="1:5" s="72" customFormat="1" ht="15" customHeight="1" x14ac:dyDescent="0.25">
      <c r="A425" s="68"/>
      <c r="B425" s="45"/>
      <c r="C425" s="46"/>
      <c r="D425" s="45"/>
      <c r="E425" s="68"/>
    </row>
    <row r="426" spans="1:5" s="72" customFormat="1" ht="15" customHeight="1" x14ac:dyDescent="0.25">
      <c r="A426" s="68"/>
      <c r="B426" s="45"/>
      <c r="C426" s="46"/>
      <c r="D426" s="70"/>
      <c r="E426" s="68"/>
    </row>
    <row r="427" spans="1:5" s="72" customFormat="1" ht="15" customHeight="1" x14ac:dyDescent="0.25">
      <c r="A427" s="68"/>
      <c r="B427" s="45"/>
      <c r="C427" s="46"/>
      <c r="D427" s="70"/>
      <c r="E427" s="68"/>
    </row>
    <row r="428" spans="1:5" s="72" customFormat="1" ht="15" customHeight="1" x14ac:dyDescent="0.25">
      <c r="A428" s="68"/>
      <c r="B428" s="45"/>
      <c r="C428" s="46"/>
      <c r="D428" s="70"/>
      <c r="E428" s="68"/>
    </row>
    <row r="429" spans="1:5" s="72" customFormat="1" ht="15" customHeight="1" x14ac:dyDescent="0.25">
      <c r="A429" s="68"/>
      <c r="B429" s="45"/>
      <c r="C429" s="46"/>
      <c r="D429" s="70"/>
      <c r="E429" s="68"/>
    </row>
    <row r="430" spans="1:5" s="72" customFormat="1" ht="15" customHeight="1" x14ac:dyDescent="0.25">
      <c r="A430" s="68"/>
      <c r="B430" s="45"/>
      <c r="C430" s="46"/>
      <c r="D430" s="70"/>
      <c r="E430" s="68"/>
    </row>
    <row r="431" spans="1:5" s="72" customFormat="1" ht="15" customHeight="1" x14ac:dyDescent="0.25">
      <c r="A431" s="68"/>
      <c r="B431" s="45"/>
      <c r="C431" s="46"/>
      <c r="D431" s="70"/>
      <c r="E431" s="68"/>
    </row>
    <row r="432" spans="1:5" s="72" customFormat="1" ht="15" customHeight="1" x14ac:dyDescent="0.25">
      <c r="A432" s="68"/>
      <c r="B432" s="45"/>
      <c r="C432" s="46"/>
      <c r="D432" s="70"/>
      <c r="E432" s="68"/>
    </row>
    <row r="433" spans="1:5" s="72" customFormat="1" ht="15" customHeight="1" x14ac:dyDescent="0.25">
      <c r="A433" s="68"/>
      <c r="B433" s="45"/>
      <c r="C433" s="46"/>
      <c r="D433" s="70"/>
      <c r="E433" s="68"/>
    </row>
    <row r="434" spans="1:5" s="72" customFormat="1" ht="15" customHeight="1" x14ac:dyDescent="0.25">
      <c r="A434" s="68"/>
      <c r="B434" s="45"/>
      <c r="C434" s="46"/>
      <c r="D434" s="70"/>
      <c r="E434" s="68"/>
    </row>
    <row r="435" spans="1:5" s="72" customFormat="1" ht="15" customHeight="1" x14ac:dyDescent="0.25">
      <c r="A435" s="68"/>
      <c r="B435" s="45"/>
      <c r="C435" s="46"/>
      <c r="D435" s="70"/>
      <c r="E435" s="68"/>
    </row>
    <row r="436" spans="1:5" s="72" customFormat="1" ht="15" customHeight="1" x14ac:dyDescent="0.25">
      <c r="A436" s="68"/>
      <c r="B436" s="45"/>
      <c r="C436" s="46"/>
      <c r="D436" s="70"/>
      <c r="E436" s="68"/>
    </row>
    <row r="437" spans="1:5" s="72" customFormat="1" ht="15" customHeight="1" x14ac:dyDescent="0.25">
      <c r="A437" s="68"/>
      <c r="B437" s="45"/>
      <c r="C437" s="46"/>
      <c r="D437" s="70"/>
      <c r="E437" s="68"/>
    </row>
    <row r="438" spans="1:5" s="72" customFormat="1" ht="15" customHeight="1" x14ac:dyDescent="0.25">
      <c r="A438" s="68"/>
      <c r="B438" s="45"/>
      <c r="C438" s="46"/>
      <c r="D438" s="70"/>
      <c r="E438" s="68"/>
    </row>
    <row r="439" spans="1:5" s="72" customFormat="1" ht="15" customHeight="1" x14ac:dyDescent="0.25">
      <c r="A439" s="68"/>
      <c r="B439" s="45"/>
      <c r="C439" s="46"/>
      <c r="D439" s="70"/>
      <c r="E439" s="68"/>
    </row>
    <row r="440" spans="1:5" s="72" customFormat="1" ht="15" customHeight="1" x14ac:dyDescent="0.25">
      <c r="A440" s="68"/>
      <c r="B440" s="45"/>
      <c r="C440" s="46"/>
      <c r="D440" s="70"/>
      <c r="E440" s="68"/>
    </row>
    <row r="441" spans="1:5" s="72" customFormat="1" ht="15" customHeight="1" x14ac:dyDescent="0.25">
      <c r="A441" s="68"/>
      <c r="B441" s="45"/>
      <c r="C441" s="46"/>
      <c r="D441" s="70"/>
      <c r="E441" s="68"/>
    </row>
    <row r="442" spans="1:5" s="72" customFormat="1" ht="15" customHeight="1" x14ac:dyDescent="0.25">
      <c r="A442" s="68"/>
      <c r="B442" s="45"/>
      <c r="C442" s="46"/>
      <c r="D442" s="70"/>
      <c r="E442" s="68"/>
    </row>
    <row r="443" spans="1:5" s="72" customFormat="1" ht="15" customHeight="1" x14ac:dyDescent="0.25">
      <c r="A443" s="68"/>
      <c r="B443" s="45"/>
      <c r="C443" s="46"/>
      <c r="D443" s="70"/>
      <c r="E443" s="68"/>
    </row>
    <row r="444" spans="1:5" s="72" customFormat="1" ht="15" customHeight="1" x14ac:dyDescent="0.25">
      <c r="A444" s="68"/>
      <c r="B444" s="45"/>
      <c r="C444" s="46"/>
      <c r="D444" s="70"/>
      <c r="E444" s="68"/>
    </row>
    <row r="445" spans="1:5" s="72" customFormat="1" ht="15" customHeight="1" x14ac:dyDescent="0.25">
      <c r="A445" s="68"/>
      <c r="B445" s="45"/>
      <c r="C445" s="46"/>
      <c r="D445" s="70"/>
      <c r="E445" s="68"/>
    </row>
    <row r="446" spans="1:5" s="72" customFormat="1" ht="15" customHeight="1" x14ac:dyDescent="0.25">
      <c r="A446" s="68"/>
      <c r="B446" s="47"/>
      <c r="C446" s="48"/>
      <c r="D446" s="74"/>
      <c r="E446" s="69"/>
    </row>
    <row r="447" spans="1:5" s="72" customFormat="1" ht="15" customHeight="1" x14ac:dyDescent="0.25">
      <c r="A447" s="68"/>
      <c r="B447" s="45"/>
      <c r="C447" s="46"/>
      <c r="D447" s="70"/>
      <c r="E447" s="68"/>
    </row>
    <row r="448" spans="1:5" s="72" customFormat="1" ht="15" customHeight="1" x14ac:dyDescent="0.25">
      <c r="A448" s="68"/>
      <c r="B448" s="45"/>
      <c r="C448" s="46"/>
      <c r="D448" s="70"/>
      <c r="E448" s="68"/>
    </row>
    <row r="449" spans="1:5" s="72" customFormat="1" ht="15" customHeight="1" x14ac:dyDescent="0.25">
      <c r="A449" s="68"/>
      <c r="B449" s="45"/>
      <c r="C449" s="46"/>
      <c r="D449" s="70"/>
      <c r="E449" s="68"/>
    </row>
    <row r="450" spans="1:5" s="72" customFormat="1" ht="15" customHeight="1" x14ac:dyDescent="0.25">
      <c r="A450" s="68"/>
      <c r="B450" s="45"/>
      <c r="C450" s="46"/>
      <c r="D450" s="70"/>
      <c r="E450" s="68"/>
    </row>
    <row r="451" spans="1:5" s="72" customFormat="1" ht="15" customHeight="1" x14ac:dyDescent="0.25">
      <c r="A451" s="68"/>
      <c r="B451" s="45"/>
      <c r="C451" s="46"/>
      <c r="D451" s="70"/>
      <c r="E451" s="68"/>
    </row>
    <row r="452" spans="1:5" s="72" customFormat="1" ht="15" customHeight="1" x14ac:dyDescent="0.25">
      <c r="A452" s="68"/>
      <c r="B452" s="45"/>
      <c r="C452" s="46"/>
      <c r="D452" s="70"/>
      <c r="E452" s="68"/>
    </row>
    <row r="453" spans="1:5" s="72" customFormat="1" ht="15" customHeight="1" x14ac:dyDescent="0.25">
      <c r="A453" s="68"/>
      <c r="B453" s="45"/>
      <c r="C453" s="46"/>
      <c r="D453" s="70"/>
      <c r="E453" s="68"/>
    </row>
    <row r="454" spans="1:5" s="72" customFormat="1" ht="15" customHeight="1" x14ac:dyDescent="0.25">
      <c r="A454" s="68"/>
      <c r="B454" s="45"/>
      <c r="C454" s="46"/>
      <c r="D454" s="70"/>
      <c r="E454" s="68"/>
    </row>
    <row r="455" spans="1:5" s="72" customFormat="1" ht="15" customHeight="1" x14ac:dyDescent="0.25">
      <c r="A455" s="68"/>
      <c r="B455" s="45"/>
      <c r="C455" s="46"/>
      <c r="D455" s="70"/>
      <c r="E455" s="68"/>
    </row>
    <row r="456" spans="1:5" s="72" customFormat="1" ht="15" customHeight="1" x14ac:dyDescent="0.25">
      <c r="A456" s="68"/>
      <c r="B456" s="45"/>
      <c r="C456" s="46"/>
      <c r="D456" s="70"/>
      <c r="E456" s="68"/>
    </row>
    <row r="457" spans="1:5" s="72" customFormat="1" ht="15" customHeight="1" x14ac:dyDescent="0.25">
      <c r="A457" s="68"/>
      <c r="B457" s="45"/>
      <c r="C457" s="46"/>
      <c r="D457" s="70"/>
      <c r="E457" s="68"/>
    </row>
    <row r="458" spans="1:5" s="72" customFormat="1" ht="15" customHeight="1" x14ac:dyDescent="0.25">
      <c r="A458" s="68"/>
      <c r="B458" s="45"/>
      <c r="C458" s="46"/>
      <c r="D458" s="70"/>
      <c r="E458" s="68"/>
    </row>
    <row r="459" spans="1:5" s="72" customFormat="1" ht="15" customHeight="1" x14ac:dyDescent="0.25">
      <c r="A459" s="68"/>
      <c r="B459" s="45"/>
      <c r="C459" s="46"/>
      <c r="D459" s="70"/>
      <c r="E459" s="68"/>
    </row>
    <row r="460" spans="1:5" s="72" customFormat="1" ht="15" customHeight="1" x14ac:dyDescent="0.25">
      <c r="A460" s="68"/>
      <c r="B460" s="45"/>
      <c r="C460" s="46"/>
      <c r="D460" s="70"/>
      <c r="E460" s="68"/>
    </row>
    <row r="461" spans="1:5" s="72" customFormat="1" ht="15" customHeight="1" x14ac:dyDescent="0.25">
      <c r="A461" s="68"/>
      <c r="B461" s="45"/>
      <c r="C461" s="46"/>
      <c r="D461" s="70"/>
      <c r="E461" s="68"/>
    </row>
    <row r="462" spans="1:5" s="72" customFormat="1" ht="15" customHeight="1" x14ac:dyDescent="0.25">
      <c r="A462" s="68"/>
      <c r="B462" s="45"/>
      <c r="C462" s="46"/>
      <c r="D462" s="70"/>
      <c r="E462" s="68"/>
    </row>
    <row r="463" spans="1:5" s="72" customFormat="1" ht="15" customHeight="1" x14ac:dyDescent="0.25">
      <c r="A463" s="68"/>
      <c r="B463" s="45"/>
      <c r="C463" s="46"/>
      <c r="D463" s="70"/>
      <c r="E463" s="68"/>
    </row>
    <row r="464" spans="1:5" s="72" customFormat="1" ht="15" customHeight="1" x14ac:dyDescent="0.25">
      <c r="A464" s="68"/>
      <c r="B464" s="45"/>
      <c r="C464" s="46"/>
      <c r="D464" s="70"/>
      <c r="E464" s="68"/>
    </row>
    <row r="465" spans="1:5" s="72" customFormat="1" ht="15" customHeight="1" x14ac:dyDescent="0.25">
      <c r="A465" s="68"/>
      <c r="B465" s="45"/>
      <c r="C465" s="46"/>
      <c r="D465" s="70"/>
      <c r="E465" s="68"/>
    </row>
    <row r="466" spans="1:5" s="72" customFormat="1" ht="15" customHeight="1" x14ac:dyDescent="0.25">
      <c r="A466" s="68"/>
      <c r="B466" s="45"/>
      <c r="C466" s="46"/>
      <c r="D466" s="70"/>
      <c r="E466" s="68"/>
    </row>
    <row r="467" spans="1:5" s="72" customFormat="1" ht="15" customHeight="1" x14ac:dyDescent="0.25">
      <c r="A467" s="68"/>
      <c r="B467" s="45"/>
      <c r="C467" s="46"/>
      <c r="D467" s="45"/>
      <c r="E467" s="68"/>
    </row>
    <row r="468" spans="1:5" s="72" customFormat="1" ht="15" customHeight="1" x14ac:dyDescent="0.25">
      <c r="A468" s="68"/>
      <c r="B468" s="45"/>
      <c r="C468" s="46"/>
      <c r="D468" s="70"/>
      <c r="E468" s="68"/>
    </row>
    <row r="469" spans="1:5" s="72" customFormat="1" ht="15" customHeight="1" x14ac:dyDescent="0.25">
      <c r="A469" s="68"/>
      <c r="B469" s="45"/>
      <c r="C469" s="46"/>
      <c r="D469" s="70"/>
      <c r="E469" s="68"/>
    </row>
    <row r="470" spans="1:5" s="72" customFormat="1" ht="15" customHeight="1" x14ac:dyDescent="0.25">
      <c r="A470" s="68"/>
      <c r="B470" s="45"/>
      <c r="C470" s="46"/>
      <c r="D470" s="70"/>
      <c r="E470" s="68"/>
    </row>
    <row r="471" spans="1:5" s="72" customFormat="1" ht="15" customHeight="1" x14ac:dyDescent="0.25">
      <c r="A471" s="68"/>
      <c r="B471" s="45"/>
      <c r="C471" s="46"/>
      <c r="D471" s="70"/>
      <c r="E471" s="68"/>
    </row>
    <row r="472" spans="1:5" s="72" customFormat="1" ht="15" customHeight="1" x14ac:dyDescent="0.25">
      <c r="A472" s="68"/>
      <c r="B472" s="45"/>
      <c r="C472" s="46"/>
      <c r="D472" s="70"/>
      <c r="E472" s="68"/>
    </row>
    <row r="473" spans="1:5" s="72" customFormat="1" ht="15" customHeight="1" x14ac:dyDescent="0.25">
      <c r="A473" s="68"/>
      <c r="B473" s="45"/>
      <c r="C473" s="46"/>
      <c r="D473" s="70"/>
      <c r="E473" s="68"/>
    </row>
    <row r="474" spans="1:5" s="72" customFormat="1" ht="15" customHeight="1" x14ac:dyDescent="0.25">
      <c r="A474" s="68"/>
      <c r="B474" s="45"/>
      <c r="C474" s="46"/>
      <c r="D474" s="70"/>
      <c r="E474" s="68"/>
    </row>
    <row r="475" spans="1:5" s="72" customFormat="1" ht="15" customHeight="1" x14ac:dyDescent="0.25">
      <c r="A475" s="68"/>
      <c r="B475" s="45"/>
      <c r="C475" s="46"/>
      <c r="D475" s="70"/>
      <c r="E475" s="68"/>
    </row>
    <row r="476" spans="1:5" s="72" customFormat="1" ht="15" customHeight="1" x14ac:dyDescent="0.25">
      <c r="A476" s="68"/>
      <c r="B476" s="45"/>
      <c r="C476" s="46"/>
      <c r="D476" s="70"/>
      <c r="E476" s="68"/>
    </row>
    <row r="477" spans="1:5" s="72" customFormat="1" ht="15" customHeight="1" x14ac:dyDescent="0.25">
      <c r="A477" s="68"/>
      <c r="B477" s="45"/>
      <c r="C477" s="46"/>
      <c r="D477" s="70"/>
      <c r="E477" s="68"/>
    </row>
    <row r="478" spans="1:5" s="72" customFormat="1" ht="15" customHeight="1" x14ac:dyDescent="0.25">
      <c r="A478" s="68"/>
      <c r="B478" s="45"/>
      <c r="C478" s="46"/>
      <c r="D478" s="70"/>
      <c r="E478" s="68"/>
    </row>
    <row r="479" spans="1:5" s="72" customFormat="1" ht="15" customHeight="1" x14ac:dyDescent="0.25">
      <c r="A479" s="68"/>
      <c r="B479" s="45"/>
      <c r="C479" s="46"/>
      <c r="D479" s="70"/>
      <c r="E479" s="68"/>
    </row>
    <row r="480" spans="1:5" s="72" customFormat="1" ht="15" customHeight="1" x14ac:dyDescent="0.25">
      <c r="A480" s="68"/>
      <c r="B480" s="45"/>
      <c r="C480" s="46"/>
      <c r="D480" s="70"/>
      <c r="E480" s="68"/>
    </row>
    <row r="481" spans="1:5" s="72" customFormat="1" ht="15" customHeight="1" x14ac:dyDescent="0.25">
      <c r="A481" s="68"/>
      <c r="B481" s="45"/>
      <c r="C481" s="46"/>
      <c r="D481" s="70"/>
      <c r="E481" s="68"/>
    </row>
    <row r="482" spans="1:5" s="72" customFormat="1" ht="15" customHeight="1" x14ac:dyDescent="0.25">
      <c r="A482" s="68"/>
      <c r="B482" s="45"/>
      <c r="C482" s="46"/>
      <c r="D482" s="70"/>
      <c r="E482" s="68"/>
    </row>
    <row r="483" spans="1:5" s="72" customFormat="1" ht="15" customHeight="1" x14ac:dyDescent="0.25">
      <c r="A483" s="68"/>
      <c r="B483" s="45"/>
      <c r="C483" s="46"/>
      <c r="D483" s="70"/>
      <c r="E483" s="68"/>
    </row>
    <row r="484" spans="1:5" s="72" customFormat="1" ht="15" customHeight="1" x14ac:dyDescent="0.25">
      <c r="A484" s="68"/>
      <c r="B484" s="45"/>
      <c r="C484" s="46"/>
      <c r="D484" s="70"/>
      <c r="E484" s="68"/>
    </row>
    <row r="485" spans="1:5" s="72" customFormat="1" ht="15" customHeight="1" x14ac:dyDescent="0.25">
      <c r="A485" s="68"/>
      <c r="B485" s="45"/>
      <c r="C485" s="46"/>
      <c r="D485" s="70"/>
      <c r="E485" s="68"/>
    </row>
    <row r="486" spans="1:5" s="72" customFormat="1" ht="15" customHeight="1" x14ac:dyDescent="0.25">
      <c r="A486" s="68"/>
      <c r="B486" s="45"/>
      <c r="C486" s="46"/>
      <c r="D486" s="45"/>
      <c r="E486" s="68"/>
    </row>
    <row r="487" spans="1:5" s="72" customFormat="1" ht="15" customHeight="1" x14ac:dyDescent="0.25">
      <c r="A487" s="68"/>
      <c r="B487" s="45"/>
      <c r="C487" s="46"/>
      <c r="D487" s="70"/>
      <c r="E487" s="68"/>
    </row>
    <row r="488" spans="1:5" s="72" customFormat="1" ht="15" customHeight="1" x14ac:dyDescent="0.25">
      <c r="A488" s="68"/>
      <c r="B488" s="45"/>
      <c r="C488" s="46"/>
      <c r="D488" s="70"/>
      <c r="E488" s="68"/>
    </row>
    <row r="489" spans="1:5" s="72" customFormat="1" ht="15" customHeight="1" x14ac:dyDescent="0.25">
      <c r="A489" s="68"/>
      <c r="B489" s="45"/>
      <c r="C489" s="46"/>
      <c r="D489" s="70"/>
      <c r="E489" s="68"/>
    </row>
    <row r="490" spans="1:5" s="72" customFormat="1" ht="15" customHeight="1" x14ac:dyDescent="0.25">
      <c r="A490" s="68"/>
      <c r="B490" s="45"/>
      <c r="C490" s="46"/>
      <c r="D490" s="70"/>
      <c r="E490" s="68"/>
    </row>
    <row r="491" spans="1:5" s="72" customFormat="1" ht="15" customHeight="1" x14ac:dyDescent="0.25">
      <c r="A491" s="68"/>
      <c r="B491" s="45"/>
      <c r="C491" s="46"/>
      <c r="D491" s="70"/>
      <c r="E491" s="68"/>
    </row>
    <row r="492" spans="1:5" s="72" customFormat="1" ht="15" customHeight="1" x14ac:dyDescent="0.25">
      <c r="A492" s="68"/>
      <c r="B492" s="45"/>
      <c r="C492" s="46"/>
      <c r="D492" s="70"/>
      <c r="E492" s="68"/>
    </row>
    <row r="493" spans="1:5" s="72" customFormat="1" ht="15" customHeight="1" x14ac:dyDescent="0.25">
      <c r="A493" s="68"/>
      <c r="B493" s="45"/>
      <c r="C493" s="46"/>
      <c r="D493" s="70"/>
      <c r="E493" s="68"/>
    </row>
    <row r="494" spans="1:5" s="72" customFormat="1" ht="15" customHeight="1" x14ac:dyDescent="0.25">
      <c r="A494" s="68"/>
      <c r="B494" s="45"/>
      <c r="C494" s="46"/>
      <c r="D494" s="70"/>
      <c r="E494" s="68"/>
    </row>
    <row r="495" spans="1:5" s="72" customFormat="1" ht="15" customHeight="1" x14ac:dyDescent="0.25">
      <c r="A495" s="68"/>
      <c r="B495" s="45"/>
      <c r="C495" s="46"/>
      <c r="D495" s="70"/>
      <c r="E495" s="68"/>
    </row>
    <row r="496" spans="1:5" s="72" customFormat="1" ht="15" customHeight="1" x14ac:dyDescent="0.25">
      <c r="A496" s="68"/>
      <c r="B496" s="45"/>
      <c r="C496" s="46"/>
      <c r="D496" s="70"/>
      <c r="E496" s="68"/>
    </row>
    <row r="497" spans="1:5" s="72" customFormat="1" ht="15" customHeight="1" x14ac:dyDescent="0.25">
      <c r="A497" s="68"/>
      <c r="B497" s="45"/>
      <c r="C497" s="46"/>
      <c r="D497" s="70"/>
      <c r="E497" s="68"/>
    </row>
    <row r="498" spans="1:5" s="72" customFormat="1" ht="15" customHeight="1" x14ac:dyDescent="0.25">
      <c r="A498" s="68"/>
      <c r="B498" s="45"/>
      <c r="C498" s="46"/>
      <c r="D498" s="70"/>
      <c r="E498" s="68"/>
    </row>
    <row r="499" spans="1:5" s="72" customFormat="1" ht="15" customHeight="1" x14ac:dyDescent="0.25">
      <c r="A499" s="68"/>
      <c r="B499" s="45"/>
      <c r="C499" s="46"/>
      <c r="D499" s="70"/>
      <c r="E499" s="68"/>
    </row>
    <row r="500" spans="1:5" s="72" customFormat="1" ht="15" customHeight="1" x14ac:dyDescent="0.25">
      <c r="A500" s="68"/>
      <c r="B500" s="45"/>
      <c r="C500" s="46"/>
      <c r="D500" s="70"/>
      <c r="E500" s="68"/>
    </row>
    <row r="501" spans="1:5" s="72" customFormat="1" ht="15" customHeight="1" x14ac:dyDescent="0.25">
      <c r="A501" s="68"/>
      <c r="B501" s="45"/>
      <c r="C501" s="46"/>
      <c r="D501" s="70"/>
      <c r="E501" s="68"/>
    </row>
    <row r="502" spans="1:5" s="72" customFormat="1" ht="15" customHeight="1" x14ac:dyDescent="0.25">
      <c r="A502" s="68"/>
      <c r="B502" s="45"/>
      <c r="C502" s="46"/>
      <c r="D502" s="70"/>
      <c r="E502" s="68"/>
    </row>
    <row r="503" spans="1:5" s="72" customFormat="1" ht="15" customHeight="1" x14ac:dyDescent="0.25">
      <c r="A503" s="68"/>
      <c r="B503" s="45"/>
      <c r="C503" s="46"/>
      <c r="D503" s="70"/>
      <c r="E503" s="68"/>
    </row>
    <row r="504" spans="1:5" s="72" customFormat="1" ht="15" customHeight="1" x14ac:dyDescent="0.25">
      <c r="A504" s="68"/>
      <c r="B504" s="45"/>
      <c r="C504" s="46"/>
      <c r="D504" s="70"/>
      <c r="E504" s="68"/>
    </row>
    <row r="505" spans="1:5" s="72" customFormat="1" ht="15" customHeight="1" x14ac:dyDescent="0.25">
      <c r="A505" s="68"/>
      <c r="B505" s="45"/>
      <c r="C505" s="46"/>
      <c r="D505" s="70"/>
      <c r="E505" s="68"/>
    </row>
    <row r="506" spans="1:5" s="72" customFormat="1" ht="15" customHeight="1" x14ac:dyDescent="0.25">
      <c r="A506" s="68"/>
      <c r="B506" s="45"/>
      <c r="C506" s="46"/>
      <c r="D506" s="70"/>
      <c r="E506" s="68"/>
    </row>
    <row r="507" spans="1:5" s="72" customFormat="1" ht="15" customHeight="1" x14ac:dyDescent="0.25">
      <c r="A507" s="68"/>
      <c r="B507" s="45"/>
      <c r="C507" s="46"/>
      <c r="D507" s="70"/>
      <c r="E507" s="68"/>
    </row>
    <row r="508" spans="1:5" s="72" customFormat="1" ht="15" customHeight="1" x14ac:dyDescent="0.25">
      <c r="A508" s="68"/>
      <c r="B508" s="45"/>
      <c r="C508" s="46"/>
      <c r="D508" s="70"/>
      <c r="E508" s="68"/>
    </row>
    <row r="509" spans="1:5" s="72" customFormat="1" ht="15" customHeight="1" x14ac:dyDescent="0.25">
      <c r="A509" s="68"/>
      <c r="B509" s="45"/>
      <c r="C509" s="46"/>
      <c r="D509" s="70"/>
      <c r="E509" s="68"/>
    </row>
    <row r="510" spans="1:5" s="72" customFormat="1" ht="15" customHeight="1" x14ac:dyDescent="0.25">
      <c r="A510" s="68"/>
      <c r="B510" s="45"/>
      <c r="C510" s="46"/>
      <c r="D510" s="70"/>
      <c r="E510" s="68"/>
    </row>
    <row r="511" spans="1:5" s="72" customFormat="1" ht="15" customHeight="1" x14ac:dyDescent="0.25">
      <c r="A511" s="68"/>
      <c r="B511" s="45"/>
      <c r="C511" s="46"/>
      <c r="D511" s="70"/>
      <c r="E511" s="68"/>
    </row>
    <row r="512" spans="1:5" s="72" customFormat="1" ht="15" customHeight="1" x14ac:dyDescent="0.25">
      <c r="A512" s="68"/>
      <c r="B512" s="45"/>
      <c r="C512" s="46"/>
      <c r="D512" s="70"/>
      <c r="E512" s="68"/>
    </row>
    <row r="513" spans="1:5" s="72" customFormat="1" ht="15" customHeight="1" x14ac:dyDescent="0.25">
      <c r="A513" s="68"/>
      <c r="B513" s="45"/>
      <c r="C513" s="46"/>
      <c r="D513" s="70"/>
      <c r="E513" s="68"/>
    </row>
    <row r="514" spans="1:5" s="72" customFormat="1" ht="15" customHeight="1" x14ac:dyDescent="0.25">
      <c r="A514" s="68"/>
      <c r="B514" s="45"/>
      <c r="C514" s="46"/>
      <c r="D514" s="70"/>
      <c r="E514" s="68"/>
    </row>
    <row r="515" spans="1:5" s="72" customFormat="1" ht="15" customHeight="1" x14ac:dyDescent="0.25">
      <c r="A515" s="68"/>
      <c r="B515" s="45"/>
      <c r="C515" s="46"/>
      <c r="D515" s="70"/>
      <c r="E515" s="68"/>
    </row>
    <row r="516" spans="1:5" s="72" customFormat="1" ht="15" customHeight="1" x14ac:dyDescent="0.25">
      <c r="A516" s="68"/>
      <c r="B516" s="45"/>
      <c r="C516" s="46"/>
      <c r="D516" s="70"/>
      <c r="E516" s="68"/>
    </row>
    <row r="517" spans="1:5" s="72" customFormat="1" ht="15" customHeight="1" x14ac:dyDescent="0.25">
      <c r="A517" s="68"/>
      <c r="B517" s="45"/>
      <c r="C517" s="46"/>
      <c r="D517" s="70"/>
      <c r="E517" s="68"/>
    </row>
    <row r="518" spans="1:5" s="72" customFormat="1" ht="15" customHeight="1" x14ac:dyDescent="0.25">
      <c r="A518" s="68"/>
      <c r="B518" s="45"/>
      <c r="C518" s="46"/>
      <c r="D518" s="70"/>
      <c r="E518" s="68"/>
    </row>
    <row r="519" spans="1:5" s="72" customFormat="1" ht="15" customHeight="1" x14ac:dyDescent="0.25">
      <c r="A519" s="68"/>
      <c r="B519" s="45"/>
      <c r="C519" s="46"/>
      <c r="D519" s="70"/>
      <c r="E519" s="68"/>
    </row>
    <row r="520" spans="1:5" s="72" customFormat="1" ht="15" customHeight="1" x14ac:dyDescent="0.25">
      <c r="A520" s="68"/>
      <c r="B520" s="45"/>
      <c r="C520" s="46"/>
      <c r="D520" s="70"/>
      <c r="E520" s="68"/>
    </row>
    <row r="521" spans="1:5" s="72" customFormat="1" ht="15" customHeight="1" x14ac:dyDescent="0.25">
      <c r="A521" s="68"/>
      <c r="B521" s="45"/>
      <c r="C521" s="46"/>
      <c r="D521" s="70"/>
      <c r="E521" s="68"/>
    </row>
    <row r="522" spans="1:5" s="72" customFormat="1" ht="15" customHeight="1" x14ac:dyDescent="0.25">
      <c r="A522" s="68"/>
      <c r="B522" s="45"/>
      <c r="C522" s="46"/>
      <c r="D522" s="70"/>
      <c r="E522" s="68"/>
    </row>
    <row r="523" spans="1:5" s="72" customFormat="1" ht="15" customHeight="1" x14ac:dyDescent="0.25">
      <c r="A523" s="68"/>
      <c r="B523" s="45"/>
      <c r="C523" s="46"/>
      <c r="D523" s="70"/>
      <c r="E523" s="68"/>
    </row>
    <row r="524" spans="1:5" s="72" customFormat="1" ht="15" customHeight="1" x14ac:dyDescent="0.25">
      <c r="A524" s="68"/>
      <c r="B524" s="45"/>
      <c r="C524" s="46"/>
      <c r="D524" s="70"/>
      <c r="E524" s="68"/>
    </row>
    <row r="525" spans="1:5" s="72" customFormat="1" ht="15" customHeight="1" x14ac:dyDescent="0.25">
      <c r="A525" s="68"/>
      <c r="B525" s="45"/>
      <c r="C525" s="46"/>
      <c r="D525" s="70"/>
      <c r="E525" s="68"/>
    </row>
    <row r="526" spans="1:5" s="72" customFormat="1" ht="15" customHeight="1" x14ac:dyDescent="0.25">
      <c r="A526" s="68"/>
      <c r="B526" s="45"/>
      <c r="C526" s="46"/>
      <c r="D526" s="70"/>
      <c r="E526" s="68"/>
    </row>
    <row r="527" spans="1:5" s="72" customFormat="1" ht="15" customHeight="1" x14ac:dyDescent="0.25">
      <c r="A527" s="68"/>
      <c r="B527" s="45"/>
      <c r="C527" s="46"/>
      <c r="D527" s="70"/>
      <c r="E527" s="68"/>
    </row>
    <row r="528" spans="1:5" s="72" customFormat="1" ht="15" customHeight="1" x14ac:dyDescent="0.25">
      <c r="A528" s="68"/>
      <c r="B528" s="45"/>
      <c r="C528" s="46"/>
      <c r="D528" s="70"/>
      <c r="E528" s="68"/>
    </row>
    <row r="529" spans="1:5" s="72" customFormat="1" ht="15" customHeight="1" x14ac:dyDescent="0.25">
      <c r="A529" s="68"/>
      <c r="B529" s="45"/>
      <c r="C529" s="46"/>
      <c r="D529" s="70"/>
      <c r="E529" s="68"/>
    </row>
    <row r="530" spans="1:5" s="72" customFormat="1" ht="15" customHeight="1" x14ac:dyDescent="0.25">
      <c r="A530" s="68"/>
      <c r="B530" s="45"/>
      <c r="C530" s="46"/>
      <c r="D530" s="70"/>
      <c r="E530" s="68"/>
    </row>
    <row r="531" spans="1:5" s="72" customFormat="1" ht="15" customHeight="1" x14ac:dyDescent="0.25">
      <c r="A531" s="68"/>
      <c r="B531" s="45"/>
      <c r="C531" s="46"/>
      <c r="D531" s="70"/>
      <c r="E531" s="68"/>
    </row>
    <row r="532" spans="1:5" s="72" customFormat="1" ht="15" customHeight="1" x14ac:dyDescent="0.25">
      <c r="A532" s="68"/>
      <c r="B532" s="45"/>
      <c r="C532" s="46"/>
      <c r="D532" s="70"/>
      <c r="E532" s="68"/>
    </row>
    <row r="533" spans="1:5" s="72" customFormat="1" ht="15" customHeight="1" x14ac:dyDescent="0.25">
      <c r="A533" s="68"/>
      <c r="B533" s="45"/>
      <c r="C533" s="46"/>
      <c r="D533" s="70"/>
      <c r="E533" s="68"/>
    </row>
    <row r="534" spans="1:5" s="72" customFormat="1" ht="15" customHeight="1" x14ac:dyDescent="0.25">
      <c r="A534" s="68"/>
      <c r="B534" s="45"/>
      <c r="C534" s="46"/>
      <c r="D534" s="70"/>
      <c r="E534" s="68"/>
    </row>
    <row r="535" spans="1:5" s="72" customFormat="1" ht="15" customHeight="1" x14ac:dyDescent="0.25">
      <c r="A535" s="68"/>
      <c r="B535" s="45"/>
      <c r="C535" s="46"/>
      <c r="D535" s="70"/>
      <c r="E535" s="68"/>
    </row>
    <row r="536" spans="1:5" s="72" customFormat="1" ht="15" customHeight="1" x14ac:dyDescent="0.25">
      <c r="A536" s="68"/>
      <c r="B536" s="45"/>
      <c r="C536" s="46"/>
      <c r="D536" s="70"/>
      <c r="E536" s="68"/>
    </row>
    <row r="537" spans="1:5" s="72" customFormat="1" ht="15" customHeight="1" x14ac:dyDescent="0.25">
      <c r="A537" s="68"/>
      <c r="B537" s="45"/>
      <c r="C537" s="46"/>
      <c r="D537" s="70"/>
      <c r="E537" s="68"/>
    </row>
    <row r="538" spans="1:5" s="72" customFormat="1" ht="15" customHeight="1" x14ac:dyDescent="0.25">
      <c r="A538" s="68"/>
      <c r="B538" s="45"/>
      <c r="C538" s="46"/>
      <c r="D538" s="70"/>
      <c r="E538" s="68"/>
    </row>
    <row r="539" spans="1:5" s="72" customFormat="1" ht="15" customHeight="1" x14ac:dyDescent="0.25">
      <c r="A539" s="68"/>
      <c r="B539" s="45"/>
      <c r="C539" s="46"/>
      <c r="D539" s="70"/>
      <c r="E539" s="68"/>
    </row>
    <row r="540" spans="1:5" s="72" customFormat="1" ht="15" customHeight="1" x14ac:dyDescent="0.25">
      <c r="A540" s="68"/>
      <c r="B540" s="45"/>
      <c r="C540" s="46"/>
      <c r="D540" s="70"/>
      <c r="E540" s="68"/>
    </row>
    <row r="541" spans="1:5" s="72" customFormat="1" ht="15" customHeight="1" x14ac:dyDescent="0.25">
      <c r="A541" s="68"/>
      <c r="B541" s="45"/>
      <c r="C541" s="46"/>
      <c r="D541" s="70"/>
      <c r="E541" s="68"/>
    </row>
    <row r="542" spans="1:5" s="72" customFormat="1" ht="15" customHeight="1" x14ac:dyDescent="0.25">
      <c r="A542" s="68"/>
      <c r="B542" s="45"/>
      <c r="C542" s="46"/>
      <c r="D542" s="70"/>
      <c r="E542" s="68"/>
    </row>
    <row r="543" spans="1:5" s="72" customFormat="1" ht="15" customHeight="1" x14ac:dyDescent="0.25">
      <c r="A543" s="68"/>
      <c r="B543" s="45"/>
      <c r="C543" s="46"/>
      <c r="D543" s="70"/>
      <c r="E543" s="68"/>
    </row>
    <row r="544" spans="1:5" s="72" customFormat="1" ht="15" customHeight="1" x14ac:dyDescent="0.25">
      <c r="A544" s="68"/>
      <c r="B544" s="45"/>
      <c r="C544" s="46"/>
      <c r="D544" s="70"/>
      <c r="E544" s="68"/>
    </row>
    <row r="545" spans="1:5" s="72" customFormat="1" ht="15" customHeight="1" x14ac:dyDescent="0.25">
      <c r="A545" s="68"/>
      <c r="B545" s="45"/>
      <c r="C545" s="46"/>
      <c r="D545" s="70"/>
      <c r="E545" s="68"/>
    </row>
    <row r="546" spans="1:5" s="72" customFormat="1" ht="15" customHeight="1" x14ac:dyDescent="0.25">
      <c r="A546" s="68"/>
      <c r="B546" s="45"/>
      <c r="C546" s="46"/>
      <c r="D546" s="70"/>
      <c r="E546" s="68"/>
    </row>
    <row r="547" spans="1:5" s="72" customFormat="1" ht="15" customHeight="1" x14ac:dyDescent="0.25">
      <c r="A547" s="68"/>
      <c r="B547" s="45"/>
      <c r="C547" s="46"/>
      <c r="D547" s="70"/>
      <c r="E547" s="68"/>
    </row>
    <row r="548" spans="1:5" s="72" customFormat="1" ht="15" customHeight="1" x14ac:dyDescent="0.25">
      <c r="A548" s="68"/>
      <c r="B548" s="45"/>
      <c r="C548" s="46"/>
      <c r="D548" s="70"/>
      <c r="E548" s="68"/>
    </row>
    <row r="549" spans="1:5" s="72" customFormat="1" ht="15" customHeight="1" x14ac:dyDescent="0.25">
      <c r="A549" s="68"/>
      <c r="B549" s="45"/>
      <c r="C549" s="46"/>
      <c r="D549" s="70"/>
      <c r="E549" s="68"/>
    </row>
    <row r="550" spans="1:5" s="72" customFormat="1" ht="15" customHeight="1" x14ac:dyDescent="0.25">
      <c r="A550" s="68"/>
      <c r="B550" s="45"/>
      <c r="C550" s="46"/>
      <c r="D550" s="70"/>
      <c r="E550" s="68"/>
    </row>
    <row r="551" spans="1:5" s="72" customFormat="1" ht="15" customHeight="1" x14ac:dyDescent="0.25">
      <c r="A551" s="68"/>
      <c r="B551" s="45"/>
      <c r="C551" s="46"/>
      <c r="D551" s="70"/>
      <c r="E551" s="68"/>
    </row>
    <row r="552" spans="1:5" s="72" customFormat="1" ht="15" customHeight="1" x14ac:dyDescent="0.25">
      <c r="A552" s="68"/>
      <c r="B552" s="45"/>
      <c r="C552" s="46"/>
      <c r="D552" s="70"/>
      <c r="E552" s="68"/>
    </row>
    <row r="553" spans="1:5" s="72" customFormat="1" ht="15" customHeight="1" x14ac:dyDescent="0.25">
      <c r="A553" s="68"/>
      <c r="B553" s="45"/>
      <c r="C553" s="46"/>
      <c r="D553" s="70"/>
      <c r="E553" s="68"/>
    </row>
    <row r="554" spans="1:5" s="72" customFormat="1" ht="15" customHeight="1" x14ac:dyDescent="0.25">
      <c r="A554" s="68"/>
      <c r="B554" s="45"/>
      <c r="C554" s="46"/>
      <c r="D554" s="70"/>
      <c r="E554" s="68"/>
    </row>
    <row r="555" spans="1:5" s="72" customFormat="1" ht="15" customHeight="1" x14ac:dyDescent="0.25">
      <c r="A555" s="68"/>
      <c r="B555" s="45"/>
      <c r="C555" s="46"/>
      <c r="D555" s="70"/>
      <c r="E555" s="68"/>
    </row>
    <row r="556" spans="1:5" s="72" customFormat="1" ht="15" customHeight="1" x14ac:dyDescent="0.25">
      <c r="A556" s="68"/>
      <c r="B556" s="45"/>
      <c r="C556" s="46"/>
      <c r="D556" s="70"/>
      <c r="E556" s="68"/>
    </row>
    <row r="557" spans="1:5" s="72" customFormat="1" ht="15" customHeight="1" x14ac:dyDescent="0.25">
      <c r="A557" s="68"/>
      <c r="B557" s="45"/>
      <c r="C557" s="46"/>
      <c r="D557" s="70"/>
      <c r="E557" s="68"/>
    </row>
    <row r="558" spans="1:5" s="72" customFormat="1" ht="15" customHeight="1" x14ac:dyDescent="0.25">
      <c r="A558" s="68"/>
      <c r="B558" s="45"/>
      <c r="C558" s="46"/>
      <c r="D558" s="70"/>
      <c r="E558" s="68"/>
    </row>
    <row r="559" spans="1:5" s="72" customFormat="1" ht="15" customHeight="1" x14ac:dyDescent="0.25">
      <c r="A559" s="68"/>
      <c r="B559" s="45"/>
      <c r="C559" s="46"/>
      <c r="D559" s="70"/>
      <c r="E559" s="68"/>
    </row>
    <row r="560" spans="1:5" s="72" customFormat="1" ht="15" customHeight="1" x14ac:dyDescent="0.25">
      <c r="A560" s="68"/>
      <c r="B560" s="45"/>
      <c r="C560" s="46"/>
      <c r="D560" s="70"/>
      <c r="E560" s="68"/>
    </row>
    <row r="561" spans="1:5" s="72" customFormat="1" ht="15" customHeight="1" x14ac:dyDescent="0.25">
      <c r="A561" s="68"/>
      <c r="B561" s="45"/>
      <c r="C561" s="46"/>
      <c r="D561" s="70"/>
      <c r="E561" s="68"/>
    </row>
    <row r="562" spans="1:5" s="72" customFormat="1" ht="15" customHeight="1" x14ac:dyDescent="0.25">
      <c r="A562" s="68"/>
      <c r="B562" s="45"/>
      <c r="C562" s="46"/>
      <c r="D562" s="70"/>
      <c r="E562" s="68"/>
    </row>
    <row r="563" spans="1:5" s="72" customFormat="1" ht="15" customHeight="1" x14ac:dyDescent="0.25">
      <c r="A563" s="68"/>
      <c r="B563" s="45"/>
      <c r="C563" s="46"/>
      <c r="D563" s="70"/>
      <c r="E563" s="68"/>
    </row>
    <row r="564" spans="1:5" s="72" customFormat="1" ht="15" customHeight="1" x14ac:dyDescent="0.25">
      <c r="A564" s="68"/>
      <c r="B564" s="45"/>
      <c r="C564" s="46"/>
      <c r="D564" s="70"/>
      <c r="E564" s="68"/>
    </row>
    <row r="565" spans="1:5" s="72" customFormat="1" ht="15" customHeight="1" x14ac:dyDescent="0.25">
      <c r="A565" s="68"/>
      <c r="B565" s="45"/>
      <c r="C565" s="46"/>
      <c r="D565" s="70"/>
      <c r="E565" s="68"/>
    </row>
    <row r="566" spans="1:5" s="72" customFormat="1" ht="15" customHeight="1" x14ac:dyDescent="0.25">
      <c r="A566" s="68"/>
      <c r="B566" s="45"/>
      <c r="C566" s="46"/>
      <c r="D566" s="45"/>
      <c r="E566" s="68"/>
    </row>
    <row r="567" spans="1:5" s="72" customFormat="1" ht="15" customHeight="1" x14ac:dyDescent="0.25">
      <c r="A567" s="68"/>
      <c r="B567" s="45"/>
      <c r="C567" s="46"/>
      <c r="D567" s="70"/>
      <c r="E567" s="68"/>
    </row>
    <row r="568" spans="1:5" s="72" customFormat="1" ht="15" customHeight="1" x14ac:dyDescent="0.25">
      <c r="A568" s="68"/>
      <c r="B568" s="45"/>
      <c r="C568" s="46"/>
      <c r="D568" s="70"/>
      <c r="E568" s="68"/>
    </row>
    <row r="569" spans="1:5" s="72" customFormat="1" ht="15" customHeight="1" x14ac:dyDescent="0.25">
      <c r="A569" s="68"/>
      <c r="B569" s="45"/>
      <c r="C569" s="46"/>
      <c r="D569" s="70"/>
      <c r="E569" s="68"/>
    </row>
    <row r="570" spans="1:5" s="72" customFormat="1" ht="15" customHeight="1" x14ac:dyDescent="0.25">
      <c r="A570" s="68"/>
      <c r="B570" s="45"/>
      <c r="C570" s="46"/>
      <c r="D570" s="70"/>
      <c r="E570" s="68"/>
    </row>
    <row r="571" spans="1:5" s="72" customFormat="1" ht="15" customHeight="1" x14ac:dyDescent="0.25">
      <c r="A571" s="68"/>
      <c r="B571" s="45"/>
      <c r="C571" s="46"/>
      <c r="D571" s="70"/>
      <c r="E571" s="68"/>
    </row>
    <row r="572" spans="1:5" s="72" customFormat="1" ht="15" customHeight="1" x14ac:dyDescent="0.25">
      <c r="A572" s="68"/>
      <c r="B572" s="45"/>
      <c r="C572" s="46"/>
      <c r="D572" s="70"/>
      <c r="E572" s="68"/>
    </row>
    <row r="573" spans="1:5" s="72" customFormat="1" ht="15" customHeight="1" x14ac:dyDescent="0.25">
      <c r="A573" s="68"/>
      <c r="B573" s="45"/>
      <c r="C573" s="46"/>
      <c r="D573" s="70"/>
      <c r="E573" s="68"/>
    </row>
    <row r="574" spans="1:5" s="72" customFormat="1" ht="15" customHeight="1" x14ac:dyDescent="0.25">
      <c r="A574" s="68"/>
      <c r="B574" s="45"/>
      <c r="C574" s="46"/>
      <c r="D574" s="70"/>
      <c r="E574" s="68"/>
    </row>
    <row r="575" spans="1:5" s="72" customFormat="1" ht="15" customHeight="1" x14ac:dyDescent="0.25">
      <c r="A575" s="68"/>
      <c r="B575" s="45"/>
      <c r="C575" s="46"/>
      <c r="D575" s="70"/>
      <c r="E575" s="68"/>
    </row>
    <row r="576" spans="1:5" s="72" customFormat="1" ht="15" customHeight="1" x14ac:dyDescent="0.25">
      <c r="A576" s="68"/>
      <c r="B576" s="45"/>
      <c r="C576" s="46"/>
      <c r="D576" s="70"/>
      <c r="E576" s="68"/>
    </row>
    <row r="577" spans="1:5" s="72" customFormat="1" ht="15" customHeight="1" x14ac:dyDescent="0.25">
      <c r="A577" s="68"/>
      <c r="B577" s="45"/>
      <c r="C577" s="46"/>
      <c r="D577" s="45"/>
      <c r="E577" s="68"/>
    </row>
    <row r="578" spans="1:5" s="72" customFormat="1" ht="15" customHeight="1" x14ac:dyDescent="0.25">
      <c r="A578" s="68"/>
      <c r="B578" s="45"/>
      <c r="C578" s="46"/>
      <c r="D578" s="70"/>
      <c r="E578" s="68"/>
    </row>
    <row r="579" spans="1:5" s="72" customFormat="1" ht="15" customHeight="1" x14ac:dyDescent="0.25">
      <c r="A579" s="68"/>
      <c r="B579" s="45"/>
      <c r="C579" s="46"/>
      <c r="D579" s="70"/>
      <c r="E579" s="68"/>
    </row>
    <row r="580" spans="1:5" s="72" customFormat="1" ht="15" customHeight="1" x14ac:dyDescent="0.25">
      <c r="A580" s="68"/>
      <c r="B580" s="45"/>
      <c r="C580" s="46"/>
      <c r="D580" s="70"/>
      <c r="E580" s="68"/>
    </row>
    <row r="581" spans="1:5" s="72" customFormat="1" ht="15" customHeight="1" x14ac:dyDescent="0.25">
      <c r="A581" s="68"/>
      <c r="B581" s="45"/>
      <c r="C581" s="46"/>
      <c r="D581" s="70"/>
      <c r="E581" s="68"/>
    </row>
    <row r="582" spans="1:5" s="72" customFormat="1" ht="15" customHeight="1" x14ac:dyDescent="0.25">
      <c r="A582" s="68"/>
      <c r="B582" s="45"/>
      <c r="C582" s="46"/>
      <c r="D582" s="70"/>
      <c r="E582" s="68"/>
    </row>
    <row r="583" spans="1:5" s="72" customFormat="1" ht="15" customHeight="1" x14ac:dyDescent="0.25">
      <c r="A583" s="68"/>
      <c r="B583" s="45"/>
      <c r="C583" s="46"/>
      <c r="D583" s="70"/>
      <c r="E583" s="68"/>
    </row>
    <row r="584" spans="1:5" s="72" customFormat="1" ht="15" customHeight="1" x14ac:dyDescent="0.25">
      <c r="A584" s="68"/>
      <c r="B584" s="45"/>
      <c r="C584" s="46"/>
      <c r="D584" s="70"/>
      <c r="E584" s="68"/>
    </row>
    <row r="585" spans="1:5" s="72" customFormat="1" ht="15" customHeight="1" x14ac:dyDescent="0.25">
      <c r="A585" s="68"/>
      <c r="B585" s="45"/>
      <c r="C585" s="46"/>
      <c r="D585" s="70"/>
      <c r="E585" s="68"/>
    </row>
    <row r="586" spans="1:5" s="72" customFormat="1" ht="15" customHeight="1" x14ac:dyDescent="0.25">
      <c r="A586" s="68"/>
      <c r="B586" s="45"/>
      <c r="C586" s="46"/>
      <c r="D586" s="70"/>
      <c r="E586" s="68"/>
    </row>
    <row r="587" spans="1:5" s="72" customFormat="1" ht="15" customHeight="1" x14ac:dyDescent="0.25">
      <c r="A587" s="68"/>
      <c r="B587" s="45"/>
      <c r="C587" s="46"/>
      <c r="D587" s="70"/>
      <c r="E587" s="68"/>
    </row>
    <row r="588" spans="1:5" s="72" customFormat="1" ht="15" customHeight="1" x14ac:dyDescent="0.25">
      <c r="A588" s="68"/>
      <c r="B588" s="45"/>
      <c r="C588" s="46"/>
      <c r="D588" s="70"/>
      <c r="E588" s="68"/>
    </row>
    <row r="589" spans="1:5" s="72" customFormat="1" ht="15" customHeight="1" x14ac:dyDescent="0.25">
      <c r="A589" s="68"/>
      <c r="B589" s="45"/>
      <c r="C589" s="46"/>
      <c r="D589" s="70"/>
      <c r="E589" s="68"/>
    </row>
    <row r="590" spans="1:5" s="72" customFormat="1" ht="15" customHeight="1" x14ac:dyDescent="0.25">
      <c r="A590" s="68"/>
      <c r="B590" s="45"/>
      <c r="C590" s="46"/>
      <c r="D590" s="70"/>
      <c r="E590" s="68"/>
    </row>
    <row r="591" spans="1:5" s="72" customFormat="1" ht="15" customHeight="1" x14ac:dyDescent="0.25">
      <c r="A591" s="68"/>
      <c r="B591" s="45"/>
      <c r="C591" s="46"/>
      <c r="D591" s="70"/>
      <c r="E591" s="68"/>
    </row>
    <row r="592" spans="1:5" s="72" customFormat="1" ht="15" customHeight="1" x14ac:dyDescent="0.25">
      <c r="A592" s="68"/>
      <c r="B592" s="45"/>
      <c r="C592" s="46"/>
      <c r="D592" s="70"/>
      <c r="E592" s="68"/>
    </row>
    <row r="593" spans="1:5" s="72" customFormat="1" ht="15" customHeight="1" x14ac:dyDescent="0.25">
      <c r="A593" s="68"/>
      <c r="B593" s="45"/>
      <c r="C593" s="46"/>
      <c r="D593" s="70"/>
      <c r="E593" s="68"/>
    </row>
    <row r="594" spans="1:5" s="72" customFormat="1" ht="15" customHeight="1" x14ac:dyDescent="0.25">
      <c r="A594" s="68"/>
      <c r="B594" s="45"/>
      <c r="C594" s="46"/>
      <c r="D594" s="70"/>
      <c r="E594" s="68"/>
    </row>
    <row r="595" spans="1:5" s="72" customFormat="1" ht="15" customHeight="1" x14ac:dyDescent="0.25">
      <c r="A595" s="68"/>
      <c r="B595" s="45"/>
      <c r="C595" s="46"/>
      <c r="D595" s="70"/>
      <c r="E595" s="68"/>
    </row>
    <row r="596" spans="1:5" s="72" customFormat="1" ht="15" customHeight="1" x14ac:dyDescent="0.25">
      <c r="A596" s="68"/>
      <c r="B596" s="45"/>
      <c r="C596" s="46"/>
      <c r="D596" s="70"/>
      <c r="E596" s="68"/>
    </row>
    <row r="597" spans="1:5" s="72" customFormat="1" ht="15" customHeight="1" x14ac:dyDescent="0.25">
      <c r="A597" s="68"/>
      <c r="B597" s="45"/>
      <c r="C597" s="46"/>
      <c r="D597" s="70"/>
      <c r="E597" s="68"/>
    </row>
    <row r="598" spans="1:5" s="72" customFormat="1" ht="15" customHeight="1" x14ac:dyDescent="0.25">
      <c r="A598" s="68"/>
      <c r="B598" s="45"/>
      <c r="C598" s="46"/>
      <c r="D598" s="70"/>
      <c r="E598" s="68"/>
    </row>
    <row r="599" spans="1:5" s="72" customFormat="1" ht="15" customHeight="1" x14ac:dyDescent="0.25">
      <c r="A599" s="68"/>
      <c r="B599" s="45"/>
      <c r="C599" s="46"/>
      <c r="D599" s="70"/>
      <c r="E599" s="68"/>
    </row>
    <row r="600" spans="1:5" s="72" customFormat="1" ht="15" customHeight="1" x14ac:dyDescent="0.25">
      <c r="A600" s="68"/>
      <c r="B600" s="45"/>
      <c r="C600" s="46"/>
      <c r="D600" s="70"/>
      <c r="E600" s="68"/>
    </row>
    <row r="601" spans="1:5" s="72" customFormat="1" ht="15" customHeight="1" x14ac:dyDescent="0.25">
      <c r="A601" s="68"/>
      <c r="B601" s="45"/>
      <c r="C601" s="46"/>
      <c r="D601" s="70"/>
      <c r="E601" s="68"/>
    </row>
    <row r="602" spans="1:5" s="72" customFormat="1" ht="15" customHeight="1" x14ac:dyDescent="0.25">
      <c r="A602" s="68"/>
      <c r="B602" s="45"/>
      <c r="C602" s="46"/>
      <c r="D602" s="70"/>
      <c r="E602" s="68"/>
    </row>
    <row r="603" spans="1:5" s="72" customFormat="1" ht="15" customHeight="1" x14ac:dyDescent="0.25">
      <c r="A603" s="68"/>
      <c r="B603" s="45"/>
      <c r="C603" s="46"/>
      <c r="D603" s="70"/>
      <c r="E603" s="68"/>
    </row>
    <row r="604" spans="1:5" s="72" customFormat="1" ht="15" customHeight="1" x14ac:dyDescent="0.25">
      <c r="A604" s="68"/>
      <c r="B604" s="45"/>
      <c r="C604" s="46"/>
      <c r="D604" s="70"/>
      <c r="E604" s="68"/>
    </row>
    <row r="605" spans="1:5" s="72" customFormat="1" ht="15" customHeight="1" x14ac:dyDescent="0.25">
      <c r="A605" s="68"/>
      <c r="B605" s="45"/>
      <c r="C605" s="46"/>
      <c r="D605" s="70"/>
      <c r="E605" s="68"/>
    </row>
    <row r="606" spans="1:5" s="72" customFormat="1" ht="15" customHeight="1" x14ac:dyDescent="0.25">
      <c r="A606" s="68"/>
      <c r="B606" s="45"/>
      <c r="C606" s="46"/>
      <c r="D606" s="70"/>
      <c r="E606" s="68"/>
    </row>
    <row r="607" spans="1:5" s="72" customFormat="1" ht="15" customHeight="1" x14ac:dyDescent="0.25">
      <c r="A607" s="68"/>
      <c r="B607" s="45"/>
      <c r="C607" s="46"/>
      <c r="D607" s="70"/>
      <c r="E607" s="68"/>
    </row>
    <row r="608" spans="1:5" s="72" customFormat="1" ht="15" customHeight="1" x14ac:dyDescent="0.25">
      <c r="A608" s="68"/>
      <c r="B608" s="45"/>
      <c r="C608" s="46"/>
      <c r="D608" s="70"/>
      <c r="E608" s="68"/>
    </row>
    <row r="609" spans="1:5" s="72" customFormat="1" ht="15" customHeight="1" x14ac:dyDescent="0.25">
      <c r="A609" s="68"/>
      <c r="B609" s="45"/>
      <c r="C609" s="46"/>
      <c r="D609" s="70"/>
      <c r="E609" s="68"/>
    </row>
    <row r="610" spans="1:5" s="72" customFormat="1" ht="15" customHeight="1" x14ac:dyDescent="0.25">
      <c r="A610" s="68"/>
      <c r="B610" s="45"/>
      <c r="C610" s="46"/>
      <c r="D610" s="70"/>
      <c r="E610" s="68"/>
    </row>
    <row r="611" spans="1:5" s="72" customFormat="1" ht="15" customHeight="1" x14ac:dyDescent="0.25">
      <c r="A611" s="68"/>
      <c r="B611" s="45"/>
      <c r="C611" s="46"/>
      <c r="D611" s="70"/>
      <c r="E611" s="68"/>
    </row>
    <row r="612" spans="1:5" s="72" customFormat="1" ht="15" customHeight="1" x14ac:dyDescent="0.25">
      <c r="A612" s="68"/>
      <c r="B612" s="45"/>
      <c r="C612" s="46"/>
      <c r="D612" s="70"/>
      <c r="E612" s="68"/>
    </row>
    <row r="613" spans="1:5" s="72" customFormat="1" ht="15" customHeight="1" x14ac:dyDescent="0.25">
      <c r="A613" s="68"/>
      <c r="B613" s="45"/>
      <c r="C613" s="46"/>
      <c r="D613" s="70"/>
      <c r="E613" s="68"/>
    </row>
    <row r="614" spans="1:5" s="72" customFormat="1" ht="15" customHeight="1" x14ac:dyDescent="0.25">
      <c r="A614" s="68"/>
      <c r="B614" s="45"/>
      <c r="C614" s="46"/>
      <c r="D614" s="70"/>
      <c r="E614" s="68"/>
    </row>
    <row r="615" spans="1:5" s="72" customFormat="1" ht="15" customHeight="1" x14ac:dyDescent="0.25">
      <c r="A615" s="68"/>
      <c r="B615" s="45"/>
      <c r="C615" s="46"/>
      <c r="D615" s="70"/>
      <c r="E615" s="68"/>
    </row>
    <row r="616" spans="1:5" s="72" customFormat="1" ht="15" customHeight="1" x14ac:dyDescent="0.25">
      <c r="A616" s="68"/>
      <c r="B616" s="45"/>
      <c r="C616" s="46"/>
      <c r="D616" s="70"/>
      <c r="E616" s="68"/>
    </row>
    <row r="617" spans="1:5" s="72" customFormat="1" ht="15" customHeight="1" x14ac:dyDescent="0.25">
      <c r="A617" s="68"/>
      <c r="B617" s="45"/>
      <c r="C617" s="46"/>
      <c r="D617" s="70"/>
      <c r="E617" s="68"/>
    </row>
    <row r="618" spans="1:5" s="72" customFormat="1" ht="15" customHeight="1" x14ac:dyDescent="0.25">
      <c r="A618" s="68"/>
      <c r="B618" s="45"/>
      <c r="C618" s="46"/>
      <c r="D618" s="70"/>
      <c r="E618" s="68"/>
    </row>
    <row r="619" spans="1:5" s="72" customFormat="1" ht="15" customHeight="1" x14ac:dyDescent="0.25">
      <c r="A619" s="68"/>
      <c r="B619" s="45"/>
      <c r="C619" s="46"/>
      <c r="D619" s="70"/>
      <c r="E619" s="68"/>
    </row>
    <row r="620" spans="1:5" s="72" customFormat="1" ht="15" customHeight="1" x14ac:dyDescent="0.25">
      <c r="A620" s="68"/>
      <c r="B620" s="45"/>
      <c r="C620" s="46"/>
      <c r="D620" s="70"/>
      <c r="E620" s="68"/>
    </row>
    <row r="621" spans="1:5" s="72" customFormat="1" ht="15" customHeight="1" x14ac:dyDescent="0.25">
      <c r="A621" s="68"/>
      <c r="B621" s="45"/>
      <c r="C621" s="46"/>
      <c r="D621" s="70"/>
      <c r="E621" s="68"/>
    </row>
    <row r="622" spans="1:5" s="72" customFormat="1" ht="15" customHeight="1" x14ac:dyDescent="0.25">
      <c r="A622" s="68"/>
      <c r="B622" s="45"/>
      <c r="C622" s="46"/>
      <c r="D622" s="70"/>
      <c r="E622" s="68"/>
    </row>
    <row r="623" spans="1:5" s="72" customFormat="1" ht="15" customHeight="1" x14ac:dyDescent="0.25">
      <c r="A623" s="68"/>
      <c r="B623" s="45"/>
      <c r="C623" s="46"/>
      <c r="D623" s="70"/>
      <c r="E623" s="68"/>
    </row>
    <row r="624" spans="1:5" s="72" customFormat="1" ht="15" customHeight="1" x14ac:dyDescent="0.25">
      <c r="A624" s="68"/>
      <c r="B624" s="45"/>
      <c r="C624" s="46"/>
      <c r="D624" s="70"/>
      <c r="E624" s="68"/>
    </row>
    <row r="625" spans="1:5" s="72" customFormat="1" ht="15" customHeight="1" x14ac:dyDescent="0.25">
      <c r="A625" s="68"/>
      <c r="B625" s="45"/>
      <c r="C625" s="46"/>
      <c r="D625" s="70"/>
      <c r="E625" s="68"/>
    </row>
    <row r="626" spans="1:5" s="72" customFormat="1" ht="15" customHeight="1" x14ac:dyDescent="0.25">
      <c r="A626" s="68"/>
      <c r="B626" s="45"/>
      <c r="C626" s="46"/>
      <c r="D626" s="70"/>
      <c r="E626" s="68"/>
    </row>
    <row r="627" spans="1:5" s="72" customFormat="1" ht="15" customHeight="1" x14ac:dyDescent="0.25">
      <c r="A627" s="68"/>
      <c r="B627" s="45"/>
      <c r="C627" s="46"/>
      <c r="D627" s="70"/>
      <c r="E627" s="68"/>
    </row>
    <row r="628" spans="1:5" s="72" customFormat="1" ht="15" customHeight="1" x14ac:dyDescent="0.25">
      <c r="A628" s="68"/>
      <c r="B628" s="45"/>
      <c r="C628" s="46"/>
      <c r="D628" s="70"/>
      <c r="E628" s="68"/>
    </row>
    <row r="629" spans="1:5" s="72" customFormat="1" ht="15" customHeight="1" x14ac:dyDescent="0.25">
      <c r="A629" s="68"/>
      <c r="B629" s="45"/>
      <c r="C629" s="46"/>
      <c r="D629" s="70"/>
      <c r="E629" s="68"/>
    </row>
    <row r="630" spans="1:5" s="72" customFormat="1" ht="15" customHeight="1" x14ac:dyDescent="0.25">
      <c r="A630" s="68"/>
      <c r="B630" s="45"/>
      <c r="C630" s="46"/>
      <c r="D630" s="70"/>
      <c r="E630" s="68"/>
    </row>
    <row r="631" spans="1:5" s="72" customFormat="1" ht="15" customHeight="1" x14ac:dyDescent="0.25">
      <c r="A631" s="68"/>
      <c r="B631" s="45"/>
      <c r="C631" s="46"/>
      <c r="D631" s="70"/>
      <c r="E631" s="68"/>
    </row>
    <row r="632" spans="1:5" s="72" customFormat="1" ht="15" customHeight="1" x14ac:dyDescent="0.25">
      <c r="A632" s="68"/>
      <c r="B632" s="45"/>
      <c r="C632" s="46"/>
      <c r="D632" s="70"/>
      <c r="E632" s="68"/>
    </row>
    <row r="633" spans="1:5" s="72" customFormat="1" ht="15" customHeight="1" x14ac:dyDescent="0.25">
      <c r="A633" s="68"/>
      <c r="B633" s="45"/>
      <c r="C633" s="46"/>
      <c r="D633" s="70"/>
      <c r="E633" s="68"/>
    </row>
    <row r="634" spans="1:5" s="72" customFormat="1" ht="15" customHeight="1" x14ac:dyDescent="0.25">
      <c r="A634" s="68"/>
      <c r="B634" s="45"/>
      <c r="C634" s="46"/>
      <c r="D634" s="70"/>
      <c r="E634" s="68"/>
    </row>
    <row r="635" spans="1:5" s="72" customFormat="1" ht="15" customHeight="1" x14ac:dyDescent="0.25">
      <c r="A635" s="68"/>
      <c r="B635" s="45"/>
      <c r="C635" s="46"/>
      <c r="D635" s="70"/>
      <c r="E635" s="68"/>
    </row>
    <row r="636" spans="1:5" s="72" customFormat="1" ht="15" customHeight="1" x14ac:dyDescent="0.25">
      <c r="A636" s="68"/>
      <c r="B636" s="45"/>
      <c r="C636" s="46"/>
      <c r="D636" s="70"/>
      <c r="E636" s="68"/>
    </row>
    <row r="637" spans="1:5" s="72" customFormat="1" ht="15" customHeight="1" x14ac:dyDescent="0.25">
      <c r="A637" s="68"/>
      <c r="B637" s="45"/>
      <c r="C637" s="46"/>
      <c r="D637" s="70"/>
      <c r="E637" s="68"/>
    </row>
  </sheetData>
  <sheetProtection algorithmName="SHA-512" hashValue="gNVguICEgNVmkeL1ExQx8veBMn7Ge9Sy0JKrh3kVR+kr3Bf3yqVOTL4LTR8pCyZ6yeM18ktNCV5iiSSV7g66oA==" saltValue="Cq40stFCHQsf+BKb6HJR9w==" spinCount="100000" sheet="1" objects="1" scenarios="1" selectLockedCells="1"/>
  <protectedRanges>
    <protectedRange sqref="A4:E4" name="Anlage"/>
    <protectedRange sqref="A20:E22" name="Anlage_1_1_1_2_1_2"/>
    <protectedRange sqref="A6:E6" name="Anlage_1_2_2_1"/>
    <protectedRange sqref="A7:A18" name="Anlage_2_1_1_1_1"/>
    <protectedRange sqref="A19:E19" name="Anlage_1_1_1_2_1_2_1"/>
    <protectedRange sqref="A23:A127" name="Anlage_2_1_1_1_1_3"/>
  </protectedRanges>
  <mergeCells count="6">
    <mergeCell ref="A135:E135"/>
    <mergeCell ref="A1:E3"/>
    <mergeCell ref="A6:E6"/>
    <mergeCell ref="A128:E128"/>
    <mergeCell ref="A19:E19"/>
    <mergeCell ref="A20:E22"/>
  </mergeCells>
  <dataValidations count="2">
    <dataValidation type="whole" errorStyle="information" allowBlank="1" showInputMessage="1" showErrorMessage="1" sqref="E129:E134 E113:E118" xr:uid="{00000000-0002-0000-0500-000000000000}">
      <formula1>0</formula1>
      <formula2>6</formula2>
    </dataValidation>
    <dataValidation type="whole" errorStyle="information" allowBlank="1" showInputMessage="1" showErrorMessage="1" sqref="E5" xr:uid="{C1CFE6D8-906B-42E7-9651-8EE45F740635}">
      <formula1>0</formula1>
      <formula2>100</formula2>
    </dataValidation>
  </dataValidation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66"/>
  <sheetViews>
    <sheetView zoomScaleNormal="100" workbookViewId="0">
      <pane ySplit="4" topLeftCell="A5" activePane="bottomLeft" state="frozen"/>
      <selection pane="bottomLeft" activeCell="D5" sqref="D5"/>
    </sheetView>
  </sheetViews>
  <sheetFormatPr baseColWidth="10" defaultColWidth="11" defaultRowHeight="15" customHeight="1" x14ac:dyDescent="0.25"/>
  <cols>
    <col min="1" max="1" width="6.5" style="39" bestFit="1" customWidth="1"/>
    <col min="2" max="2" width="4.375" style="40" bestFit="1" customWidth="1"/>
    <col min="3" max="3" width="7" style="41" bestFit="1" customWidth="1"/>
    <col min="4" max="4" width="64.75" style="42" customWidth="1"/>
    <col min="5" max="5" width="6.375" style="39" bestFit="1" customWidth="1"/>
    <col min="6" max="6" width="11" style="42"/>
    <col min="7" max="7" width="14.625" style="42" bestFit="1" customWidth="1"/>
    <col min="8" max="16384" width="11" style="42"/>
  </cols>
  <sheetData>
    <row r="1" spans="1:8" s="28" customFormat="1" ht="15" customHeight="1" x14ac:dyDescent="0.25">
      <c r="A1" s="272" t="s">
        <v>68</v>
      </c>
      <c r="B1" s="272"/>
      <c r="C1" s="272"/>
      <c r="D1" s="272"/>
      <c r="E1" s="272"/>
      <c r="G1" s="29" t="s">
        <v>15</v>
      </c>
      <c r="H1" s="31" t="s">
        <v>152</v>
      </c>
    </row>
    <row r="2" spans="1:8" s="28" customFormat="1" ht="15" customHeight="1" x14ac:dyDescent="0.25">
      <c r="A2" s="272"/>
      <c r="B2" s="272"/>
      <c r="C2" s="272"/>
      <c r="D2" s="272"/>
      <c r="E2" s="272"/>
      <c r="G2" s="29" t="s">
        <v>14</v>
      </c>
      <c r="H2" s="32">
        <v>4</v>
      </c>
    </row>
    <row r="3" spans="1:8" s="28" customFormat="1" ht="15" customHeight="1" x14ac:dyDescent="0.25">
      <c r="A3" s="273"/>
      <c r="B3" s="273"/>
      <c r="C3" s="273"/>
      <c r="D3" s="273"/>
      <c r="E3" s="273"/>
    </row>
    <row r="4" spans="1:8" s="28" customFormat="1" x14ac:dyDescent="0.25">
      <c r="A4" s="81" t="s">
        <v>0</v>
      </c>
      <c r="B4" s="81" t="s">
        <v>1</v>
      </c>
      <c r="C4" s="81" t="s">
        <v>2</v>
      </c>
      <c r="D4" s="82" t="s">
        <v>3</v>
      </c>
      <c r="E4" s="81" t="s">
        <v>4</v>
      </c>
    </row>
    <row r="5" spans="1:8" s="28" customFormat="1" ht="15" customHeight="1" x14ac:dyDescent="0.25">
      <c r="A5" s="87">
        <v>995</v>
      </c>
      <c r="B5" s="83" t="s">
        <v>19</v>
      </c>
      <c r="C5" s="84" t="s">
        <v>19</v>
      </c>
      <c r="D5" s="85" t="s">
        <v>20</v>
      </c>
      <c r="E5" s="86"/>
    </row>
    <row r="6" spans="1:8" s="43" customFormat="1" x14ac:dyDescent="0.25">
      <c r="A6" s="274" t="s">
        <v>54</v>
      </c>
      <c r="B6" s="274"/>
      <c r="C6" s="274"/>
      <c r="D6" s="274"/>
      <c r="E6" s="274"/>
    </row>
    <row r="7" spans="1:8" s="43" customFormat="1" x14ac:dyDescent="0.25">
      <c r="A7" s="135">
        <v>1</v>
      </c>
      <c r="B7" s="136" t="s">
        <v>21</v>
      </c>
      <c r="C7" s="137">
        <v>40259</v>
      </c>
      <c r="D7" s="146" t="s">
        <v>222</v>
      </c>
      <c r="E7" s="138">
        <v>3</v>
      </c>
    </row>
    <row r="8" spans="1:8" s="43" customFormat="1" x14ac:dyDescent="0.25">
      <c r="A8" s="143">
        <v>2</v>
      </c>
      <c r="B8" s="136" t="s">
        <v>21</v>
      </c>
      <c r="C8" s="137">
        <v>40260</v>
      </c>
      <c r="D8" s="146" t="s">
        <v>223</v>
      </c>
      <c r="E8" s="138">
        <v>3</v>
      </c>
    </row>
    <row r="9" spans="1:8" s="43" customFormat="1" x14ac:dyDescent="0.25">
      <c r="A9" s="135">
        <v>3</v>
      </c>
      <c r="B9" s="136" t="s">
        <v>21</v>
      </c>
      <c r="C9" s="137">
        <v>10112</v>
      </c>
      <c r="D9" s="140" t="s">
        <v>234</v>
      </c>
      <c r="E9" s="138">
        <v>5</v>
      </c>
    </row>
    <row r="10" spans="1:8" s="43" customFormat="1" x14ac:dyDescent="0.25">
      <c r="A10" s="143">
        <v>4</v>
      </c>
      <c r="B10" s="140" t="s">
        <v>21</v>
      </c>
      <c r="C10" s="137">
        <v>40258</v>
      </c>
      <c r="D10" s="146" t="s">
        <v>136</v>
      </c>
      <c r="E10" s="138">
        <v>5</v>
      </c>
    </row>
    <row r="11" spans="1:8" s="43" customFormat="1" x14ac:dyDescent="0.25">
      <c r="A11" s="135">
        <v>5</v>
      </c>
      <c r="B11" s="136" t="s">
        <v>21</v>
      </c>
      <c r="C11" s="137">
        <v>40111</v>
      </c>
      <c r="D11" s="140" t="s">
        <v>203</v>
      </c>
      <c r="E11" s="138">
        <v>5</v>
      </c>
    </row>
    <row r="12" spans="1:8" s="43" customFormat="1" x14ac:dyDescent="0.25">
      <c r="A12" s="143">
        <v>6</v>
      </c>
      <c r="B12" s="136" t="s">
        <v>21</v>
      </c>
      <c r="C12" s="137">
        <v>40257</v>
      </c>
      <c r="D12" s="140" t="s">
        <v>132</v>
      </c>
      <c r="E12" s="138">
        <v>5</v>
      </c>
    </row>
    <row r="13" spans="1:8" s="43" customFormat="1" x14ac:dyDescent="0.25">
      <c r="A13" s="135">
        <v>7</v>
      </c>
      <c r="B13" s="136" t="s">
        <v>21</v>
      </c>
      <c r="C13" s="137">
        <v>40475</v>
      </c>
      <c r="D13" s="140" t="s">
        <v>207</v>
      </c>
      <c r="E13" s="138">
        <v>5</v>
      </c>
    </row>
    <row r="14" spans="1:8" s="43" customFormat="1" x14ac:dyDescent="0.25">
      <c r="A14" s="143">
        <v>8</v>
      </c>
      <c r="B14" s="136" t="s">
        <v>21</v>
      </c>
      <c r="C14" s="137">
        <v>10113</v>
      </c>
      <c r="D14" s="140" t="s">
        <v>225</v>
      </c>
      <c r="E14" s="138">
        <v>5</v>
      </c>
    </row>
    <row r="15" spans="1:8" s="43" customFormat="1" x14ac:dyDescent="0.25">
      <c r="A15" s="135">
        <v>9</v>
      </c>
      <c r="B15" s="136" t="s">
        <v>21</v>
      </c>
      <c r="C15" s="137">
        <v>40097</v>
      </c>
      <c r="D15" s="140" t="s">
        <v>133</v>
      </c>
      <c r="E15" s="138">
        <v>5</v>
      </c>
    </row>
    <row r="16" spans="1:8" s="43" customFormat="1" x14ac:dyDescent="0.25">
      <c r="A16" s="143">
        <v>10</v>
      </c>
      <c r="B16" s="136" t="s">
        <v>21</v>
      </c>
      <c r="C16" s="137">
        <v>40458</v>
      </c>
      <c r="D16" s="140" t="s">
        <v>137</v>
      </c>
      <c r="E16" s="138">
        <v>4</v>
      </c>
    </row>
    <row r="17" spans="1:5" s="43" customFormat="1" x14ac:dyDescent="0.25">
      <c r="A17" s="135">
        <v>11</v>
      </c>
      <c r="B17" s="136" t="s">
        <v>21</v>
      </c>
      <c r="C17" s="137">
        <v>40410</v>
      </c>
      <c r="D17" s="140" t="s">
        <v>226</v>
      </c>
      <c r="E17" s="138">
        <v>1</v>
      </c>
    </row>
    <row r="18" spans="1:5" s="43" customFormat="1" x14ac:dyDescent="0.25">
      <c r="A18" s="143">
        <v>12</v>
      </c>
      <c r="B18" s="136" t="s">
        <v>21</v>
      </c>
      <c r="C18" s="137">
        <v>40253</v>
      </c>
      <c r="D18" s="140" t="s">
        <v>139</v>
      </c>
      <c r="E18" s="138">
        <v>5</v>
      </c>
    </row>
    <row r="19" spans="1:5" s="43" customFormat="1" x14ac:dyDescent="0.25">
      <c r="A19" s="135">
        <v>13</v>
      </c>
      <c r="B19" s="136" t="s">
        <v>21</v>
      </c>
      <c r="C19" s="137">
        <v>10114</v>
      </c>
      <c r="D19" s="140" t="s">
        <v>227</v>
      </c>
      <c r="E19" s="138">
        <v>5</v>
      </c>
    </row>
    <row r="20" spans="1:5" s="43" customFormat="1" x14ac:dyDescent="0.25">
      <c r="A20" s="143">
        <v>14</v>
      </c>
      <c r="B20" s="136" t="s">
        <v>21</v>
      </c>
      <c r="C20" s="137">
        <v>10115</v>
      </c>
      <c r="D20" s="140" t="s">
        <v>228</v>
      </c>
      <c r="E20" s="138">
        <v>5</v>
      </c>
    </row>
    <row r="21" spans="1:5" s="43" customFormat="1" x14ac:dyDescent="0.25">
      <c r="A21" s="135">
        <v>15</v>
      </c>
      <c r="B21" s="136" t="s">
        <v>21</v>
      </c>
      <c r="C21" s="137">
        <v>40252</v>
      </c>
      <c r="D21" s="140" t="s">
        <v>138</v>
      </c>
      <c r="E21" s="138">
        <v>5</v>
      </c>
    </row>
    <row r="22" spans="1:5" s="43" customFormat="1" x14ac:dyDescent="0.25">
      <c r="A22" s="143">
        <v>16</v>
      </c>
      <c r="B22" s="136" t="s">
        <v>135</v>
      </c>
      <c r="C22" s="137">
        <v>41122</v>
      </c>
      <c r="D22" s="140" t="s">
        <v>134</v>
      </c>
      <c r="E22" s="138">
        <v>5</v>
      </c>
    </row>
    <row r="23" spans="1:5" s="43" customFormat="1" ht="15" customHeight="1" x14ac:dyDescent="0.25">
      <c r="A23" s="258" t="s">
        <v>219</v>
      </c>
      <c r="B23" s="259"/>
      <c r="C23" s="259"/>
      <c r="D23" s="259"/>
      <c r="E23" s="260"/>
    </row>
    <row r="24" spans="1:5" s="43" customFormat="1" ht="15" customHeight="1" x14ac:dyDescent="0.25">
      <c r="A24" s="263" t="s">
        <v>59</v>
      </c>
      <c r="B24" s="264"/>
      <c r="C24" s="264"/>
      <c r="D24" s="264"/>
      <c r="E24" s="265"/>
    </row>
    <row r="25" spans="1:5" s="43" customFormat="1" x14ac:dyDescent="0.25">
      <c r="A25" s="266"/>
      <c r="B25" s="267"/>
      <c r="C25" s="267"/>
      <c r="D25" s="267"/>
      <c r="E25" s="268"/>
    </row>
    <row r="26" spans="1:5" s="43" customFormat="1" x14ac:dyDescent="0.25">
      <c r="A26" s="269"/>
      <c r="B26" s="270"/>
      <c r="C26" s="270"/>
      <c r="D26" s="270"/>
      <c r="E26" s="271"/>
    </row>
    <row r="27" spans="1:5" s="43" customFormat="1" x14ac:dyDescent="0.25">
      <c r="A27" s="143">
        <v>17</v>
      </c>
      <c r="B27" s="151" t="s">
        <v>21</v>
      </c>
      <c r="C27" s="151">
        <v>40330</v>
      </c>
      <c r="D27" s="140" t="s">
        <v>35</v>
      </c>
      <c r="E27" s="151">
        <v>5</v>
      </c>
    </row>
    <row r="28" spans="1:5" s="43" customFormat="1" x14ac:dyDescent="0.25">
      <c r="A28" s="143">
        <v>18</v>
      </c>
      <c r="B28" s="151" t="s">
        <v>21</v>
      </c>
      <c r="C28" s="151">
        <v>10116</v>
      </c>
      <c r="D28" s="140" t="s">
        <v>175</v>
      </c>
      <c r="E28" s="151">
        <v>5</v>
      </c>
    </row>
    <row r="29" spans="1:5" s="43" customFormat="1" x14ac:dyDescent="0.25">
      <c r="A29" s="143">
        <v>19</v>
      </c>
      <c r="B29" s="151" t="s">
        <v>21</v>
      </c>
      <c r="C29" s="151">
        <v>40463</v>
      </c>
      <c r="D29" s="140" t="s">
        <v>192</v>
      </c>
      <c r="E29" s="151">
        <v>4</v>
      </c>
    </row>
    <row r="30" spans="1:5" s="43" customFormat="1" x14ac:dyDescent="0.25">
      <c r="A30" s="143">
        <v>20</v>
      </c>
      <c r="B30" s="151" t="s">
        <v>160</v>
      </c>
      <c r="C30" s="151">
        <v>10002</v>
      </c>
      <c r="D30" s="140" t="s">
        <v>193</v>
      </c>
      <c r="E30" s="151">
        <v>1</v>
      </c>
    </row>
    <row r="31" spans="1:5" s="43" customFormat="1" x14ac:dyDescent="0.25">
      <c r="A31" s="143">
        <v>21</v>
      </c>
      <c r="B31" s="151" t="s">
        <v>21</v>
      </c>
      <c r="C31" s="151">
        <v>10117</v>
      </c>
      <c r="D31" s="140" t="s">
        <v>176</v>
      </c>
      <c r="E31" s="151">
        <v>5</v>
      </c>
    </row>
    <row r="32" spans="1:5" s="43" customFormat="1" ht="15" customHeight="1" x14ac:dyDescent="0.25">
      <c r="A32" s="143">
        <v>22</v>
      </c>
      <c r="B32" s="151" t="s">
        <v>21</v>
      </c>
      <c r="C32" s="151">
        <v>10118</v>
      </c>
      <c r="D32" s="140" t="s">
        <v>194</v>
      </c>
      <c r="E32" s="151">
        <v>5</v>
      </c>
    </row>
    <row r="33" spans="1:5" s="43" customFormat="1" x14ac:dyDescent="0.25">
      <c r="A33" s="143">
        <v>23</v>
      </c>
      <c r="B33" s="151" t="s">
        <v>21</v>
      </c>
      <c r="C33" s="151">
        <v>40145</v>
      </c>
      <c r="D33" s="140" t="s">
        <v>195</v>
      </c>
      <c r="E33" s="151">
        <v>5</v>
      </c>
    </row>
    <row r="34" spans="1:5" s="43" customFormat="1" x14ac:dyDescent="0.25">
      <c r="A34" s="143">
        <v>24</v>
      </c>
      <c r="B34" s="151" t="s">
        <v>21</v>
      </c>
      <c r="C34" s="151">
        <v>40242</v>
      </c>
      <c r="D34" s="140" t="s">
        <v>37</v>
      </c>
      <c r="E34" s="151">
        <v>4</v>
      </c>
    </row>
    <row r="35" spans="1:5" s="43" customFormat="1" x14ac:dyDescent="0.25">
      <c r="A35" s="143">
        <v>25</v>
      </c>
      <c r="B35" s="151" t="s">
        <v>160</v>
      </c>
      <c r="C35" s="151">
        <v>10016</v>
      </c>
      <c r="D35" s="140" t="s">
        <v>196</v>
      </c>
      <c r="E35" s="151">
        <v>1</v>
      </c>
    </row>
    <row r="36" spans="1:5" s="43" customFormat="1" x14ac:dyDescent="0.25">
      <c r="A36" s="143">
        <v>26</v>
      </c>
      <c r="B36" s="151" t="s">
        <v>21</v>
      </c>
      <c r="C36" s="151">
        <v>40480</v>
      </c>
      <c r="D36" s="140" t="s">
        <v>177</v>
      </c>
      <c r="E36" s="151">
        <v>4</v>
      </c>
    </row>
    <row r="37" spans="1:5" s="43" customFormat="1" x14ac:dyDescent="0.25">
      <c r="A37" s="143">
        <v>27</v>
      </c>
      <c r="B37" s="151" t="s">
        <v>160</v>
      </c>
      <c r="C37" s="151">
        <v>10006</v>
      </c>
      <c r="D37" s="140" t="s">
        <v>178</v>
      </c>
      <c r="E37" s="151">
        <v>1</v>
      </c>
    </row>
    <row r="38" spans="1:5" s="43" customFormat="1" ht="15.75" x14ac:dyDescent="0.25">
      <c r="A38" s="143">
        <v>28</v>
      </c>
      <c r="B38" s="151" t="s">
        <v>21</v>
      </c>
      <c r="C38" s="151">
        <v>40465</v>
      </c>
      <c r="D38" t="s">
        <v>197</v>
      </c>
      <c r="E38" s="151">
        <v>5</v>
      </c>
    </row>
    <row r="39" spans="1:5" s="43" customFormat="1" x14ac:dyDescent="0.25">
      <c r="A39" s="143">
        <v>29</v>
      </c>
      <c r="B39" s="151" t="s">
        <v>21</v>
      </c>
      <c r="C39" s="151">
        <v>40233</v>
      </c>
      <c r="D39" s="140" t="s">
        <v>25</v>
      </c>
      <c r="E39" s="151">
        <v>5</v>
      </c>
    </row>
    <row r="40" spans="1:5" s="43" customFormat="1" x14ac:dyDescent="0.25">
      <c r="A40" s="143">
        <v>30</v>
      </c>
      <c r="B40" s="151" t="s">
        <v>135</v>
      </c>
      <c r="C40" s="151">
        <v>41132</v>
      </c>
      <c r="D40" s="140" t="s">
        <v>140</v>
      </c>
      <c r="E40" s="151">
        <v>5</v>
      </c>
    </row>
    <row r="41" spans="1:5" s="43" customFormat="1" x14ac:dyDescent="0.25">
      <c r="A41" s="143">
        <v>31</v>
      </c>
      <c r="B41" s="151" t="s">
        <v>21</v>
      </c>
      <c r="C41" s="151">
        <v>10120</v>
      </c>
      <c r="D41" s="140" t="s">
        <v>229</v>
      </c>
      <c r="E41" s="151">
        <v>5</v>
      </c>
    </row>
    <row r="42" spans="1:5" s="43" customFormat="1" x14ac:dyDescent="0.25">
      <c r="A42" s="143">
        <v>32</v>
      </c>
      <c r="B42" s="151" t="s">
        <v>21</v>
      </c>
      <c r="C42" s="151">
        <v>40468</v>
      </c>
      <c r="D42" s="140" t="s">
        <v>179</v>
      </c>
      <c r="E42" s="151">
        <v>5</v>
      </c>
    </row>
    <row r="43" spans="1:5" s="43" customFormat="1" x14ac:dyDescent="0.25">
      <c r="A43" s="143">
        <v>33</v>
      </c>
      <c r="B43" s="151" t="s">
        <v>21</v>
      </c>
      <c r="C43" s="151">
        <v>40470</v>
      </c>
      <c r="D43" s="140" t="s">
        <v>180</v>
      </c>
      <c r="E43" s="151">
        <v>4</v>
      </c>
    </row>
    <row r="44" spans="1:5" s="43" customFormat="1" x14ac:dyDescent="0.25">
      <c r="A44" s="143">
        <v>34</v>
      </c>
      <c r="B44" s="151" t="s">
        <v>160</v>
      </c>
      <c r="C44" s="151">
        <v>10003</v>
      </c>
      <c r="D44" s="140" t="s">
        <v>181</v>
      </c>
      <c r="E44" s="151">
        <v>1</v>
      </c>
    </row>
    <row r="45" spans="1:5" s="43" customFormat="1" x14ac:dyDescent="0.25">
      <c r="A45" s="143">
        <v>35</v>
      </c>
      <c r="B45" s="151" t="s">
        <v>21</v>
      </c>
      <c r="C45" s="151">
        <v>10121</v>
      </c>
      <c r="D45" s="140" t="s">
        <v>198</v>
      </c>
      <c r="E45" s="151">
        <v>5</v>
      </c>
    </row>
    <row r="46" spans="1:5" s="43" customFormat="1" x14ac:dyDescent="0.25">
      <c r="A46" s="143">
        <v>36</v>
      </c>
      <c r="B46" s="151" t="s">
        <v>21</v>
      </c>
      <c r="C46" s="151">
        <v>10123</v>
      </c>
      <c r="D46" s="140" t="s">
        <v>200</v>
      </c>
      <c r="E46" s="151">
        <v>5</v>
      </c>
    </row>
    <row r="47" spans="1:5" s="43" customFormat="1" x14ac:dyDescent="0.25">
      <c r="A47" s="143">
        <v>37</v>
      </c>
      <c r="B47" s="151" t="s">
        <v>21</v>
      </c>
      <c r="C47" s="151">
        <v>40113</v>
      </c>
      <c r="D47" s="140" t="s">
        <v>45</v>
      </c>
      <c r="E47" s="151">
        <v>5</v>
      </c>
    </row>
    <row r="48" spans="1:5" s="43" customFormat="1" ht="30" x14ac:dyDescent="0.25">
      <c r="A48" s="143">
        <v>38</v>
      </c>
      <c r="B48" s="151" t="s">
        <v>21</v>
      </c>
      <c r="C48" s="151">
        <v>40347</v>
      </c>
      <c r="D48" s="140" t="s">
        <v>230</v>
      </c>
      <c r="E48" s="151">
        <v>5</v>
      </c>
    </row>
    <row r="49" spans="1:5" s="43" customFormat="1" x14ac:dyDescent="0.25">
      <c r="A49" s="143">
        <v>39</v>
      </c>
      <c r="B49" s="151" t="s">
        <v>21</v>
      </c>
      <c r="C49" s="151">
        <v>10124</v>
      </c>
      <c r="D49" s="140" t="s">
        <v>201</v>
      </c>
      <c r="E49" s="151">
        <v>4</v>
      </c>
    </row>
    <row r="50" spans="1:5" s="43" customFormat="1" x14ac:dyDescent="0.25">
      <c r="A50" s="143">
        <v>40</v>
      </c>
      <c r="B50" s="151" t="s">
        <v>160</v>
      </c>
      <c r="C50" s="151">
        <v>10023</v>
      </c>
      <c r="D50" s="140" t="s">
        <v>202</v>
      </c>
      <c r="E50" s="151">
        <v>1</v>
      </c>
    </row>
    <row r="51" spans="1:5" s="43" customFormat="1" x14ac:dyDescent="0.25">
      <c r="A51" s="143">
        <v>41</v>
      </c>
      <c r="B51" s="151" t="s">
        <v>21</v>
      </c>
      <c r="C51" s="151">
        <v>41123</v>
      </c>
      <c r="D51" s="140" t="s">
        <v>142</v>
      </c>
      <c r="E51" s="151">
        <v>5</v>
      </c>
    </row>
    <row r="52" spans="1:5" s="43" customFormat="1" x14ac:dyDescent="0.25">
      <c r="A52" s="143">
        <v>42</v>
      </c>
      <c r="B52" s="151" t="s">
        <v>21</v>
      </c>
      <c r="C52" s="151">
        <v>40010</v>
      </c>
      <c r="D52" s="140" t="s">
        <v>46</v>
      </c>
      <c r="E52" s="151">
        <v>4</v>
      </c>
    </row>
    <row r="53" spans="1:5" s="43" customFormat="1" x14ac:dyDescent="0.25">
      <c r="A53" s="143">
        <v>43</v>
      </c>
      <c r="B53" s="151" t="s">
        <v>160</v>
      </c>
      <c r="C53" s="151">
        <v>10022</v>
      </c>
      <c r="D53" s="140" t="s">
        <v>169</v>
      </c>
      <c r="E53" s="151">
        <v>1</v>
      </c>
    </row>
    <row r="54" spans="1:5" s="43" customFormat="1" x14ac:dyDescent="0.25">
      <c r="A54" s="143">
        <v>44</v>
      </c>
      <c r="B54" s="151" t="s">
        <v>21</v>
      </c>
      <c r="C54" s="151">
        <v>40308</v>
      </c>
      <c r="D54" s="140" t="s">
        <v>48</v>
      </c>
      <c r="E54" s="151">
        <v>5</v>
      </c>
    </row>
    <row r="55" spans="1:5" s="43" customFormat="1" x14ac:dyDescent="0.25">
      <c r="A55" s="143">
        <v>45</v>
      </c>
      <c r="B55" s="152" t="s">
        <v>21</v>
      </c>
      <c r="C55" s="152">
        <v>40233</v>
      </c>
      <c r="D55" s="140" t="s">
        <v>63</v>
      </c>
      <c r="E55" s="152">
        <v>5</v>
      </c>
    </row>
    <row r="56" spans="1:5" s="43" customFormat="1" x14ac:dyDescent="0.25">
      <c r="A56" s="143">
        <v>46</v>
      </c>
      <c r="B56" s="152" t="s">
        <v>21</v>
      </c>
      <c r="C56" s="152">
        <v>40244</v>
      </c>
      <c r="D56" s="140" t="s">
        <v>53</v>
      </c>
      <c r="E56" s="152">
        <v>5</v>
      </c>
    </row>
    <row r="57" spans="1:5" s="43" customFormat="1" x14ac:dyDescent="0.25">
      <c r="A57" s="274" t="s">
        <v>27</v>
      </c>
      <c r="B57" s="274"/>
      <c r="C57" s="274"/>
      <c r="D57" s="274"/>
      <c r="E57" s="274"/>
    </row>
    <row r="58" spans="1:5" s="43" customFormat="1" x14ac:dyDescent="0.25">
      <c r="A58" s="75">
        <v>47</v>
      </c>
      <c r="B58" s="76" t="s">
        <v>22</v>
      </c>
      <c r="C58" s="77">
        <v>19101</v>
      </c>
      <c r="D58" s="78" t="s">
        <v>28</v>
      </c>
      <c r="E58" s="79"/>
    </row>
    <row r="59" spans="1:5" s="43" customFormat="1" x14ac:dyDescent="0.25">
      <c r="A59" s="145">
        <v>48</v>
      </c>
      <c r="B59" s="76" t="s">
        <v>22</v>
      </c>
      <c r="C59" s="77">
        <v>19102</v>
      </c>
      <c r="D59" s="78" t="s">
        <v>28</v>
      </c>
      <c r="E59" s="79"/>
    </row>
    <row r="60" spans="1:5" s="43" customFormat="1" x14ac:dyDescent="0.25">
      <c r="A60" s="145">
        <v>49</v>
      </c>
      <c r="B60" s="76" t="s">
        <v>22</v>
      </c>
      <c r="C60" s="77">
        <v>19103</v>
      </c>
      <c r="D60" s="78" t="s">
        <v>28</v>
      </c>
      <c r="E60" s="79"/>
    </row>
    <row r="61" spans="1:5" s="43" customFormat="1" x14ac:dyDescent="0.25">
      <c r="A61" s="145">
        <v>50</v>
      </c>
      <c r="B61" s="76" t="s">
        <v>22</v>
      </c>
      <c r="C61" s="77">
        <v>39101</v>
      </c>
      <c r="D61" s="78" t="s">
        <v>29</v>
      </c>
      <c r="E61" s="79"/>
    </row>
    <row r="62" spans="1:5" s="43" customFormat="1" x14ac:dyDescent="0.25">
      <c r="A62" s="145">
        <v>51</v>
      </c>
      <c r="B62" s="76" t="s">
        <v>22</v>
      </c>
      <c r="C62" s="77">
        <v>39102</v>
      </c>
      <c r="D62" s="78" t="s">
        <v>29</v>
      </c>
      <c r="E62" s="79"/>
    </row>
    <row r="63" spans="1:5" s="43" customFormat="1" x14ac:dyDescent="0.25">
      <c r="A63" s="145">
        <v>52</v>
      </c>
      <c r="B63" s="76" t="s">
        <v>22</v>
      </c>
      <c r="C63" s="77">
        <v>39103</v>
      </c>
      <c r="D63" s="78" t="s">
        <v>29</v>
      </c>
      <c r="E63" s="79"/>
    </row>
    <row r="64" spans="1:5" s="43" customFormat="1" x14ac:dyDescent="0.25">
      <c r="A64" s="274" t="s">
        <v>30</v>
      </c>
      <c r="B64" s="274"/>
      <c r="C64" s="274"/>
      <c r="D64" s="274"/>
      <c r="E64" s="274"/>
    </row>
    <row r="65" spans="1:5" s="43" customFormat="1" x14ac:dyDescent="0.25">
      <c r="A65" s="106">
        <v>53</v>
      </c>
      <c r="B65" s="80" t="s">
        <v>19</v>
      </c>
      <c r="C65" s="77">
        <v>9800</v>
      </c>
      <c r="D65" s="78" t="s">
        <v>31</v>
      </c>
      <c r="E65" s="106">
        <v>30</v>
      </c>
    </row>
    <row r="66" spans="1:5" s="38" customFormat="1" ht="15" customHeight="1" x14ac:dyDescent="0.25">
      <c r="A66" s="115">
        <v>54</v>
      </c>
      <c r="B66" s="116"/>
      <c r="C66" s="117">
        <v>510</v>
      </c>
      <c r="D66" s="118" t="s">
        <v>69</v>
      </c>
      <c r="E66" s="115"/>
    </row>
    <row r="67" spans="1:5" s="38" customFormat="1" ht="15" customHeight="1" x14ac:dyDescent="0.25">
      <c r="A67" s="68"/>
      <c r="B67" s="45"/>
      <c r="C67" s="46"/>
      <c r="D67" s="70"/>
      <c r="E67" s="68"/>
    </row>
    <row r="68" spans="1:5" s="38" customFormat="1" ht="15" customHeight="1" x14ac:dyDescent="0.25">
      <c r="A68" s="68"/>
      <c r="B68" s="45"/>
      <c r="C68" s="46"/>
      <c r="D68" s="70"/>
      <c r="E68" s="68"/>
    </row>
    <row r="69" spans="1:5" s="38" customFormat="1" ht="15" customHeight="1" x14ac:dyDescent="0.25">
      <c r="A69" s="68"/>
      <c r="B69" s="45"/>
      <c r="C69" s="46"/>
      <c r="D69" s="70"/>
      <c r="E69" s="68"/>
    </row>
    <row r="70" spans="1:5" s="38" customFormat="1" ht="15" customHeight="1" x14ac:dyDescent="0.25">
      <c r="A70" s="68"/>
      <c r="B70" s="45"/>
      <c r="C70" s="46"/>
      <c r="D70" s="70"/>
      <c r="E70" s="68"/>
    </row>
    <row r="71" spans="1:5" s="38" customFormat="1" ht="15" customHeight="1" x14ac:dyDescent="0.25">
      <c r="A71" s="68"/>
      <c r="B71" s="45"/>
      <c r="C71" s="46"/>
      <c r="D71" s="70"/>
      <c r="E71" s="68"/>
    </row>
    <row r="72" spans="1:5" s="38" customFormat="1" ht="15" customHeight="1" x14ac:dyDescent="0.25">
      <c r="A72" s="68"/>
      <c r="B72" s="45"/>
      <c r="C72" s="46"/>
      <c r="D72" s="70"/>
      <c r="E72" s="68"/>
    </row>
    <row r="73" spans="1:5" s="38" customFormat="1" ht="15" customHeight="1" x14ac:dyDescent="0.25">
      <c r="A73" s="68"/>
      <c r="B73" s="45"/>
      <c r="C73" s="46"/>
      <c r="D73" s="70"/>
      <c r="E73" s="68"/>
    </row>
    <row r="74" spans="1:5" s="38" customFormat="1" ht="15" customHeight="1" x14ac:dyDescent="0.25">
      <c r="A74" s="68"/>
      <c r="B74" s="45"/>
      <c r="C74" s="46"/>
      <c r="D74" s="70"/>
      <c r="E74" s="68"/>
    </row>
    <row r="75" spans="1:5" s="38" customFormat="1" ht="15" customHeight="1" x14ac:dyDescent="0.25">
      <c r="A75" s="68"/>
      <c r="B75" s="45"/>
      <c r="C75" s="46"/>
      <c r="D75" s="70"/>
      <c r="E75" s="68"/>
    </row>
    <row r="76" spans="1:5" s="38" customFormat="1" ht="15" customHeight="1" x14ac:dyDescent="0.25">
      <c r="A76" s="68"/>
      <c r="B76" s="45"/>
      <c r="C76" s="46"/>
      <c r="D76" s="70"/>
      <c r="E76" s="68"/>
    </row>
    <row r="77" spans="1:5" s="38" customFormat="1" ht="15" customHeight="1" x14ac:dyDescent="0.25">
      <c r="A77" s="68"/>
      <c r="B77" s="45"/>
      <c r="C77" s="46"/>
      <c r="D77" s="70"/>
      <c r="E77" s="68"/>
    </row>
    <row r="78" spans="1:5" s="38" customFormat="1" ht="15" customHeight="1" x14ac:dyDescent="0.25">
      <c r="A78" s="68"/>
      <c r="B78" s="45"/>
      <c r="C78" s="46"/>
      <c r="D78" s="70"/>
      <c r="E78" s="68"/>
    </row>
    <row r="79" spans="1:5" s="38" customFormat="1" ht="15" customHeight="1" x14ac:dyDescent="0.25">
      <c r="A79" s="68"/>
      <c r="B79" s="45"/>
      <c r="C79" s="46"/>
      <c r="D79" s="70"/>
      <c r="E79" s="68"/>
    </row>
    <row r="80" spans="1:5" s="38" customFormat="1" ht="15" customHeight="1" x14ac:dyDescent="0.25">
      <c r="A80" s="68"/>
      <c r="B80" s="45"/>
      <c r="C80" s="46"/>
      <c r="D80" s="70"/>
      <c r="E80" s="68"/>
    </row>
    <row r="81" spans="1:5" s="38" customFormat="1" ht="15" customHeight="1" x14ac:dyDescent="0.25">
      <c r="A81" s="68"/>
      <c r="B81" s="45"/>
      <c r="C81" s="46"/>
      <c r="D81" s="70"/>
      <c r="E81" s="68"/>
    </row>
    <row r="82" spans="1:5" s="38" customFormat="1" ht="15" customHeight="1" x14ac:dyDescent="0.25">
      <c r="A82" s="68"/>
      <c r="B82" s="45"/>
      <c r="C82" s="46"/>
      <c r="D82" s="70"/>
      <c r="E82" s="68"/>
    </row>
    <row r="83" spans="1:5" s="38" customFormat="1" ht="15" customHeight="1" x14ac:dyDescent="0.25">
      <c r="A83" s="68"/>
      <c r="B83" s="45"/>
      <c r="C83" s="46"/>
      <c r="D83" s="70"/>
      <c r="E83" s="68"/>
    </row>
    <row r="84" spans="1:5" s="38" customFormat="1" ht="15" customHeight="1" x14ac:dyDescent="0.25">
      <c r="A84" s="68"/>
      <c r="B84" s="45"/>
      <c r="C84" s="46"/>
      <c r="D84" s="70"/>
      <c r="E84" s="68"/>
    </row>
    <row r="85" spans="1:5" s="38" customFormat="1" ht="15" customHeight="1" x14ac:dyDescent="0.25">
      <c r="A85" s="68"/>
      <c r="B85" s="45"/>
      <c r="C85" s="46"/>
      <c r="D85" s="70"/>
      <c r="E85" s="68"/>
    </row>
    <row r="86" spans="1:5" s="38" customFormat="1" ht="15" customHeight="1" x14ac:dyDescent="0.25">
      <c r="A86" s="68"/>
      <c r="B86" s="45"/>
      <c r="C86" s="46"/>
      <c r="D86" s="70"/>
      <c r="E86" s="68"/>
    </row>
    <row r="87" spans="1:5" s="38" customFormat="1" ht="15" customHeight="1" x14ac:dyDescent="0.25">
      <c r="A87" s="68"/>
      <c r="B87" s="45"/>
      <c r="C87" s="46"/>
      <c r="D87" s="70"/>
      <c r="E87" s="68"/>
    </row>
    <row r="88" spans="1:5" s="38" customFormat="1" ht="15" customHeight="1" x14ac:dyDescent="0.25">
      <c r="A88" s="68"/>
      <c r="B88" s="45"/>
      <c r="C88" s="46"/>
      <c r="D88" s="70"/>
      <c r="E88" s="68"/>
    </row>
    <row r="89" spans="1:5" s="38" customFormat="1" ht="15" customHeight="1" x14ac:dyDescent="0.25">
      <c r="A89" s="68"/>
      <c r="B89" s="45"/>
      <c r="C89" s="46"/>
      <c r="D89" s="70"/>
      <c r="E89" s="68"/>
    </row>
    <row r="90" spans="1:5" s="38" customFormat="1" ht="15" customHeight="1" x14ac:dyDescent="0.25">
      <c r="A90" s="68"/>
      <c r="B90" s="45"/>
      <c r="C90" s="46"/>
      <c r="D90" s="70"/>
      <c r="E90" s="68"/>
    </row>
    <row r="91" spans="1:5" s="38" customFormat="1" ht="15" customHeight="1" x14ac:dyDescent="0.25">
      <c r="A91" s="68"/>
      <c r="B91" s="45"/>
      <c r="C91" s="46"/>
      <c r="D91" s="70"/>
      <c r="E91" s="68"/>
    </row>
    <row r="92" spans="1:5" s="38" customFormat="1" ht="15" customHeight="1" x14ac:dyDescent="0.25">
      <c r="A92" s="68"/>
      <c r="B92" s="45"/>
      <c r="C92" s="46"/>
      <c r="D92" s="70"/>
      <c r="E92" s="68"/>
    </row>
    <row r="93" spans="1:5" s="38" customFormat="1" ht="15" customHeight="1" x14ac:dyDescent="0.25">
      <c r="A93" s="68"/>
      <c r="B93" s="45"/>
      <c r="C93" s="46"/>
      <c r="D93" s="70"/>
      <c r="E93" s="68"/>
    </row>
    <row r="94" spans="1:5" s="38" customFormat="1" ht="15" customHeight="1" x14ac:dyDescent="0.25">
      <c r="A94" s="68"/>
      <c r="B94" s="45"/>
      <c r="C94" s="46"/>
      <c r="D94" s="70"/>
      <c r="E94" s="68"/>
    </row>
    <row r="95" spans="1:5" s="38" customFormat="1" ht="15" customHeight="1" x14ac:dyDescent="0.25">
      <c r="A95" s="68"/>
      <c r="B95" s="45"/>
      <c r="C95" s="46"/>
      <c r="D95" s="70"/>
      <c r="E95" s="68"/>
    </row>
    <row r="96" spans="1:5" s="38" customFormat="1" ht="15" customHeight="1" x14ac:dyDescent="0.25">
      <c r="A96" s="68"/>
      <c r="B96" s="45"/>
      <c r="C96" s="46"/>
      <c r="D96" s="70"/>
      <c r="E96" s="68"/>
    </row>
    <row r="97" spans="1:8" s="38" customFormat="1" ht="15" customHeight="1" x14ac:dyDescent="0.25">
      <c r="A97" s="68"/>
      <c r="B97" s="45"/>
      <c r="C97" s="46"/>
      <c r="D97" s="70"/>
      <c r="E97" s="68"/>
    </row>
    <row r="98" spans="1:8" s="38" customFormat="1" ht="15" customHeight="1" x14ac:dyDescent="0.25">
      <c r="A98" s="68"/>
      <c r="B98" s="45"/>
      <c r="C98" s="46"/>
      <c r="D98" s="70"/>
      <c r="E98" s="68"/>
    </row>
    <row r="99" spans="1:8" s="38" customFormat="1" ht="15" customHeight="1" x14ac:dyDescent="0.25">
      <c r="A99" s="68"/>
      <c r="B99" s="45"/>
      <c r="C99" s="46"/>
      <c r="D99" s="70"/>
      <c r="E99" s="68"/>
    </row>
    <row r="100" spans="1:8" s="38" customFormat="1" ht="15" customHeight="1" x14ac:dyDescent="0.25">
      <c r="A100" s="68"/>
      <c r="B100" s="45"/>
      <c r="C100" s="46"/>
      <c r="D100" s="70"/>
      <c r="E100" s="68"/>
    </row>
    <row r="101" spans="1:8" s="38" customFormat="1" ht="15" customHeight="1" x14ac:dyDescent="0.25">
      <c r="A101" s="68"/>
      <c r="B101" s="45"/>
      <c r="C101" s="46"/>
      <c r="D101" s="70"/>
      <c r="E101" s="68"/>
    </row>
    <row r="102" spans="1:8" s="38" customFormat="1" ht="15" customHeight="1" x14ac:dyDescent="0.25">
      <c r="A102" s="68"/>
      <c r="B102" s="45"/>
      <c r="C102" s="46"/>
      <c r="D102" s="70"/>
      <c r="E102" s="68"/>
    </row>
    <row r="103" spans="1:8" s="72" customFormat="1" ht="15" customHeight="1" x14ac:dyDescent="0.25">
      <c r="A103" s="68"/>
      <c r="B103" s="45"/>
      <c r="C103" s="46"/>
      <c r="D103" s="45"/>
      <c r="E103" s="68"/>
      <c r="F103" s="38"/>
      <c r="G103" s="38"/>
      <c r="H103" s="38"/>
    </row>
    <row r="104" spans="1:8" s="72" customFormat="1" ht="15" customHeight="1" x14ac:dyDescent="0.25">
      <c r="A104" s="68"/>
      <c r="B104" s="45"/>
      <c r="C104" s="46"/>
      <c r="D104" s="70"/>
      <c r="E104" s="68"/>
      <c r="F104" s="38"/>
      <c r="G104" s="38"/>
      <c r="H104" s="38"/>
    </row>
    <row r="105" spans="1:8" s="72" customFormat="1" ht="15" customHeight="1" x14ac:dyDescent="0.25">
      <c r="A105" s="68"/>
      <c r="B105" s="45"/>
      <c r="C105" s="46"/>
      <c r="D105" s="70"/>
      <c r="E105" s="68"/>
      <c r="F105" s="38"/>
      <c r="G105" s="38"/>
      <c r="H105" s="38"/>
    </row>
    <row r="106" spans="1:8" s="72" customFormat="1" ht="15" customHeight="1" x14ac:dyDescent="0.25">
      <c r="A106" s="68"/>
      <c r="B106" s="45"/>
      <c r="C106" s="46"/>
      <c r="D106" s="70"/>
      <c r="E106" s="68"/>
      <c r="F106" s="38"/>
      <c r="G106" s="38"/>
      <c r="H106" s="38"/>
    </row>
    <row r="107" spans="1:8" s="72" customFormat="1" ht="15" customHeight="1" x14ac:dyDescent="0.25">
      <c r="A107" s="68"/>
      <c r="B107" s="45"/>
      <c r="C107" s="46"/>
      <c r="D107" s="70"/>
      <c r="E107" s="68"/>
      <c r="F107" s="38"/>
      <c r="G107" s="38"/>
      <c r="H107" s="38"/>
    </row>
    <row r="108" spans="1:8" s="72" customFormat="1" ht="15" customHeight="1" x14ac:dyDescent="0.25">
      <c r="A108" s="68"/>
      <c r="B108" s="45"/>
      <c r="C108" s="46"/>
      <c r="D108" s="70"/>
      <c r="E108" s="68"/>
      <c r="F108" s="38"/>
      <c r="G108" s="38"/>
      <c r="H108" s="38"/>
    </row>
    <row r="109" spans="1:8" s="72" customFormat="1" ht="15" customHeight="1" x14ac:dyDescent="0.25">
      <c r="A109" s="68"/>
      <c r="B109" s="45"/>
      <c r="C109" s="46"/>
      <c r="D109" s="70"/>
      <c r="E109" s="68"/>
    </row>
    <row r="110" spans="1:8" s="72" customFormat="1" ht="15" customHeight="1" x14ac:dyDescent="0.25">
      <c r="A110" s="68"/>
      <c r="B110" s="45"/>
      <c r="C110" s="46"/>
      <c r="D110" s="70"/>
      <c r="E110" s="68"/>
    </row>
    <row r="111" spans="1:8" s="72" customFormat="1" ht="15" customHeight="1" x14ac:dyDescent="0.25">
      <c r="A111" s="68"/>
      <c r="B111" s="45"/>
      <c r="C111" s="46"/>
      <c r="D111" s="70"/>
      <c r="E111" s="68"/>
    </row>
    <row r="112" spans="1:8" s="72" customFormat="1" ht="15" customHeight="1" x14ac:dyDescent="0.25">
      <c r="A112" s="68"/>
      <c r="B112" s="45"/>
      <c r="C112" s="46"/>
      <c r="D112" s="70"/>
      <c r="E112" s="68"/>
    </row>
    <row r="113" spans="1:5" s="72" customFormat="1" ht="15" customHeight="1" x14ac:dyDescent="0.25">
      <c r="A113" s="68"/>
      <c r="B113" s="45"/>
      <c r="C113" s="46"/>
      <c r="D113" s="70"/>
      <c r="E113" s="68"/>
    </row>
    <row r="114" spans="1:5" s="72" customFormat="1" ht="15" customHeight="1" x14ac:dyDescent="0.25">
      <c r="A114" s="68"/>
      <c r="B114" s="45"/>
      <c r="C114" s="46"/>
      <c r="D114" s="70"/>
      <c r="E114" s="68"/>
    </row>
    <row r="115" spans="1:5" s="72" customFormat="1" ht="15" customHeight="1" x14ac:dyDescent="0.25">
      <c r="A115" s="68"/>
      <c r="B115" s="45"/>
      <c r="C115" s="46"/>
      <c r="D115" s="70"/>
      <c r="E115" s="68"/>
    </row>
    <row r="116" spans="1:5" s="72" customFormat="1" ht="15" customHeight="1" x14ac:dyDescent="0.25">
      <c r="A116" s="68"/>
      <c r="B116" s="45"/>
      <c r="C116" s="46"/>
      <c r="D116" s="70"/>
      <c r="E116" s="68"/>
    </row>
    <row r="117" spans="1:5" s="72" customFormat="1" ht="15" customHeight="1" x14ac:dyDescent="0.25">
      <c r="A117" s="68"/>
      <c r="B117" s="45"/>
      <c r="C117" s="46"/>
      <c r="D117" s="70"/>
      <c r="E117" s="68"/>
    </row>
    <row r="118" spans="1:5" s="72" customFormat="1" ht="15" customHeight="1" x14ac:dyDescent="0.25">
      <c r="A118" s="68"/>
      <c r="B118" s="45"/>
      <c r="C118" s="46"/>
      <c r="D118" s="70"/>
      <c r="E118" s="68"/>
    </row>
    <row r="119" spans="1:5" s="72" customFormat="1" ht="15" customHeight="1" x14ac:dyDescent="0.25">
      <c r="A119" s="68"/>
      <c r="B119" s="45"/>
      <c r="C119" s="46"/>
      <c r="D119" s="70"/>
      <c r="E119" s="68"/>
    </row>
    <row r="120" spans="1:5" s="72" customFormat="1" ht="15" customHeight="1" x14ac:dyDescent="0.25">
      <c r="A120" s="68"/>
      <c r="B120" s="45"/>
      <c r="C120" s="46"/>
      <c r="D120" s="70"/>
      <c r="E120" s="68"/>
    </row>
    <row r="121" spans="1:5" s="72" customFormat="1" ht="15" customHeight="1" x14ac:dyDescent="0.25">
      <c r="A121" s="68"/>
      <c r="B121" s="45"/>
      <c r="C121" s="46"/>
      <c r="D121" s="70"/>
      <c r="E121" s="68"/>
    </row>
    <row r="122" spans="1:5" s="72" customFormat="1" ht="15" customHeight="1" x14ac:dyDescent="0.25">
      <c r="A122" s="68"/>
      <c r="B122" s="45"/>
      <c r="C122" s="46"/>
      <c r="D122" s="70"/>
      <c r="E122" s="68"/>
    </row>
    <row r="123" spans="1:5" s="72" customFormat="1" ht="15" customHeight="1" x14ac:dyDescent="0.25">
      <c r="A123" s="68"/>
      <c r="B123" s="45"/>
      <c r="C123" s="46"/>
      <c r="D123" s="70"/>
      <c r="E123" s="68"/>
    </row>
    <row r="124" spans="1:5" s="72" customFormat="1" ht="15" customHeight="1" x14ac:dyDescent="0.25">
      <c r="A124" s="68"/>
      <c r="B124" s="45"/>
      <c r="C124" s="46"/>
      <c r="D124" s="45"/>
      <c r="E124" s="68"/>
    </row>
    <row r="125" spans="1:5" s="72" customFormat="1" ht="15" customHeight="1" x14ac:dyDescent="0.25">
      <c r="A125" s="68"/>
      <c r="B125" s="45"/>
      <c r="C125" s="46"/>
      <c r="D125" s="70"/>
      <c r="E125" s="68"/>
    </row>
    <row r="126" spans="1:5" s="72" customFormat="1" ht="15" customHeight="1" x14ac:dyDescent="0.25">
      <c r="A126" s="68"/>
      <c r="B126" s="45"/>
      <c r="C126" s="46"/>
      <c r="D126" s="70"/>
      <c r="E126" s="68"/>
    </row>
    <row r="127" spans="1:5" s="72" customFormat="1" ht="15" customHeight="1" x14ac:dyDescent="0.25">
      <c r="A127" s="68"/>
      <c r="B127" s="45"/>
      <c r="C127" s="46"/>
      <c r="D127" s="70"/>
      <c r="E127" s="68"/>
    </row>
    <row r="128" spans="1:5" s="72" customFormat="1" ht="15" customHeight="1" x14ac:dyDescent="0.25">
      <c r="A128" s="68"/>
      <c r="B128" s="45"/>
      <c r="C128" s="46"/>
      <c r="D128" s="70"/>
      <c r="E128" s="68"/>
    </row>
    <row r="129" spans="1:5" s="72" customFormat="1" ht="15" customHeight="1" x14ac:dyDescent="0.25">
      <c r="A129" s="68"/>
      <c r="B129" s="45"/>
      <c r="C129" s="46"/>
      <c r="D129" s="70"/>
      <c r="E129" s="68"/>
    </row>
    <row r="130" spans="1:5" s="72" customFormat="1" ht="15" customHeight="1" x14ac:dyDescent="0.25">
      <c r="A130" s="68"/>
      <c r="B130" s="45"/>
      <c r="C130" s="46"/>
      <c r="D130" s="70"/>
      <c r="E130" s="68"/>
    </row>
    <row r="131" spans="1:5" s="72" customFormat="1" ht="15" customHeight="1" x14ac:dyDescent="0.25">
      <c r="A131" s="68"/>
      <c r="B131" s="45"/>
      <c r="C131" s="46"/>
      <c r="D131" s="70"/>
      <c r="E131" s="68"/>
    </row>
    <row r="132" spans="1:5" s="72" customFormat="1" ht="15" customHeight="1" x14ac:dyDescent="0.25">
      <c r="A132" s="68"/>
      <c r="B132" s="45"/>
      <c r="C132" s="46"/>
      <c r="D132" s="70"/>
      <c r="E132" s="68"/>
    </row>
    <row r="133" spans="1:5" s="72" customFormat="1" ht="15" customHeight="1" x14ac:dyDescent="0.25">
      <c r="A133" s="68"/>
      <c r="B133" s="45"/>
      <c r="C133" s="46"/>
      <c r="D133" s="70"/>
      <c r="E133" s="68"/>
    </row>
    <row r="134" spans="1:5" s="72" customFormat="1" ht="15" customHeight="1" x14ac:dyDescent="0.25">
      <c r="A134" s="68"/>
      <c r="B134" s="45"/>
      <c r="C134" s="46"/>
      <c r="D134" s="70"/>
      <c r="E134" s="68"/>
    </row>
    <row r="135" spans="1:5" s="72" customFormat="1" ht="15" customHeight="1" x14ac:dyDescent="0.25">
      <c r="A135" s="68"/>
      <c r="B135" s="45"/>
      <c r="C135" s="46"/>
      <c r="D135" s="70"/>
      <c r="E135" s="68"/>
    </row>
    <row r="136" spans="1:5" s="72" customFormat="1" ht="15" customHeight="1" x14ac:dyDescent="0.25">
      <c r="A136" s="68"/>
      <c r="B136" s="45"/>
      <c r="C136" s="46"/>
      <c r="D136" s="70"/>
      <c r="E136" s="68"/>
    </row>
    <row r="137" spans="1:5" s="72" customFormat="1" ht="15" customHeight="1" x14ac:dyDescent="0.25">
      <c r="A137" s="68"/>
      <c r="B137" s="45"/>
      <c r="C137" s="46"/>
      <c r="D137" s="70"/>
      <c r="E137" s="68"/>
    </row>
    <row r="138" spans="1:5" s="72" customFormat="1" ht="15" customHeight="1" x14ac:dyDescent="0.25">
      <c r="A138" s="68"/>
      <c r="B138" s="45"/>
      <c r="C138" s="46"/>
      <c r="D138" s="70"/>
      <c r="E138" s="68"/>
    </row>
    <row r="139" spans="1:5" s="72" customFormat="1" ht="15" customHeight="1" x14ac:dyDescent="0.25">
      <c r="A139" s="68"/>
      <c r="B139" s="45"/>
      <c r="C139" s="46"/>
      <c r="D139" s="70"/>
      <c r="E139" s="68"/>
    </row>
    <row r="140" spans="1:5" s="72" customFormat="1" ht="15" customHeight="1" x14ac:dyDescent="0.25">
      <c r="A140" s="68"/>
      <c r="B140" s="45"/>
      <c r="C140" s="46"/>
      <c r="D140" s="70"/>
      <c r="E140" s="68"/>
    </row>
    <row r="141" spans="1:5" s="72" customFormat="1" ht="15" customHeight="1" x14ac:dyDescent="0.25">
      <c r="A141" s="68"/>
      <c r="B141" s="45"/>
      <c r="C141" s="46"/>
      <c r="D141" s="70"/>
      <c r="E141" s="68"/>
    </row>
    <row r="142" spans="1:5" s="72" customFormat="1" ht="15" customHeight="1" x14ac:dyDescent="0.25">
      <c r="A142" s="68"/>
      <c r="B142" s="45"/>
      <c r="C142" s="46"/>
      <c r="D142" s="70"/>
      <c r="E142" s="68"/>
    </row>
    <row r="143" spans="1:5" s="72" customFormat="1" ht="15" customHeight="1" x14ac:dyDescent="0.25">
      <c r="A143" s="68"/>
      <c r="B143" s="45"/>
      <c r="C143" s="46"/>
      <c r="D143" s="70"/>
      <c r="E143" s="68"/>
    </row>
    <row r="144" spans="1:5" s="72" customFormat="1" ht="15" customHeight="1" x14ac:dyDescent="0.25">
      <c r="A144" s="68"/>
      <c r="B144" s="45"/>
      <c r="C144" s="46"/>
      <c r="D144" s="70"/>
      <c r="E144" s="68"/>
    </row>
    <row r="145" spans="1:5" s="72" customFormat="1" ht="15" customHeight="1" x14ac:dyDescent="0.25">
      <c r="A145" s="68"/>
      <c r="B145" s="45"/>
      <c r="C145" s="46"/>
      <c r="D145" s="70"/>
      <c r="E145" s="68"/>
    </row>
    <row r="146" spans="1:5" s="72" customFormat="1" ht="15" customHeight="1" x14ac:dyDescent="0.25">
      <c r="A146" s="68"/>
      <c r="B146" s="45"/>
      <c r="C146" s="46"/>
      <c r="D146" s="70"/>
      <c r="E146" s="68"/>
    </row>
    <row r="147" spans="1:5" s="72" customFormat="1" ht="15" customHeight="1" x14ac:dyDescent="0.25">
      <c r="A147" s="68"/>
      <c r="B147" s="45"/>
      <c r="C147" s="46"/>
      <c r="D147" s="70"/>
      <c r="E147" s="68"/>
    </row>
    <row r="148" spans="1:5" s="72" customFormat="1" ht="15" customHeight="1" x14ac:dyDescent="0.25">
      <c r="A148" s="68"/>
      <c r="B148" s="45"/>
      <c r="C148" s="46"/>
      <c r="D148" s="70"/>
      <c r="E148" s="68"/>
    </row>
    <row r="149" spans="1:5" s="72" customFormat="1" ht="15" customHeight="1" x14ac:dyDescent="0.25">
      <c r="A149" s="68"/>
      <c r="B149" s="45"/>
      <c r="C149" s="46"/>
      <c r="D149" s="70"/>
      <c r="E149" s="68"/>
    </row>
    <row r="150" spans="1:5" s="72" customFormat="1" ht="15" customHeight="1" x14ac:dyDescent="0.25">
      <c r="A150" s="68"/>
      <c r="B150" s="45"/>
      <c r="C150" s="46"/>
      <c r="D150" s="70"/>
      <c r="E150" s="68"/>
    </row>
    <row r="151" spans="1:5" s="72" customFormat="1" ht="15" customHeight="1" x14ac:dyDescent="0.25">
      <c r="A151" s="68"/>
      <c r="B151" s="45"/>
      <c r="C151" s="46"/>
      <c r="D151" s="70"/>
      <c r="E151" s="68"/>
    </row>
    <row r="152" spans="1:5" s="72" customFormat="1" ht="15" customHeight="1" x14ac:dyDescent="0.25">
      <c r="A152" s="68"/>
      <c r="B152" s="45"/>
      <c r="C152" s="46"/>
      <c r="D152" s="70"/>
      <c r="E152" s="68"/>
    </row>
    <row r="153" spans="1:5" s="72" customFormat="1" ht="15" customHeight="1" x14ac:dyDescent="0.25">
      <c r="A153" s="68"/>
      <c r="B153" s="45"/>
      <c r="C153" s="46"/>
      <c r="D153" s="70"/>
      <c r="E153" s="68"/>
    </row>
    <row r="154" spans="1:5" s="72" customFormat="1" ht="15" customHeight="1" x14ac:dyDescent="0.25">
      <c r="A154" s="68"/>
      <c r="B154" s="45"/>
      <c r="C154" s="46"/>
      <c r="D154" s="70"/>
      <c r="E154" s="68"/>
    </row>
    <row r="155" spans="1:5" s="72" customFormat="1" ht="15" customHeight="1" x14ac:dyDescent="0.25">
      <c r="A155" s="68"/>
      <c r="B155" s="45"/>
      <c r="C155" s="46"/>
      <c r="D155" s="70"/>
      <c r="E155" s="68"/>
    </row>
    <row r="156" spans="1:5" s="72" customFormat="1" ht="15" customHeight="1" x14ac:dyDescent="0.25">
      <c r="A156" s="68"/>
      <c r="B156" s="45"/>
      <c r="C156" s="46"/>
      <c r="D156" s="70"/>
      <c r="E156" s="68"/>
    </row>
    <row r="157" spans="1:5" s="72" customFormat="1" ht="15" customHeight="1" x14ac:dyDescent="0.25">
      <c r="A157" s="68"/>
      <c r="B157" s="45"/>
      <c r="C157" s="46"/>
      <c r="D157" s="70"/>
      <c r="E157" s="68"/>
    </row>
    <row r="158" spans="1:5" s="72" customFormat="1" ht="15" customHeight="1" x14ac:dyDescent="0.25">
      <c r="A158" s="68"/>
      <c r="B158" s="45"/>
      <c r="C158" s="46"/>
      <c r="D158" s="70"/>
      <c r="E158" s="68"/>
    </row>
    <row r="159" spans="1:5" s="72" customFormat="1" ht="15" customHeight="1" x14ac:dyDescent="0.25">
      <c r="A159" s="68"/>
      <c r="B159" s="45"/>
      <c r="C159" s="46"/>
      <c r="D159" s="70"/>
      <c r="E159" s="68"/>
    </row>
    <row r="160" spans="1:5" s="72" customFormat="1" ht="15" customHeight="1" x14ac:dyDescent="0.25">
      <c r="A160" s="68"/>
      <c r="B160" s="45"/>
      <c r="C160" s="46"/>
      <c r="D160" s="70"/>
      <c r="E160" s="68"/>
    </row>
    <row r="161" spans="1:5" s="72" customFormat="1" ht="15" customHeight="1" x14ac:dyDescent="0.25">
      <c r="A161" s="68"/>
      <c r="B161" s="45"/>
      <c r="C161" s="46"/>
      <c r="D161" s="70"/>
      <c r="E161" s="68"/>
    </row>
    <row r="162" spans="1:5" s="72" customFormat="1" ht="15" customHeight="1" x14ac:dyDescent="0.25">
      <c r="A162" s="68"/>
      <c r="B162" s="45"/>
      <c r="C162" s="46"/>
      <c r="D162" s="70"/>
      <c r="E162" s="68"/>
    </row>
    <row r="163" spans="1:5" s="72" customFormat="1" ht="15" customHeight="1" x14ac:dyDescent="0.25">
      <c r="A163" s="68"/>
      <c r="B163" s="45"/>
      <c r="C163" s="46"/>
      <c r="D163" s="70"/>
      <c r="E163" s="68"/>
    </row>
    <row r="164" spans="1:5" s="72" customFormat="1" ht="15" customHeight="1" x14ac:dyDescent="0.25">
      <c r="A164" s="68"/>
      <c r="B164" s="45"/>
      <c r="C164" s="46"/>
      <c r="D164" s="70"/>
      <c r="E164" s="68"/>
    </row>
    <row r="165" spans="1:5" s="72" customFormat="1" ht="15" customHeight="1" x14ac:dyDescent="0.25">
      <c r="A165" s="68"/>
      <c r="B165" s="45"/>
      <c r="C165" s="46"/>
      <c r="D165" s="70"/>
      <c r="E165" s="68"/>
    </row>
    <row r="166" spans="1:5" s="72" customFormat="1" ht="15" customHeight="1" x14ac:dyDescent="0.25">
      <c r="A166" s="68"/>
      <c r="B166" s="45"/>
      <c r="C166" s="46"/>
      <c r="D166" s="70"/>
      <c r="E166" s="68"/>
    </row>
    <row r="167" spans="1:5" s="72" customFormat="1" ht="15" customHeight="1" x14ac:dyDescent="0.25">
      <c r="A167" s="68"/>
      <c r="B167" s="45"/>
      <c r="C167" s="46"/>
      <c r="D167" s="70"/>
      <c r="E167" s="68"/>
    </row>
    <row r="168" spans="1:5" s="72" customFormat="1" ht="15" customHeight="1" x14ac:dyDescent="0.25">
      <c r="A168" s="68"/>
      <c r="B168" s="45"/>
      <c r="C168" s="46"/>
      <c r="D168" s="70"/>
      <c r="E168" s="68"/>
    </row>
    <row r="169" spans="1:5" s="72" customFormat="1" ht="15" customHeight="1" x14ac:dyDescent="0.25">
      <c r="A169" s="68"/>
      <c r="B169" s="45"/>
      <c r="C169" s="46"/>
      <c r="D169" s="70"/>
      <c r="E169" s="68"/>
    </row>
    <row r="170" spans="1:5" s="72" customFormat="1" ht="15" customHeight="1" x14ac:dyDescent="0.25">
      <c r="A170" s="68"/>
      <c r="B170" s="45"/>
      <c r="C170" s="46"/>
      <c r="D170" s="70"/>
      <c r="E170" s="68"/>
    </row>
    <row r="171" spans="1:5" s="72" customFormat="1" ht="15" customHeight="1" x14ac:dyDescent="0.25">
      <c r="A171" s="68"/>
      <c r="B171" s="45"/>
      <c r="C171" s="46"/>
      <c r="D171" s="70"/>
      <c r="E171" s="68"/>
    </row>
    <row r="172" spans="1:5" s="72" customFormat="1" ht="15" customHeight="1" x14ac:dyDescent="0.25">
      <c r="A172" s="68"/>
      <c r="B172" s="45"/>
      <c r="C172" s="46"/>
      <c r="D172" s="70"/>
      <c r="E172" s="68"/>
    </row>
    <row r="173" spans="1:5" s="72" customFormat="1" ht="15" customHeight="1" x14ac:dyDescent="0.25">
      <c r="A173" s="68"/>
      <c r="B173" s="45"/>
      <c r="C173" s="46"/>
      <c r="D173" s="70"/>
      <c r="E173" s="68"/>
    </row>
    <row r="174" spans="1:5" s="72" customFormat="1" ht="15" customHeight="1" x14ac:dyDescent="0.25">
      <c r="A174" s="68"/>
      <c r="B174" s="45"/>
      <c r="C174" s="46"/>
      <c r="D174" s="70"/>
      <c r="E174" s="68"/>
    </row>
    <row r="175" spans="1:5" s="72" customFormat="1" ht="15" customHeight="1" x14ac:dyDescent="0.25">
      <c r="A175" s="68"/>
      <c r="B175" s="45"/>
      <c r="C175" s="46"/>
      <c r="D175" s="70"/>
      <c r="E175" s="68"/>
    </row>
    <row r="176" spans="1:5" s="72" customFormat="1" ht="15" customHeight="1" x14ac:dyDescent="0.25">
      <c r="A176" s="68"/>
      <c r="B176" s="45"/>
      <c r="C176" s="46"/>
      <c r="D176" s="70"/>
      <c r="E176" s="68"/>
    </row>
    <row r="177" spans="1:5" s="72" customFormat="1" ht="15" customHeight="1" x14ac:dyDescent="0.25">
      <c r="A177" s="68"/>
      <c r="B177" s="45"/>
      <c r="C177" s="46"/>
      <c r="D177" s="70"/>
      <c r="E177" s="68"/>
    </row>
    <row r="178" spans="1:5" s="72" customFormat="1" ht="15" customHeight="1" x14ac:dyDescent="0.25">
      <c r="A178" s="68"/>
      <c r="B178" s="45"/>
      <c r="C178" s="46"/>
      <c r="D178" s="70"/>
      <c r="E178" s="68"/>
    </row>
    <row r="179" spans="1:5" s="72" customFormat="1" ht="15" customHeight="1" x14ac:dyDescent="0.25">
      <c r="A179" s="68"/>
      <c r="B179" s="45"/>
      <c r="C179" s="46"/>
      <c r="D179" s="70"/>
      <c r="E179" s="68"/>
    </row>
    <row r="180" spans="1:5" s="72" customFormat="1" ht="15" customHeight="1" x14ac:dyDescent="0.25">
      <c r="A180" s="68"/>
      <c r="B180" s="45"/>
      <c r="C180" s="46"/>
      <c r="D180" s="70"/>
      <c r="E180" s="68"/>
    </row>
    <row r="181" spans="1:5" s="72" customFormat="1" ht="15" customHeight="1" x14ac:dyDescent="0.25">
      <c r="A181" s="68"/>
      <c r="B181" s="45"/>
      <c r="C181" s="46"/>
      <c r="D181" s="70"/>
      <c r="E181" s="68"/>
    </row>
    <row r="182" spans="1:5" s="72" customFormat="1" ht="15" customHeight="1" x14ac:dyDescent="0.25">
      <c r="A182" s="68"/>
      <c r="B182" s="45"/>
      <c r="C182" s="46"/>
      <c r="D182" s="70"/>
      <c r="E182" s="68"/>
    </row>
    <row r="183" spans="1:5" s="72" customFormat="1" ht="15" customHeight="1" x14ac:dyDescent="0.25">
      <c r="A183" s="68"/>
      <c r="B183" s="45"/>
      <c r="C183" s="46"/>
      <c r="D183" s="70"/>
      <c r="E183" s="68"/>
    </row>
    <row r="184" spans="1:5" s="72" customFormat="1" ht="15" customHeight="1" x14ac:dyDescent="0.25">
      <c r="A184" s="68"/>
      <c r="B184" s="45"/>
      <c r="C184" s="46"/>
      <c r="D184" s="70"/>
      <c r="E184" s="68"/>
    </row>
    <row r="185" spans="1:5" s="72" customFormat="1" ht="15" customHeight="1" x14ac:dyDescent="0.25">
      <c r="A185" s="68"/>
      <c r="B185" s="45"/>
      <c r="C185" s="46"/>
      <c r="D185" s="70"/>
      <c r="E185" s="68"/>
    </row>
    <row r="186" spans="1:5" s="72" customFormat="1" ht="15" customHeight="1" x14ac:dyDescent="0.25">
      <c r="A186" s="68"/>
      <c r="B186" s="45"/>
      <c r="C186" s="46"/>
      <c r="D186" s="70"/>
      <c r="E186" s="68"/>
    </row>
    <row r="187" spans="1:5" s="72" customFormat="1" ht="15" customHeight="1" x14ac:dyDescent="0.25">
      <c r="A187" s="68"/>
      <c r="B187" s="45"/>
      <c r="C187" s="46"/>
      <c r="D187" s="70"/>
      <c r="E187" s="68"/>
    </row>
    <row r="188" spans="1:5" s="72" customFormat="1" ht="15" customHeight="1" x14ac:dyDescent="0.25">
      <c r="A188" s="68"/>
      <c r="B188" s="45"/>
      <c r="C188" s="46"/>
      <c r="D188" s="70"/>
      <c r="E188" s="68"/>
    </row>
    <row r="189" spans="1:5" s="72" customFormat="1" ht="15" customHeight="1" x14ac:dyDescent="0.25">
      <c r="A189" s="68"/>
      <c r="B189" s="45"/>
      <c r="C189" s="46"/>
      <c r="D189" s="70"/>
      <c r="E189" s="68"/>
    </row>
    <row r="190" spans="1:5" s="72" customFormat="1" ht="15" customHeight="1" x14ac:dyDescent="0.25">
      <c r="A190" s="68"/>
      <c r="B190" s="45"/>
      <c r="C190" s="46"/>
      <c r="D190" s="70"/>
      <c r="E190" s="68"/>
    </row>
    <row r="191" spans="1:5" s="72" customFormat="1" ht="15" customHeight="1" x14ac:dyDescent="0.25">
      <c r="A191" s="68"/>
      <c r="B191" s="45"/>
      <c r="C191" s="46"/>
      <c r="D191" s="70"/>
      <c r="E191" s="68"/>
    </row>
    <row r="192" spans="1:5" s="72" customFormat="1" ht="15" customHeight="1" x14ac:dyDescent="0.25">
      <c r="A192" s="68"/>
      <c r="B192" s="45"/>
      <c r="C192" s="46"/>
      <c r="D192" s="70"/>
      <c r="E192" s="68"/>
    </row>
    <row r="193" spans="1:5" s="72" customFormat="1" ht="15" customHeight="1" x14ac:dyDescent="0.25">
      <c r="A193" s="68"/>
      <c r="B193" s="45"/>
      <c r="C193" s="46"/>
      <c r="D193" s="70"/>
      <c r="E193" s="68"/>
    </row>
    <row r="194" spans="1:5" s="72" customFormat="1" ht="15" customHeight="1" x14ac:dyDescent="0.25">
      <c r="A194" s="68"/>
      <c r="B194" s="45"/>
      <c r="C194" s="46"/>
      <c r="D194" s="70"/>
      <c r="E194" s="68"/>
    </row>
    <row r="195" spans="1:5" s="72" customFormat="1" ht="15" customHeight="1" x14ac:dyDescent="0.25">
      <c r="A195" s="68"/>
      <c r="B195" s="45"/>
      <c r="C195" s="46"/>
      <c r="D195" s="70"/>
      <c r="E195" s="68"/>
    </row>
    <row r="196" spans="1:5" s="72" customFormat="1" ht="15" customHeight="1" x14ac:dyDescent="0.25">
      <c r="A196" s="68"/>
      <c r="B196" s="45"/>
      <c r="C196" s="46"/>
      <c r="D196" s="70"/>
      <c r="E196" s="68"/>
    </row>
    <row r="197" spans="1:5" s="72" customFormat="1" ht="15" customHeight="1" x14ac:dyDescent="0.25">
      <c r="A197" s="68"/>
      <c r="B197" s="45"/>
      <c r="C197" s="46"/>
      <c r="D197" s="70"/>
      <c r="E197" s="68"/>
    </row>
    <row r="198" spans="1:5" s="72" customFormat="1" ht="15" customHeight="1" x14ac:dyDescent="0.25">
      <c r="A198" s="68"/>
      <c r="B198" s="45"/>
      <c r="C198" s="46"/>
      <c r="D198" s="70"/>
      <c r="E198" s="68"/>
    </row>
    <row r="199" spans="1:5" s="72" customFormat="1" ht="15" customHeight="1" x14ac:dyDescent="0.25">
      <c r="A199" s="68"/>
      <c r="B199" s="45"/>
      <c r="C199" s="46"/>
      <c r="D199" s="70"/>
      <c r="E199" s="68"/>
    </row>
    <row r="200" spans="1:5" s="72" customFormat="1" ht="15" customHeight="1" x14ac:dyDescent="0.25">
      <c r="A200" s="68"/>
      <c r="B200" s="45"/>
      <c r="C200" s="46"/>
      <c r="D200" s="70"/>
      <c r="E200" s="68"/>
    </row>
    <row r="201" spans="1:5" s="72" customFormat="1" ht="15" customHeight="1" x14ac:dyDescent="0.25">
      <c r="A201" s="68"/>
      <c r="B201" s="45"/>
      <c r="C201" s="46"/>
      <c r="D201" s="70"/>
      <c r="E201" s="68"/>
    </row>
    <row r="202" spans="1:5" s="72" customFormat="1" ht="15" customHeight="1" x14ac:dyDescent="0.25">
      <c r="A202" s="68"/>
      <c r="B202" s="45"/>
      <c r="C202" s="46"/>
      <c r="D202" s="70"/>
      <c r="E202" s="68"/>
    </row>
    <row r="203" spans="1:5" s="72" customFormat="1" ht="15" customHeight="1" x14ac:dyDescent="0.25">
      <c r="A203" s="68"/>
      <c r="B203" s="45"/>
      <c r="C203" s="46"/>
      <c r="D203" s="70"/>
      <c r="E203" s="68"/>
    </row>
    <row r="204" spans="1:5" s="72" customFormat="1" ht="15" customHeight="1" x14ac:dyDescent="0.25">
      <c r="A204" s="68"/>
      <c r="B204" s="45"/>
      <c r="C204" s="46"/>
      <c r="D204" s="70"/>
      <c r="E204" s="68"/>
    </row>
    <row r="205" spans="1:5" s="72" customFormat="1" ht="15" customHeight="1" x14ac:dyDescent="0.25">
      <c r="A205" s="68"/>
      <c r="B205" s="45"/>
      <c r="C205" s="46"/>
      <c r="D205" s="70"/>
      <c r="E205" s="68"/>
    </row>
    <row r="206" spans="1:5" s="72" customFormat="1" ht="15" customHeight="1" x14ac:dyDescent="0.25">
      <c r="A206" s="68"/>
      <c r="B206" s="45"/>
      <c r="C206" s="46"/>
      <c r="D206" s="70"/>
      <c r="E206" s="68"/>
    </row>
    <row r="207" spans="1:5" s="72" customFormat="1" ht="15" customHeight="1" x14ac:dyDescent="0.25">
      <c r="A207" s="68"/>
      <c r="B207" s="45"/>
      <c r="C207" s="46"/>
      <c r="D207" s="70"/>
      <c r="E207" s="68"/>
    </row>
    <row r="208" spans="1:5" s="72" customFormat="1" ht="15" customHeight="1" x14ac:dyDescent="0.25">
      <c r="A208" s="68"/>
      <c r="B208" s="45"/>
      <c r="C208" s="46"/>
      <c r="D208" s="70"/>
      <c r="E208" s="68"/>
    </row>
    <row r="209" spans="1:5" s="72" customFormat="1" ht="15" customHeight="1" x14ac:dyDescent="0.25">
      <c r="A209" s="68"/>
      <c r="B209" s="45"/>
      <c r="C209" s="46"/>
      <c r="D209" s="70"/>
      <c r="E209" s="68"/>
    </row>
    <row r="210" spans="1:5" s="72" customFormat="1" ht="15" customHeight="1" x14ac:dyDescent="0.25">
      <c r="A210" s="68"/>
      <c r="B210" s="45"/>
      <c r="C210" s="46"/>
      <c r="D210" s="70"/>
      <c r="E210" s="68"/>
    </row>
    <row r="211" spans="1:5" s="72" customFormat="1" ht="15" customHeight="1" x14ac:dyDescent="0.25">
      <c r="A211" s="68"/>
      <c r="B211" s="45"/>
      <c r="C211" s="46"/>
      <c r="D211" s="70"/>
      <c r="E211" s="68"/>
    </row>
    <row r="212" spans="1:5" s="72" customFormat="1" ht="15" customHeight="1" x14ac:dyDescent="0.25">
      <c r="A212" s="68"/>
      <c r="B212" s="45"/>
      <c r="C212" s="46"/>
      <c r="D212" s="70"/>
      <c r="E212" s="68"/>
    </row>
    <row r="213" spans="1:5" s="72" customFormat="1" ht="15" customHeight="1" x14ac:dyDescent="0.25">
      <c r="A213" s="68"/>
      <c r="B213" s="45"/>
      <c r="C213" s="46"/>
      <c r="D213" s="70"/>
      <c r="E213" s="68"/>
    </row>
    <row r="214" spans="1:5" s="72" customFormat="1" ht="15" customHeight="1" x14ac:dyDescent="0.25">
      <c r="A214" s="68"/>
      <c r="B214" s="45"/>
      <c r="C214" s="46"/>
      <c r="D214" s="70"/>
      <c r="E214" s="68"/>
    </row>
    <row r="215" spans="1:5" s="72" customFormat="1" ht="15" customHeight="1" x14ac:dyDescent="0.25">
      <c r="A215" s="68"/>
      <c r="B215" s="45"/>
      <c r="C215" s="46"/>
      <c r="D215" s="70"/>
      <c r="E215" s="68"/>
    </row>
    <row r="216" spans="1:5" s="72" customFormat="1" ht="15" customHeight="1" x14ac:dyDescent="0.25">
      <c r="A216" s="68"/>
      <c r="B216" s="45"/>
      <c r="C216" s="46"/>
      <c r="D216" s="70"/>
      <c r="E216" s="68"/>
    </row>
    <row r="217" spans="1:5" s="72" customFormat="1" ht="15" customHeight="1" x14ac:dyDescent="0.25">
      <c r="A217" s="68"/>
      <c r="B217" s="45"/>
      <c r="C217" s="46"/>
      <c r="D217" s="70"/>
      <c r="E217" s="68"/>
    </row>
    <row r="218" spans="1:5" s="72" customFormat="1" ht="15" customHeight="1" x14ac:dyDescent="0.25">
      <c r="A218" s="68"/>
      <c r="B218" s="45"/>
      <c r="C218" s="46"/>
      <c r="D218" s="70"/>
      <c r="E218" s="68"/>
    </row>
    <row r="219" spans="1:5" s="72" customFormat="1" ht="15" customHeight="1" x14ac:dyDescent="0.25">
      <c r="A219" s="68"/>
      <c r="B219" s="45"/>
      <c r="C219" s="46"/>
      <c r="D219" s="70"/>
      <c r="E219" s="68"/>
    </row>
    <row r="220" spans="1:5" s="72" customFormat="1" ht="15" customHeight="1" x14ac:dyDescent="0.25">
      <c r="A220" s="68"/>
      <c r="B220" s="45"/>
      <c r="C220" s="46"/>
      <c r="D220" s="70"/>
      <c r="E220" s="68"/>
    </row>
    <row r="221" spans="1:5" s="72" customFormat="1" ht="15" customHeight="1" x14ac:dyDescent="0.25">
      <c r="A221" s="68"/>
      <c r="B221" s="45"/>
      <c r="C221" s="46"/>
      <c r="D221" s="70"/>
      <c r="E221" s="68"/>
    </row>
    <row r="222" spans="1:5" s="72" customFormat="1" ht="15" customHeight="1" x14ac:dyDescent="0.25">
      <c r="A222" s="68"/>
      <c r="B222" s="45"/>
      <c r="C222" s="46"/>
      <c r="D222" s="70"/>
      <c r="E222" s="68"/>
    </row>
    <row r="223" spans="1:5" s="72" customFormat="1" ht="15" customHeight="1" x14ac:dyDescent="0.25">
      <c r="A223" s="68"/>
      <c r="B223" s="45"/>
      <c r="C223" s="46"/>
      <c r="D223" s="70"/>
      <c r="E223" s="68"/>
    </row>
    <row r="224" spans="1:5" s="72" customFormat="1" ht="15" customHeight="1" x14ac:dyDescent="0.25">
      <c r="A224" s="68"/>
      <c r="B224" s="45"/>
      <c r="C224" s="46"/>
      <c r="D224" s="70"/>
      <c r="E224" s="68"/>
    </row>
    <row r="225" spans="1:5" s="72" customFormat="1" ht="15" customHeight="1" x14ac:dyDescent="0.25">
      <c r="A225" s="68"/>
      <c r="B225" s="45"/>
      <c r="C225" s="46"/>
      <c r="D225" s="70"/>
      <c r="E225" s="68"/>
    </row>
    <row r="226" spans="1:5" s="72" customFormat="1" ht="15" customHeight="1" x14ac:dyDescent="0.25">
      <c r="A226" s="68"/>
      <c r="B226" s="45"/>
      <c r="C226" s="46"/>
      <c r="D226" s="70"/>
      <c r="E226" s="68"/>
    </row>
    <row r="227" spans="1:5" s="72" customFormat="1" ht="15" customHeight="1" x14ac:dyDescent="0.25">
      <c r="A227" s="68"/>
      <c r="B227" s="47"/>
      <c r="C227" s="48"/>
      <c r="D227" s="74"/>
      <c r="E227" s="69"/>
    </row>
    <row r="228" spans="1:5" s="72" customFormat="1" ht="15" customHeight="1" x14ac:dyDescent="0.25">
      <c r="A228" s="68"/>
      <c r="B228" s="45"/>
      <c r="C228" s="46"/>
      <c r="D228" s="70"/>
      <c r="E228" s="68"/>
    </row>
    <row r="229" spans="1:5" s="72" customFormat="1" ht="15" customHeight="1" x14ac:dyDescent="0.25">
      <c r="A229" s="68"/>
      <c r="B229" s="45"/>
      <c r="C229" s="46"/>
      <c r="D229" s="45"/>
      <c r="E229" s="68"/>
    </row>
    <row r="230" spans="1:5" s="72" customFormat="1" ht="15" customHeight="1" x14ac:dyDescent="0.25">
      <c r="A230" s="68"/>
      <c r="B230" s="45"/>
      <c r="C230" s="46"/>
      <c r="D230" s="70"/>
      <c r="E230" s="68"/>
    </row>
    <row r="231" spans="1:5" s="72" customFormat="1" ht="15" customHeight="1" x14ac:dyDescent="0.25">
      <c r="A231" s="68"/>
      <c r="B231" s="45"/>
      <c r="C231" s="46"/>
      <c r="D231" s="70"/>
      <c r="E231" s="68"/>
    </row>
    <row r="232" spans="1:5" s="72" customFormat="1" ht="15" customHeight="1" x14ac:dyDescent="0.25">
      <c r="A232" s="68"/>
      <c r="B232" s="45"/>
      <c r="C232" s="46"/>
      <c r="D232" s="70"/>
      <c r="E232" s="68"/>
    </row>
    <row r="233" spans="1:5" s="72" customFormat="1" ht="15" customHeight="1" x14ac:dyDescent="0.25">
      <c r="A233" s="68"/>
      <c r="B233" s="45"/>
      <c r="C233" s="46"/>
      <c r="D233" s="70"/>
      <c r="E233" s="68"/>
    </row>
    <row r="234" spans="1:5" s="72" customFormat="1" ht="15" customHeight="1" x14ac:dyDescent="0.25">
      <c r="A234" s="68"/>
      <c r="B234" s="45"/>
      <c r="C234" s="46"/>
      <c r="D234" s="70"/>
      <c r="E234" s="68"/>
    </row>
    <row r="235" spans="1:5" s="72" customFormat="1" ht="15" customHeight="1" x14ac:dyDescent="0.25">
      <c r="A235" s="68"/>
      <c r="B235" s="45"/>
      <c r="C235" s="46"/>
      <c r="D235" s="70"/>
      <c r="E235" s="68"/>
    </row>
    <row r="236" spans="1:5" s="72" customFormat="1" ht="15" customHeight="1" x14ac:dyDescent="0.25">
      <c r="A236" s="68"/>
      <c r="B236" s="45"/>
      <c r="C236" s="46"/>
      <c r="D236" s="70"/>
      <c r="E236" s="68"/>
    </row>
    <row r="237" spans="1:5" s="72" customFormat="1" ht="15" customHeight="1" x14ac:dyDescent="0.25">
      <c r="A237" s="68"/>
      <c r="B237" s="45"/>
      <c r="C237" s="46"/>
      <c r="D237" s="70"/>
      <c r="E237" s="68"/>
    </row>
    <row r="238" spans="1:5" s="72" customFormat="1" ht="15" customHeight="1" x14ac:dyDescent="0.25">
      <c r="A238" s="68"/>
      <c r="B238" s="45"/>
      <c r="C238" s="46"/>
      <c r="D238" s="70"/>
      <c r="E238" s="68"/>
    </row>
    <row r="239" spans="1:5" s="72" customFormat="1" ht="15" customHeight="1" x14ac:dyDescent="0.25">
      <c r="A239" s="68"/>
      <c r="B239" s="45"/>
      <c r="C239" s="46"/>
      <c r="D239" s="70"/>
      <c r="E239" s="68"/>
    </row>
    <row r="240" spans="1:5" s="72" customFormat="1" ht="15" customHeight="1" x14ac:dyDescent="0.25">
      <c r="A240" s="68"/>
      <c r="B240" s="45"/>
      <c r="C240" s="46"/>
      <c r="D240" s="70"/>
      <c r="E240" s="68"/>
    </row>
    <row r="241" spans="1:5" s="72" customFormat="1" ht="15" customHeight="1" x14ac:dyDescent="0.25">
      <c r="A241" s="68"/>
      <c r="B241" s="45"/>
      <c r="C241" s="46"/>
      <c r="D241" s="70"/>
      <c r="E241" s="68"/>
    </row>
    <row r="242" spans="1:5" s="72" customFormat="1" ht="15" customHeight="1" x14ac:dyDescent="0.25">
      <c r="A242" s="68"/>
      <c r="B242" s="45"/>
      <c r="C242" s="46"/>
      <c r="D242" s="70"/>
      <c r="E242" s="68"/>
    </row>
    <row r="243" spans="1:5" s="72" customFormat="1" ht="15" customHeight="1" x14ac:dyDescent="0.25">
      <c r="A243" s="68"/>
      <c r="B243" s="45"/>
      <c r="C243" s="46"/>
      <c r="D243" s="45"/>
      <c r="E243" s="68"/>
    </row>
    <row r="244" spans="1:5" s="72" customFormat="1" ht="15" customHeight="1" x14ac:dyDescent="0.25">
      <c r="A244" s="68"/>
      <c r="B244" s="47"/>
      <c r="C244" s="48"/>
      <c r="D244" s="74"/>
      <c r="E244" s="69"/>
    </row>
    <row r="245" spans="1:5" s="72" customFormat="1" ht="15" customHeight="1" x14ac:dyDescent="0.25">
      <c r="A245" s="68"/>
      <c r="B245" s="45"/>
      <c r="C245" s="46"/>
      <c r="D245" s="45"/>
      <c r="E245" s="68"/>
    </row>
    <row r="246" spans="1:5" s="72" customFormat="1" ht="15" customHeight="1" x14ac:dyDescent="0.25">
      <c r="A246" s="68"/>
      <c r="B246" s="45"/>
      <c r="C246" s="46"/>
      <c r="D246" s="70"/>
      <c r="E246" s="68"/>
    </row>
    <row r="247" spans="1:5" s="72" customFormat="1" ht="15" customHeight="1" x14ac:dyDescent="0.25">
      <c r="A247" s="68"/>
      <c r="B247" s="45"/>
      <c r="C247" s="46"/>
      <c r="D247" s="70"/>
      <c r="E247" s="68"/>
    </row>
    <row r="248" spans="1:5" s="72" customFormat="1" ht="15" customHeight="1" x14ac:dyDescent="0.25">
      <c r="A248" s="68"/>
      <c r="B248" s="45"/>
      <c r="C248" s="46"/>
      <c r="D248" s="70"/>
      <c r="E248" s="68"/>
    </row>
    <row r="249" spans="1:5" s="72" customFormat="1" ht="15" customHeight="1" x14ac:dyDescent="0.25">
      <c r="A249" s="68"/>
      <c r="B249" s="45"/>
      <c r="C249" s="46"/>
      <c r="D249" s="70"/>
      <c r="E249" s="68"/>
    </row>
    <row r="250" spans="1:5" s="72" customFormat="1" ht="15" customHeight="1" x14ac:dyDescent="0.25">
      <c r="A250" s="68"/>
      <c r="B250" s="45"/>
      <c r="C250" s="46"/>
      <c r="D250" s="70"/>
      <c r="E250" s="68"/>
    </row>
    <row r="251" spans="1:5" s="72" customFormat="1" ht="15" customHeight="1" x14ac:dyDescent="0.25">
      <c r="A251" s="68"/>
      <c r="B251" s="45"/>
      <c r="C251" s="46"/>
      <c r="D251" s="70"/>
      <c r="E251" s="68"/>
    </row>
    <row r="252" spans="1:5" s="72" customFormat="1" ht="15" customHeight="1" x14ac:dyDescent="0.25">
      <c r="A252" s="68"/>
      <c r="B252" s="45"/>
      <c r="C252" s="46"/>
      <c r="D252" s="70"/>
      <c r="E252" s="68"/>
    </row>
    <row r="253" spans="1:5" s="72" customFormat="1" ht="15" customHeight="1" x14ac:dyDescent="0.25">
      <c r="A253" s="68"/>
      <c r="B253" s="45"/>
      <c r="C253" s="46"/>
      <c r="D253" s="70"/>
      <c r="E253" s="68"/>
    </row>
    <row r="254" spans="1:5" s="72" customFormat="1" ht="15" customHeight="1" x14ac:dyDescent="0.25">
      <c r="A254" s="68"/>
      <c r="B254" s="45"/>
      <c r="C254" s="46"/>
      <c r="D254" s="70"/>
      <c r="E254" s="68"/>
    </row>
    <row r="255" spans="1:5" s="72" customFormat="1" ht="15" customHeight="1" x14ac:dyDescent="0.25">
      <c r="A255" s="68"/>
      <c r="B255" s="45"/>
      <c r="C255" s="46"/>
      <c r="D255" s="70"/>
      <c r="E255" s="68"/>
    </row>
    <row r="256" spans="1:5" s="72" customFormat="1" ht="15" customHeight="1" x14ac:dyDescent="0.25">
      <c r="A256" s="68"/>
      <c r="B256" s="45"/>
      <c r="C256" s="46"/>
      <c r="D256" s="70"/>
      <c r="E256" s="68"/>
    </row>
    <row r="257" spans="1:5" s="72" customFormat="1" ht="15" customHeight="1" x14ac:dyDescent="0.25">
      <c r="A257" s="68"/>
      <c r="B257" s="45"/>
      <c r="C257" s="46"/>
      <c r="D257" s="70"/>
      <c r="E257" s="68"/>
    </row>
    <row r="258" spans="1:5" s="72" customFormat="1" ht="15" customHeight="1" x14ac:dyDescent="0.25">
      <c r="A258" s="68"/>
      <c r="B258" s="45"/>
      <c r="C258" s="46"/>
      <c r="D258" s="70"/>
      <c r="E258" s="68"/>
    </row>
    <row r="259" spans="1:5" s="72" customFormat="1" ht="15" customHeight="1" x14ac:dyDescent="0.25">
      <c r="A259" s="68"/>
      <c r="B259" s="45"/>
      <c r="C259" s="46"/>
      <c r="D259" s="70"/>
      <c r="E259" s="68"/>
    </row>
    <row r="260" spans="1:5" s="72" customFormat="1" ht="15" customHeight="1" x14ac:dyDescent="0.25">
      <c r="A260" s="68"/>
      <c r="B260" s="45"/>
      <c r="C260" s="46"/>
      <c r="D260" s="70"/>
      <c r="E260" s="68"/>
    </row>
    <row r="261" spans="1:5" s="72" customFormat="1" ht="15" customHeight="1" x14ac:dyDescent="0.25">
      <c r="A261" s="68"/>
      <c r="B261" s="45"/>
      <c r="C261" s="46"/>
      <c r="D261" s="70"/>
      <c r="E261" s="68"/>
    </row>
    <row r="262" spans="1:5" s="72" customFormat="1" ht="15" customHeight="1" x14ac:dyDescent="0.25">
      <c r="A262" s="68"/>
      <c r="B262" s="45"/>
      <c r="C262" s="46"/>
      <c r="D262" s="70"/>
      <c r="E262" s="68"/>
    </row>
    <row r="263" spans="1:5" s="72" customFormat="1" ht="15" customHeight="1" x14ac:dyDescent="0.25">
      <c r="A263" s="68"/>
      <c r="B263" s="45"/>
      <c r="C263" s="46"/>
      <c r="D263" s="70"/>
      <c r="E263" s="68"/>
    </row>
    <row r="264" spans="1:5" s="72" customFormat="1" ht="15" customHeight="1" x14ac:dyDescent="0.25">
      <c r="A264" s="68"/>
      <c r="B264" s="45"/>
      <c r="C264" s="46"/>
      <c r="D264" s="70"/>
      <c r="E264" s="68"/>
    </row>
    <row r="265" spans="1:5" s="72" customFormat="1" ht="15" customHeight="1" x14ac:dyDescent="0.25">
      <c r="A265" s="68"/>
      <c r="B265" s="45"/>
      <c r="C265" s="46"/>
      <c r="D265" s="70"/>
      <c r="E265" s="68"/>
    </row>
    <row r="266" spans="1:5" s="72" customFormat="1" ht="15" customHeight="1" x14ac:dyDescent="0.25">
      <c r="A266" s="68"/>
      <c r="B266" s="45"/>
      <c r="C266" s="46"/>
      <c r="D266" s="70"/>
      <c r="E266" s="68"/>
    </row>
    <row r="267" spans="1:5" s="72" customFormat="1" ht="15" customHeight="1" x14ac:dyDescent="0.25">
      <c r="A267" s="68"/>
      <c r="B267" s="45"/>
      <c r="C267" s="46"/>
      <c r="D267" s="70"/>
      <c r="E267" s="68"/>
    </row>
    <row r="268" spans="1:5" s="72" customFormat="1" ht="15" customHeight="1" x14ac:dyDescent="0.25">
      <c r="A268" s="68"/>
      <c r="B268" s="45"/>
      <c r="C268" s="46"/>
      <c r="D268" s="45"/>
      <c r="E268" s="68"/>
    </row>
    <row r="269" spans="1:5" s="72" customFormat="1" ht="15" customHeight="1" x14ac:dyDescent="0.25">
      <c r="A269" s="68"/>
      <c r="B269" s="45"/>
      <c r="C269" s="46"/>
      <c r="D269" s="70"/>
      <c r="E269" s="68"/>
    </row>
    <row r="270" spans="1:5" s="72" customFormat="1" ht="15" customHeight="1" x14ac:dyDescent="0.25">
      <c r="A270" s="68"/>
      <c r="B270" s="45"/>
      <c r="C270" s="46"/>
      <c r="D270" s="70"/>
      <c r="E270" s="68"/>
    </row>
    <row r="271" spans="1:5" s="72" customFormat="1" ht="15" customHeight="1" x14ac:dyDescent="0.25">
      <c r="A271" s="68"/>
      <c r="B271" s="45"/>
      <c r="C271" s="46"/>
      <c r="D271" s="70"/>
      <c r="E271" s="68"/>
    </row>
    <row r="272" spans="1:5" s="72" customFormat="1" ht="15" customHeight="1" x14ac:dyDescent="0.25">
      <c r="A272" s="68"/>
      <c r="B272" s="45"/>
      <c r="C272" s="46"/>
      <c r="D272" s="70"/>
      <c r="E272" s="68"/>
    </row>
    <row r="273" spans="1:5" s="72" customFormat="1" ht="15" customHeight="1" x14ac:dyDescent="0.25">
      <c r="A273" s="68"/>
      <c r="B273" s="45"/>
      <c r="C273" s="46"/>
      <c r="D273" s="70"/>
      <c r="E273" s="68"/>
    </row>
    <row r="274" spans="1:5" s="72" customFormat="1" ht="15" customHeight="1" x14ac:dyDescent="0.25">
      <c r="A274" s="68"/>
      <c r="B274" s="45"/>
      <c r="C274" s="46"/>
      <c r="D274" s="70"/>
      <c r="E274" s="68"/>
    </row>
    <row r="275" spans="1:5" s="72" customFormat="1" ht="15" customHeight="1" x14ac:dyDescent="0.25">
      <c r="A275" s="68"/>
      <c r="B275" s="45"/>
      <c r="C275" s="46"/>
      <c r="D275" s="70"/>
      <c r="E275" s="68"/>
    </row>
    <row r="276" spans="1:5" s="72" customFormat="1" ht="15" customHeight="1" x14ac:dyDescent="0.25">
      <c r="A276" s="68"/>
      <c r="B276" s="45"/>
      <c r="C276" s="46"/>
      <c r="D276" s="70"/>
      <c r="E276" s="68"/>
    </row>
    <row r="277" spans="1:5" s="72" customFormat="1" ht="15" customHeight="1" x14ac:dyDescent="0.25">
      <c r="A277" s="68"/>
      <c r="B277" s="45"/>
      <c r="C277" s="46"/>
      <c r="D277" s="70"/>
      <c r="E277" s="68"/>
    </row>
    <row r="278" spans="1:5" s="72" customFormat="1" ht="15" customHeight="1" x14ac:dyDescent="0.25">
      <c r="A278" s="68"/>
      <c r="B278" s="45"/>
      <c r="C278" s="46"/>
      <c r="D278" s="70"/>
      <c r="E278" s="68"/>
    </row>
    <row r="279" spans="1:5" s="72" customFormat="1" ht="15" customHeight="1" x14ac:dyDescent="0.25">
      <c r="A279" s="68"/>
      <c r="B279" s="45"/>
      <c r="C279" s="46"/>
      <c r="D279" s="70"/>
      <c r="E279" s="68"/>
    </row>
    <row r="280" spans="1:5" s="72" customFormat="1" ht="15" customHeight="1" x14ac:dyDescent="0.25">
      <c r="A280" s="68"/>
      <c r="B280" s="45"/>
      <c r="C280" s="46"/>
      <c r="D280" s="70"/>
      <c r="E280" s="68"/>
    </row>
    <row r="281" spans="1:5" s="72" customFormat="1" ht="15" customHeight="1" x14ac:dyDescent="0.25">
      <c r="A281" s="68"/>
      <c r="B281" s="45"/>
      <c r="C281" s="46"/>
      <c r="D281" s="70"/>
      <c r="E281" s="68"/>
    </row>
    <row r="282" spans="1:5" s="72" customFormat="1" ht="15" customHeight="1" x14ac:dyDescent="0.25">
      <c r="A282" s="68"/>
      <c r="B282" s="45"/>
      <c r="C282" s="46"/>
      <c r="D282" s="45"/>
      <c r="E282" s="68"/>
    </row>
    <row r="283" spans="1:5" s="72" customFormat="1" ht="15" customHeight="1" x14ac:dyDescent="0.25">
      <c r="A283" s="68"/>
      <c r="B283" s="45"/>
      <c r="C283" s="46"/>
      <c r="D283" s="70"/>
      <c r="E283" s="68"/>
    </row>
    <row r="284" spans="1:5" s="72" customFormat="1" ht="15" customHeight="1" x14ac:dyDescent="0.25">
      <c r="A284" s="68"/>
      <c r="B284" s="45"/>
      <c r="C284" s="46"/>
      <c r="D284" s="70"/>
      <c r="E284" s="68"/>
    </row>
    <row r="285" spans="1:5" s="72" customFormat="1" ht="15" customHeight="1" x14ac:dyDescent="0.25">
      <c r="A285" s="68"/>
      <c r="B285" s="45"/>
      <c r="C285" s="46"/>
      <c r="D285" s="70"/>
      <c r="E285" s="68"/>
    </row>
    <row r="286" spans="1:5" s="72" customFormat="1" ht="15" customHeight="1" x14ac:dyDescent="0.25">
      <c r="A286" s="68"/>
      <c r="B286" s="45"/>
      <c r="C286" s="46"/>
      <c r="D286" s="70"/>
      <c r="E286" s="68"/>
    </row>
    <row r="287" spans="1:5" s="72" customFormat="1" ht="15" customHeight="1" x14ac:dyDescent="0.25">
      <c r="A287" s="68"/>
      <c r="B287" s="45"/>
      <c r="C287" s="46"/>
      <c r="D287" s="70"/>
      <c r="E287" s="68"/>
    </row>
    <row r="288" spans="1:5" s="72" customFormat="1" ht="15" customHeight="1" x14ac:dyDescent="0.25">
      <c r="A288" s="68"/>
      <c r="B288" s="45"/>
      <c r="C288" s="46"/>
      <c r="D288" s="70"/>
      <c r="E288" s="68"/>
    </row>
    <row r="289" spans="1:5" s="72" customFormat="1" ht="15" customHeight="1" x14ac:dyDescent="0.25">
      <c r="A289" s="68"/>
      <c r="B289" s="45"/>
      <c r="C289" s="46"/>
      <c r="D289" s="70"/>
      <c r="E289" s="68"/>
    </row>
    <row r="290" spans="1:5" s="72" customFormat="1" ht="15" customHeight="1" x14ac:dyDescent="0.25">
      <c r="A290" s="68"/>
      <c r="B290" s="45"/>
      <c r="C290" s="46"/>
      <c r="D290" s="70"/>
      <c r="E290" s="68"/>
    </row>
    <row r="291" spans="1:5" s="72" customFormat="1" ht="15" customHeight="1" x14ac:dyDescent="0.25">
      <c r="A291" s="68"/>
      <c r="B291" s="45"/>
      <c r="C291" s="46"/>
      <c r="D291" s="70"/>
      <c r="E291" s="68"/>
    </row>
    <row r="292" spans="1:5" s="72" customFormat="1" ht="15" customHeight="1" x14ac:dyDescent="0.25">
      <c r="A292" s="68"/>
      <c r="B292" s="45"/>
      <c r="C292" s="46"/>
      <c r="D292" s="70"/>
      <c r="E292" s="68"/>
    </row>
    <row r="293" spans="1:5" s="72" customFormat="1" ht="15" customHeight="1" x14ac:dyDescent="0.25">
      <c r="A293" s="68"/>
      <c r="B293" s="45"/>
      <c r="C293" s="46"/>
      <c r="D293" s="70"/>
      <c r="E293" s="68"/>
    </row>
    <row r="294" spans="1:5" s="72" customFormat="1" ht="15" customHeight="1" x14ac:dyDescent="0.25">
      <c r="A294" s="68"/>
      <c r="B294" s="45"/>
      <c r="C294" s="46"/>
      <c r="D294" s="70"/>
      <c r="E294" s="68"/>
    </row>
    <row r="295" spans="1:5" s="72" customFormat="1" ht="15" customHeight="1" x14ac:dyDescent="0.25">
      <c r="A295" s="68"/>
      <c r="B295" s="45"/>
      <c r="C295" s="46"/>
      <c r="D295" s="70"/>
      <c r="E295" s="68"/>
    </row>
    <row r="296" spans="1:5" s="72" customFormat="1" ht="15" customHeight="1" x14ac:dyDescent="0.25">
      <c r="A296" s="68"/>
      <c r="B296" s="45"/>
      <c r="C296" s="46"/>
      <c r="D296" s="70"/>
      <c r="E296" s="68"/>
    </row>
    <row r="297" spans="1:5" s="72" customFormat="1" ht="15" customHeight="1" x14ac:dyDescent="0.25">
      <c r="A297" s="68"/>
      <c r="B297" s="45"/>
      <c r="C297" s="46"/>
      <c r="D297" s="70"/>
      <c r="E297" s="68"/>
    </row>
    <row r="298" spans="1:5" s="72" customFormat="1" ht="15" customHeight="1" x14ac:dyDescent="0.25">
      <c r="A298" s="68"/>
      <c r="B298" s="45"/>
      <c r="C298" s="46"/>
      <c r="D298" s="70"/>
      <c r="E298" s="68"/>
    </row>
    <row r="299" spans="1:5" s="72" customFormat="1" ht="15" customHeight="1" x14ac:dyDescent="0.25">
      <c r="A299" s="68"/>
      <c r="B299" s="45"/>
      <c r="C299" s="46"/>
      <c r="D299" s="70"/>
      <c r="E299" s="68"/>
    </row>
    <row r="300" spans="1:5" s="72" customFormat="1" ht="15" customHeight="1" x14ac:dyDescent="0.25">
      <c r="A300" s="68"/>
      <c r="B300" s="45"/>
      <c r="C300" s="46"/>
      <c r="D300" s="70"/>
      <c r="E300" s="68"/>
    </row>
    <row r="301" spans="1:5" s="72" customFormat="1" ht="15" customHeight="1" x14ac:dyDescent="0.25">
      <c r="A301" s="68"/>
      <c r="B301" s="45"/>
      <c r="C301" s="46"/>
      <c r="D301" s="70"/>
      <c r="E301" s="68"/>
    </row>
    <row r="302" spans="1:5" s="72" customFormat="1" ht="15" customHeight="1" x14ac:dyDescent="0.25">
      <c r="A302" s="68"/>
      <c r="B302" s="45"/>
      <c r="C302" s="46"/>
      <c r="D302" s="70"/>
      <c r="E302" s="68"/>
    </row>
    <row r="303" spans="1:5" s="72" customFormat="1" ht="15" customHeight="1" x14ac:dyDescent="0.25">
      <c r="A303" s="68"/>
      <c r="B303" s="45"/>
      <c r="C303" s="46"/>
      <c r="D303" s="45"/>
      <c r="E303" s="68"/>
    </row>
    <row r="304" spans="1:5" s="72" customFormat="1" ht="15" customHeight="1" x14ac:dyDescent="0.25">
      <c r="A304" s="68"/>
      <c r="B304" s="45"/>
      <c r="C304" s="46"/>
      <c r="D304" s="70"/>
      <c r="E304" s="68"/>
    </row>
    <row r="305" spans="1:5" s="72" customFormat="1" ht="15" customHeight="1" x14ac:dyDescent="0.25">
      <c r="A305" s="68"/>
      <c r="B305" s="45"/>
      <c r="C305" s="46"/>
      <c r="D305" s="70"/>
      <c r="E305" s="68"/>
    </row>
    <row r="306" spans="1:5" s="72" customFormat="1" ht="15" customHeight="1" x14ac:dyDescent="0.25">
      <c r="A306" s="68"/>
      <c r="B306" s="45"/>
      <c r="C306" s="46"/>
      <c r="D306" s="70"/>
      <c r="E306" s="68"/>
    </row>
    <row r="307" spans="1:5" s="72" customFormat="1" ht="15" customHeight="1" x14ac:dyDescent="0.25">
      <c r="A307" s="68"/>
      <c r="B307" s="45"/>
      <c r="C307" s="46"/>
      <c r="D307" s="70"/>
      <c r="E307" s="68"/>
    </row>
    <row r="308" spans="1:5" s="72" customFormat="1" ht="15" customHeight="1" x14ac:dyDescent="0.25">
      <c r="A308" s="68"/>
      <c r="B308" s="45"/>
      <c r="C308" s="46"/>
      <c r="D308" s="70"/>
      <c r="E308" s="68"/>
    </row>
    <row r="309" spans="1:5" s="72" customFormat="1" ht="15" customHeight="1" x14ac:dyDescent="0.25">
      <c r="A309" s="68"/>
      <c r="B309" s="45"/>
      <c r="C309" s="46"/>
      <c r="D309" s="70"/>
      <c r="E309" s="68"/>
    </row>
    <row r="310" spans="1:5" s="72" customFormat="1" ht="15" customHeight="1" x14ac:dyDescent="0.25">
      <c r="A310" s="68"/>
      <c r="B310" s="45"/>
      <c r="C310" s="46"/>
      <c r="D310" s="45"/>
      <c r="E310" s="68"/>
    </row>
    <row r="311" spans="1:5" s="72" customFormat="1" ht="15" customHeight="1" x14ac:dyDescent="0.25">
      <c r="A311" s="68"/>
      <c r="B311" s="45"/>
      <c r="C311" s="46"/>
      <c r="D311" s="70"/>
      <c r="E311" s="68"/>
    </row>
    <row r="312" spans="1:5" s="72" customFormat="1" ht="15" customHeight="1" x14ac:dyDescent="0.25">
      <c r="A312" s="68"/>
      <c r="B312" s="45"/>
      <c r="C312" s="46"/>
      <c r="D312" s="70"/>
      <c r="E312" s="68"/>
    </row>
    <row r="313" spans="1:5" s="72" customFormat="1" ht="15" customHeight="1" x14ac:dyDescent="0.25">
      <c r="A313" s="68"/>
      <c r="B313" s="45"/>
      <c r="C313" s="46"/>
      <c r="D313" s="45"/>
      <c r="E313" s="68"/>
    </row>
    <row r="314" spans="1:5" s="72" customFormat="1" ht="15" customHeight="1" x14ac:dyDescent="0.25">
      <c r="A314" s="68"/>
      <c r="B314" s="45"/>
      <c r="C314" s="46"/>
      <c r="D314" s="45"/>
      <c r="E314" s="68"/>
    </row>
    <row r="315" spans="1:5" s="72" customFormat="1" ht="15" customHeight="1" x14ac:dyDescent="0.25">
      <c r="A315" s="68"/>
      <c r="B315" s="45"/>
      <c r="C315" s="46"/>
      <c r="D315" s="45"/>
      <c r="E315" s="68"/>
    </row>
    <row r="316" spans="1:5" s="72" customFormat="1" ht="15" customHeight="1" x14ac:dyDescent="0.25">
      <c r="A316" s="68"/>
      <c r="B316" s="45"/>
      <c r="C316" s="46"/>
      <c r="D316" s="45"/>
      <c r="E316" s="68"/>
    </row>
    <row r="317" spans="1:5" s="72" customFormat="1" ht="15" customHeight="1" x14ac:dyDescent="0.25">
      <c r="A317" s="68"/>
      <c r="B317" s="45"/>
      <c r="C317" s="46"/>
      <c r="D317" s="70"/>
      <c r="E317" s="68"/>
    </row>
    <row r="318" spans="1:5" s="72" customFormat="1" ht="15" customHeight="1" x14ac:dyDescent="0.25">
      <c r="A318" s="68"/>
      <c r="B318" s="45"/>
      <c r="C318" s="46"/>
      <c r="D318" s="45"/>
      <c r="E318" s="68"/>
    </row>
    <row r="319" spans="1:5" s="72" customFormat="1" ht="15" customHeight="1" x14ac:dyDescent="0.25">
      <c r="A319" s="68"/>
      <c r="B319" s="45"/>
      <c r="C319" s="46"/>
      <c r="D319" s="45"/>
      <c r="E319" s="68"/>
    </row>
    <row r="320" spans="1:5" s="72" customFormat="1" ht="15" customHeight="1" x14ac:dyDescent="0.25">
      <c r="A320" s="68"/>
      <c r="B320" s="45"/>
      <c r="C320" s="46"/>
      <c r="D320" s="70"/>
      <c r="E320" s="68"/>
    </row>
    <row r="321" spans="1:5" s="72" customFormat="1" ht="15" customHeight="1" x14ac:dyDescent="0.25">
      <c r="A321" s="68"/>
      <c r="B321" s="45"/>
      <c r="C321" s="46"/>
      <c r="D321" s="70"/>
      <c r="E321" s="68"/>
    </row>
    <row r="322" spans="1:5" s="72" customFormat="1" ht="15" customHeight="1" x14ac:dyDescent="0.25">
      <c r="A322" s="68"/>
      <c r="B322" s="45"/>
      <c r="C322" s="46"/>
      <c r="D322" s="70"/>
      <c r="E322" s="68"/>
    </row>
    <row r="323" spans="1:5" s="72" customFormat="1" ht="15" customHeight="1" x14ac:dyDescent="0.25">
      <c r="A323" s="68"/>
      <c r="B323" s="45"/>
      <c r="C323" s="46"/>
      <c r="D323" s="70"/>
      <c r="E323" s="68"/>
    </row>
    <row r="324" spans="1:5" s="72" customFormat="1" ht="15" customHeight="1" x14ac:dyDescent="0.25">
      <c r="A324" s="68"/>
      <c r="B324" s="45"/>
      <c r="C324" s="46"/>
      <c r="D324" s="70"/>
      <c r="E324" s="68"/>
    </row>
    <row r="325" spans="1:5" s="72" customFormat="1" ht="15" customHeight="1" x14ac:dyDescent="0.25">
      <c r="A325" s="68"/>
      <c r="B325" s="45"/>
      <c r="C325" s="46"/>
      <c r="D325" s="70"/>
      <c r="E325" s="68"/>
    </row>
    <row r="326" spans="1:5" s="72" customFormat="1" ht="15" customHeight="1" x14ac:dyDescent="0.25">
      <c r="A326" s="68"/>
      <c r="B326" s="45"/>
      <c r="C326" s="46"/>
      <c r="D326" s="70"/>
      <c r="E326" s="68"/>
    </row>
    <row r="327" spans="1:5" s="72" customFormat="1" ht="15" customHeight="1" x14ac:dyDescent="0.25">
      <c r="A327" s="68"/>
      <c r="B327" s="45"/>
      <c r="C327" s="46"/>
      <c r="D327" s="70"/>
      <c r="E327" s="68"/>
    </row>
    <row r="328" spans="1:5" s="72" customFormat="1" ht="15" customHeight="1" x14ac:dyDescent="0.25">
      <c r="A328" s="68"/>
      <c r="B328" s="45"/>
      <c r="C328" s="46"/>
      <c r="D328" s="70"/>
      <c r="E328" s="68"/>
    </row>
    <row r="329" spans="1:5" s="72" customFormat="1" ht="15" customHeight="1" x14ac:dyDescent="0.25">
      <c r="A329" s="68"/>
      <c r="B329" s="45"/>
      <c r="C329" s="46"/>
      <c r="D329" s="70"/>
      <c r="E329" s="68"/>
    </row>
    <row r="330" spans="1:5" s="72" customFormat="1" ht="15" customHeight="1" x14ac:dyDescent="0.25">
      <c r="A330" s="68"/>
      <c r="B330" s="45"/>
      <c r="C330" s="46"/>
      <c r="D330" s="70"/>
      <c r="E330" s="68"/>
    </row>
    <row r="331" spans="1:5" s="72" customFormat="1" ht="15" customHeight="1" x14ac:dyDescent="0.25">
      <c r="A331" s="68"/>
      <c r="B331" s="45"/>
      <c r="C331" s="46"/>
      <c r="D331" s="70"/>
      <c r="E331" s="68"/>
    </row>
    <row r="332" spans="1:5" s="72" customFormat="1" ht="15" customHeight="1" x14ac:dyDescent="0.25">
      <c r="A332" s="68"/>
      <c r="B332" s="45"/>
      <c r="C332" s="46"/>
      <c r="D332" s="70"/>
      <c r="E332" s="68"/>
    </row>
    <row r="333" spans="1:5" s="72" customFormat="1" ht="15" customHeight="1" x14ac:dyDescent="0.25">
      <c r="A333" s="68"/>
      <c r="B333" s="45"/>
      <c r="C333" s="46"/>
      <c r="D333" s="70"/>
      <c r="E333" s="68"/>
    </row>
    <row r="334" spans="1:5" s="72" customFormat="1" ht="15" customHeight="1" x14ac:dyDescent="0.25">
      <c r="A334" s="68"/>
      <c r="B334" s="45"/>
      <c r="C334" s="46"/>
      <c r="D334" s="70"/>
      <c r="E334" s="68"/>
    </row>
    <row r="335" spans="1:5" s="72" customFormat="1" ht="15" customHeight="1" x14ac:dyDescent="0.25">
      <c r="A335" s="68"/>
      <c r="B335" s="45"/>
      <c r="C335" s="46"/>
      <c r="D335" s="70"/>
      <c r="E335" s="68"/>
    </row>
    <row r="336" spans="1:5" s="72" customFormat="1" ht="15" customHeight="1" x14ac:dyDescent="0.25">
      <c r="A336" s="68"/>
      <c r="B336" s="45"/>
      <c r="C336" s="46"/>
      <c r="D336" s="70"/>
      <c r="E336" s="68"/>
    </row>
    <row r="337" spans="1:5" s="72" customFormat="1" ht="15" customHeight="1" x14ac:dyDescent="0.25">
      <c r="A337" s="68"/>
      <c r="B337" s="45"/>
      <c r="C337" s="46"/>
      <c r="D337" s="70"/>
      <c r="E337" s="68"/>
    </row>
    <row r="338" spans="1:5" s="72" customFormat="1" ht="15" customHeight="1" x14ac:dyDescent="0.25">
      <c r="A338" s="68"/>
      <c r="B338" s="45"/>
      <c r="C338" s="46"/>
      <c r="D338" s="70"/>
      <c r="E338" s="68"/>
    </row>
    <row r="339" spans="1:5" s="72" customFormat="1" ht="15" customHeight="1" x14ac:dyDescent="0.25">
      <c r="A339" s="68"/>
      <c r="B339" s="45"/>
      <c r="C339" s="46"/>
      <c r="D339" s="70"/>
      <c r="E339" s="68"/>
    </row>
    <row r="340" spans="1:5" s="72" customFormat="1" ht="15" customHeight="1" x14ac:dyDescent="0.25">
      <c r="A340" s="68"/>
      <c r="B340" s="45"/>
      <c r="C340" s="46"/>
      <c r="D340" s="70"/>
      <c r="E340" s="68"/>
    </row>
    <row r="341" spans="1:5" s="72" customFormat="1" ht="15" customHeight="1" x14ac:dyDescent="0.25">
      <c r="A341" s="68"/>
      <c r="B341" s="45"/>
      <c r="C341" s="46"/>
      <c r="D341" s="70"/>
      <c r="E341" s="68"/>
    </row>
    <row r="342" spans="1:5" s="72" customFormat="1" ht="15" customHeight="1" x14ac:dyDescent="0.25">
      <c r="A342" s="68"/>
      <c r="B342" s="45"/>
      <c r="C342" s="46"/>
      <c r="D342" s="70"/>
      <c r="E342" s="68"/>
    </row>
    <row r="343" spans="1:5" s="72" customFormat="1" ht="15" customHeight="1" x14ac:dyDescent="0.25">
      <c r="A343" s="68"/>
      <c r="B343" s="45"/>
      <c r="C343" s="46"/>
      <c r="D343" s="70"/>
      <c r="E343" s="68"/>
    </row>
    <row r="344" spans="1:5" s="72" customFormat="1" ht="15" customHeight="1" x14ac:dyDescent="0.25">
      <c r="A344" s="68"/>
      <c r="B344" s="45"/>
      <c r="C344" s="46"/>
      <c r="D344" s="70"/>
      <c r="E344" s="68"/>
    </row>
    <row r="345" spans="1:5" s="72" customFormat="1" ht="15" customHeight="1" x14ac:dyDescent="0.25">
      <c r="A345" s="68"/>
      <c r="B345" s="45"/>
      <c r="C345" s="46"/>
      <c r="D345" s="70"/>
      <c r="E345" s="68"/>
    </row>
    <row r="346" spans="1:5" s="72" customFormat="1" ht="15" customHeight="1" x14ac:dyDescent="0.25">
      <c r="A346" s="68"/>
      <c r="B346" s="45"/>
      <c r="C346" s="46"/>
      <c r="D346" s="70"/>
      <c r="E346" s="68"/>
    </row>
    <row r="347" spans="1:5" s="72" customFormat="1" ht="15" customHeight="1" x14ac:dyDescent="0.25">
      <c r="A347" s="68"/>
      <c r="B347" s="45"/>
      <c r="C347" s="46"/>
      <c r="D347" s="70"/>
      <c r="E347" s="68"/>
    </row>
    <row r="348" spans="1:5" s="72" customFormat="1" ht="15" customHeight="1" x14ac:dyDescent="0.25">
      <c r="A348" s="68"/>
      <c r="B348" s="45"/>
      <c r="C348" s="46"/>
      <c r="D348" s="45"/>
      <c r="E348" s="68"/>
    </row>
    <row r="349" spans="1:5" s="72" customFormat="1" ht="15" customHeight="1" x14ac:dyDescent="0.25">
      <c r="A349" s="68"/>
      <c r="B349" s="45"/>
      <c r="C349" s="46"/>
      <c r="D349" s="70"/>
      <c r="E349" s="68"/>
    </row>
    <row r="350" spans="1:5" s="72" customFormat="1" ht="15" customHeight="1" x14ac:dyDescent="0.25">
      <c r="A350" s="68"/>
      <c r="B350" s="45"/>
      <c r="C350" s="46"/>
      <c r="D350" s="70"/>
      <c r="E350" s="68"/>
    </row>
    <row r="351" spans="1:5" s="72" customFormat="1" ht="15" customHeight="1" x14ac:dyDescent="0.25">
      <c r="A351" s="68"/>
      <c r="B351" s="45"/>
      <c r="C351" s="46"/>
      <c r="D351" s="70"/>
      <c r="E351" s="68"/>
    </row>
    <row r="352" spans="1:5" s="72" customFormat="1" ht="15" customHeight="1" x14ac:dyDescent="0.25">
      <c r="A352" s="68"/>
      <c r="B352" s="45"/>
      <c r="C352" s="46"/>
      <c r="D352" s="70"/>
      <c r="E352" s="68"/>
    </row>
    <row r="353" spans="1:5" s="72" customFormat="1" ht="15" customHeight="1" x14ac:dyDescent="0.25">
      <c r="A353" s="68"/>
      <c r="B353" s="45"/>
      <c r="C353" s="46"/>
      <c r="D353" s="45"/>
      <c r="E353" s="68"/>
    </row>
    <row r="354" spans="1:5" s="72" customFormat="1" ht="15" customHeight="1" x14ac:dyDescent="0.25">
      <c r="A354" s="68"/>
      <c r="B354" s="45"/>
      <c r="C354" s="46"/>
      <c r="D354" s="45"/>
      <c r="E354" s="68"/>
    </row>
    <row r="355" spans="1:5" s="72" customFormat="1" ht="15" customHeight="1" x14ac:dyDescent="0.25">
      <c r="A355" s="68"/>
      <c r="B355" s="45"/>
      <c r="C355" s="46"/>
      <c r="D355" s="70"/>
      <c r="E355" s="68"/>
    </row>
    <row r="356" spans="1:5" s="72" customFormat="1" ht="15" customHeight="1" x14ac:dyDescent="0.25">
      <c r="A356" s="68"/>
      <c r="B356" s="45"/>
      <c r="C356" s="46"/>
      <c r="D356" s="70"/>
      <c r="E356" s="68"/>
    </row>
    <row r="357" spans="1:5" s="72" customFormat="1" ht="15" customHeight="1" x14ac:dyDescent="0.25">
      <c r="A357" s="68"/>
      <c r="B357" s="45"/>
      <c r="C357" s="46"/>
      <c r="D357" s="70"/>
      <c r="E357" s="68"/>
    </row>
    <row r="358" spans="1:5" s="72" customFormat="1" ht="15" customHeight="1" x14ac:dyDescent="0.25">
      <c r="A358" s="68"/>
      <c r="B358" s="45"/>
      <c r="C358" s="46"/>
      <c r="D358" s="70"/>
      <c r="E358" s="68"/>
    </row>
    <row r="359" spans="1:5" s="72" customFormat="1" ht="15" customHeight="1" x14ac:dyDescent="0.25">
      <c r="A359" s="68"/>
      <c r="B359" s="45"/>
      <c r="C359" s="46"/>
      <c r="D359" s="70"/>
      <c r="E359" s="68"/>
    </row>
    <row r="360" spans="1:5" s="72" customFormat="1" ht="15" customHeight="1" x14ac:dyDescent="0.25">
      <c r="A360" s="68"/>
      <c r="B360" s="45"/>
      <c r="C360" s="46"/>
      <c r="D360" s="70"/>
      <c r="E360" s="68"/>
    </row>
    <row r="361" spans="1:5" s="72" customFormat="1" ht="15" customHeight="1" x14ac:dyDescent="0.25">
      <c r="A361" s="68"/>
      <c r="B361" s="45"/>
      <c r="C361" s="46"/>
      <c r="D361" s="70"/>
      <c r="E361" s="68"/>
    </row>
    <row r="362" spans="1:5" s="72" customFormat="1" ht="15" customHeight="1" x14ac:dyDescent="0.25">
      <c r="A362" s="68"/>
      <c r="B362" s="45"/>
      <c r="C362" s="46"/>
      <c r="D362" s="70"/>
      <c r="E362" s="68"/>
    </row>
    <row r="363" spans="1:5" s="72" customFormat="1" ht="15" customHeight="1" x14ac:dyDescent="0.25">
      <c r="A363" s="68"/>
      <c r="B363" s="45"/>
      <c r="C363" s="46"/>
      <c r="D363" s="70"/>
      <c r="E363" s="68"/>
    </row>
    <row r="364" spans="1:5" s="72" customFormat="1" ht="15" customHeight="1" x14ac:dyDescent="0.25">
      <c r="A364" s="68"/>
      <c r="B364" s="45"/>
      <c r="C364" s="46"/>
      <c r="D364" s="70"/>
      <c r="E364" s="68"/>
    </row>
    <row r="365" spans="1:5" s="72" customFormat="1" ht="15" customHeight="1" x14ac:dyDescent="0.25">
      <c r="A365" s="68"/>
      <c r="B365" s="45"/>
      <c r="C365" s="46"/>
      <c r="D365" s="70"/>
      <c r="E365" s="68"/>
    </row>
    <row r="366" spans="1:5" s="72" customFormat="1" ht="15" customHeight="1" x14ac:dyDescent="0.25">
      <c r="A366" s="68"/>
      <c r="B366" s="45"/>
      <c r="C366" s="46"/>
      <c r="D366" s="70"/>
      <c r="E366" s="68"/>
    </row>
    <row r="367" spans="1:5" s="72" customFormat="1" ht="15" customHeight="1" x14ac:dyDescent="0.25">
      <c r="A367" s="68"/>
      <c r="B367" s="45"/>
      <c r="C367" s="46"/>
      <c r="D367" s="70"/>
      <c r="E367" s="68"/>
    </row>
    <row r="368" spans="1:5" s="72" customFormat="1" ht="15" customHeight="1" x14ac:dyDescent="0.25">
      <c r="A368" s="68"/>
      <c r="B368" s="45"/>
      <c r="C368" s="46"/>
      <c r="D368" s="70"/>
      <c r="E368" s="68"/>
    </row>
    <row r="369" spans="1:5" s="72" customFormat="1" ht="15" customHeight="1" x14ac:dyDescent="0.25">
      <c r="A369" s="68"/>
      <c r="B369" s="45"/>
      <c r="C369" s="46"/>
      <c r="D369" s="70"/>
      <c r="E369" s="68"/>
    </row>
    <row r="370" spans="1:5" s="72" customFormat="1" ht="15" customHeight="1" x14ac:dyDescent="0.25">
      <c r="A370" s="68"/>
      <c r="B370" s="45"/>
      <c r="C370" s="46"/>
      <c r="D370" s="70"/>
      <c r="E370" s="68"/>
    </row>
    <row r="371" spans="1:5" s="72" customFormat="1" ht="15" customHeight="1" x14ac:dyDescent="0.25">
      <c r="A371" s="68"/>
      <c r="B371" s="45"/>
      <c r="C371" s="46"/>
      <c r="D371" s="70"/>
      <c r="E371" s="68"/>
    </row>
    <row r="372" spans="1:5" s="72" customFormat="1" ht="15" customHeight="1" x14ac:dyDescent="0.25">
      <c r="A372" s="68"/>
      <c r="B372" s="45"/>
      <c r="C372" s="46"/>
      <c r="D372" s="70"/>
      <c r="E372" s="68"/>
    </row>
    <row r="373" spans="1:5" s="72" customFormat="1" ht="15" customHeight="1" x14ac:dyDescent="0.25">
      <c r="A373" s="68"/>
      <c r="B373" s="45"/>
      <c r="C373" s="46"/>
      <c r="D373" s="70"/>
      <c r="E373" s="68"/>
    </row>
    <row r="374" spans="1:5" s="72" customFormat="1" ht="15" customHeight="1" x14ac:dyDescent="0.25">
      <c r="A374" s="68"/>
      <c r="B374" s="45"/>
      <c r="C374" s="46"/>
      <c r="D374" s="70"/>
      <c r="E374" s="68"/>
    </row>
    <row r="375" spans="1:5" s="72" customFormat="1" ht="15" customHeight="1" x14ac:dyDescent="0.25">
      <c r="A375" s="68"/>
      <c r="B375" s="47"/>
      <c r="C375" s="48"/>
      <c r="D375" s="74"/>
      <c r="E375" s="69"/>
    </row>
    <row r="376" spans="1:5" s="72" customFormat="1" ht="15" customHeight="1" x14ac:dyDescent="0.25">
      <c r="A376" s="68"/>
      <c r="B376" s="45"/>
      <c r="C376" s="46"/>
      <c r="D376" s="70"/>
      <c r="E376" s="68"/>
    </row>
    <row r="377" spans="1:5" s="72" customFormat="1" ht="15" customHeight="1" x14ac:dyDescent="0.25">
      <c r="A377" s="68"/>
      <c r="B377" s="45"/>
      <c r="C377" s="46"/>
      <c r="D377" s="70"/>
      <c r="E377" s="68"/>
    </row>
    <row r="378" spans="1:5" s="72" customFormat="1" ht="15" customHeight="1" x14ac:dyDescent="0.25">
      <c r="A378" s="68"/>
      <c r="B378" s="45"/>
      <c r="C378" s="46"/>
      <c r="D378" s="70"/>
      <c r="E378" s="68"/>
    </row>
    <row r="379" spans="1:5" s="72" customFormat="1" ht="15" customHeight="1" x14ac:dyDescent="0.25">
      <c r="A379" s="68"/>
      <c r="B379" s="45"/>
      <c r="C379" s="46"/>
      <c r="D379" s="70"/>
      <c r="E379" s="68"/>
    </row>
    <row r="380" spans="1:5" s="72" customFormat="1" ht="15" customHeight="1" x14ac:dyDescent="0.25">
      <c r="A380" s="68"/>
      <c r="B380" s="45"/>
      <c r="C380" s="46"/>
      <c r="D380" s="70"/>
      <c r="E380" s="68"/>
    </row>
    <row r="381" spans="1:5" s="72" customFormat="1" ht="15" customHeight="1" x14ac:dyDescent="0.25">
      <c r="A381" s="68"/>
      <c r="B381" s="45"/>
      <c r="C381" s="46"/>
      <c r="D381" s="70"/>
      <c r="E381" s="68"/>
    </row>
    <row r="382" spans="1:5" s="72" customFormat="1" ht="15" customHeight="1" x14ac:dyDescent="0.25">
      <c r="A382" s="68"/>
      <c r="B382" s="45"/>
      <c r="C382" s="46"/>
      <c r="D382" s="70"/>
      <c r="E382" s="68"/>
    </row>
    <row r="383" spans="1:5" s="72" customFormat="1" ht="15" customHeight="1" x14ac:dyDescent="0.25">
      <c r="A383" s="68"/>
      <c r="B383" s="45"/>
      <c r="C383" s="46"/>
      <c r="D383" s="70"/>
      <c r="E383" s="68"/>
    </row>
    <row r="384" spans="1:5" s="72" customFormat="1" ht="15" customHeight="1" x14ac:dyDescent="0.25">
      <c r="A384" s="68"/>
      <c r="B384" s="45"/>
      <c r="C384" s="46"/>
      <c r="D384" s="70"/>
      <c r="E384" s="68"/>
    </row>
    <row r="385" spans="1:5" s="72" customFormat="1" ht="15" customHeight="1" x14ac:dyDescent="0.25">
      <c r="A385" s="68"/>
      <c r="B385" s="45"/>
      <c r="C385" s="46"/>
      <c r="D385" s="70"/>
      <c r="E385" s="68"/>
    </row>
    <row r="386" spans="1:5" s="72" customFormat="1" ht="15" customHeight="1" x14ac:dyDescent="0.25">
      <c r="A386" s="68"/>
      <c r="B386" s="45"/>
      <c r="C386" s="46"/>
      <c r="D386" s="70"/>
      <c r="E386" s="68"/>
    </row>
    <row r="387" spans="1:5" s="72" customFormat="1" ht="15" customHeight="1" x14ac:dyDescent="0.25">
      <c r="A387" s="68"/>
      <c r="B387" s="45"/>
      <c r="C387" s="46"/>
      <c r="D387" s="70"/>
      <c r="E387" s="68"/>
    </row>
    <row r="388" spans="1:5" s="72" customFormat="1" ht="15" customHeight="1" x14ac:dyDescent="0.25">
      <c r="A388" s="68"/>
      <c r="B388" s="45"/>
      <c r="C388" s="46"/>
      <c r="D388" s="70"/>
      <c r="E388" s="68"/>
    </row>
    <row r="389" spans="1:5" s="72" customFormat="1" ht="15" customHeight="1" x14ac:dyDescent="0.25">
      <c r="A389" s="68"/>
      <c r="B389" s="45"/>
      <c r="C389" s="46"/>
      <c r="D389" s="70"/>
      <c r="E389" s="68"/>
    </row>
    <row r="390" spans="1:5" s="72" customFormat="1" ht="15" customHeight="1" x14ac:dyDescent="0.25">
      <c r="A390" s="68"/>
      <c r="B390" s="45"/>
      <c r="C390" s="46"/>
      <c r="D390" s="70"/>
      <c r="E390" s="68"/>
    </row>
    <row r="391" spans="1:5" s="72" customFormat="1" ht="15" customHeight="1" x14ac:dyDescent="0.25">
      <c r="A391" s="68"/>
      <c r="B391" s="45"/>
      <c r="C391" s="46"/>
      <c r="D391" s="70"/>
      <c r="E391" s="68"/>
    </row>
    <row r="392" spans="1:5" s="72" customFormat="1" ht="15" customHeight="1" x14ac:dyDescent="0.25">
      <c r="A392" s="68"/>
      <c r="B392" s="45"/>
      <c r="C392" s="46"/>
      <c r="D392" s="70"/>
      <c r="E392" s="68"/>
    </row>
    <row r="393" spans="1:5" s="72" customFormat="1" ht="15" customHeight="1" x14ac:dyDescent="0.25">
      <c r="A393" s="68"/>
      <c r="B393" s="45"/>
      <c r="C393" s="46"/>
      <c r="D393" s="70"/>
      <c r="E393" s="68"/>
    </row>
    <row r="394" spans="1:5" s="72" customFormat="1" ht="15" customHeight="1" x14ac:dyDescent="0.25">
      <c r="A394" s="68"/>
      <c r="B394" s="45"/>
      <c r="C394" s="46"/>
      <c r="D394" s="70"/>
      <c r="E394" s="68"/>
    </row>
    <row r="395" spans="1:5" s="72" customFormat="1" ht="15" customHeight="1" x14ac:dyDescent="0.25">
      <c r="A395" s="68"/>
      <c r="B395" s="45"/>
      <c r="C395" s="46"/>
      <c r="D395" s="70"/>
      <c r="E395" s="68"/>
    </row>
    <row r="396" spans="1:5" s="72" customFormat="1" ht="15" customHeight="1" x14ac:dyDescent="0.25">
      <c r="A396" s="68"/>
      <c r="B396" s="45"/>
      <c r="C396" s="46"/>
      <c r="D396" s="45"/>
      <c r="E396" s="68"/>
    </row>
    <row r="397" spans="1:5" s="72" customFormat="1" ht="15" customHeight="1" x14ac:dyDescent="0.25">
      <c r="A397" s="68"/>
      <c r="B397" s="45"/>
      <c r="C397" s="46"/>
      <c r="D397" s="70"/>
      <c r="E397" s="68"/>
    </row>
    <row r="398" spans="1:5" s="72" customFormat="1" ht="15" customHeight="1" x14ac:dyDescent="0.25">
      <c r="A398" s="68"/>
      <c r="B398" s="45"/>
      <c r="C398" s="46"/>
      <c r="D398" s="70"/>
      <c r="E398" s="68"/>
    </row>
    <row r="399" spans="1:5" s="72" customFormat="1" ht="15" customHeight="1" x14ac:dyDescent="0.25">
      <c r="A399" s="68"/>
      <c r="B399" s="45"/>
      <c r="C399" s="46"/>
      <c r="D399" s="70"/>
      <c r="E399" s="68"/>
    </row>
    <row r="400" spans="1:5" s="72" customFormat="1" ht="15" customHeight="1" x14ac:dyDescent="0.25">
      <c r="A400" s="68"/>
      <c r="B400" s="45"/>
      <c r="C400" s="46"/>
      <c r="D400" s="70"/>
      <c r="E400" s="68"/>
    </row>
    <row r="401" spans="1:5" s="72" customFormat="1" ht="15" customHeight="1" x14ac:dyDescent="0.25">
      <c r="A401" s="68"/>
      <c r="B401" s="45"/>
      <c r="C401" s="46"/>
      <c r="D401" s="70"/>
      <c r="E401" s="68"/>
    </row>
    <row r="402" spans="1:5" s="72" customFormat="1" ht="15" customHeight="1" x14ac:dyDescent="0.25">
      <c r="A402" s="68"/>
      <c r="B402" s="45"/>
      <c r="C402" s="46"/>
      <c r="D402" s="70"/>
      <c r="E402" s="68"/>
    </row>
    <row r="403" spans="1:5" s="72" customFormat="1" ht="15" customHeight="1" x14ac:dyDescent="0.25">
      <c r="A403" s="68"/>
      <c r="B403" s="45"/>
      <c r="C403" s="46"/>
      <c r="D403" s="70"/>
      <c r="E403" s="68"/>
    </row>
    <row r="404" spans="1:5" s="72" customFormat="1" ht="15" customHeight="1" x14ac:dyDescent="0.25">
      <c r="A404" s="68"/>
      <c r="B404" s="45"/>
      <c r="C404" s="46"/>
      <c r="D404" s="70"/>
      <c r="E404" s="68"/>
    </row>
    <row r="405" spans="1:5" s="72" customFormat="1" ht="15" customHeight="1" x14ac:dyDescent="0.25">
      <c r="A405" s="68"/>
      <c r="B405" s="45"/>
      <c r="C405" s="46"/>
      <c r="D405" s="70"/>
      <c r="E405" s="68"/>
    </row>
    <row r="406" spans="1:5" s="72" customFormat="1" ht="15" customHeight="1" x14ac:dyDescent="0.25">
      <c r="A406" s="68"/>
      <c r="B406" s="45"/>
      <c r="C406" s="46"/>
      <c r="D406" s="70"/>
      <c r="E406" s="68"/>
    </row>
    <row r="407" spans="1:5" s="72" customFormat="1" ht="15" customHeight="1" x14ac:dyDescent="0.25">
      <c r="A407" s="68"/>
      <c r="B407" s="45"/>
      <c r="C407" s="46"/>
      <c r="D407" s="70"/>
      <c r="E407" s="68"/>
    </row>
    <row r="408" spans="1:5" s="72" customFormat="1" ht="15" customHeight="1" x14ac:dyDescent="0.25">
      <c r="A408" s="68"/>
      <c r="B408" s="45"/>
      <c r="C408" s="46"/>
      <c r="D408" s="70"/>
      <c r="E408" s="68"/>
    </row>
    <row r="409" spans="1:5" s="72" customFormat="1" ht="15" customHeight="1" x14ac:dyDescent="0.25">
      <c r="A409" s="68"/>
      <c r="B409" s="45"/>
      <c r="C409" s="46"/>
      <c r="D409" s="70"/>
      <c r="E409" s="68"/>
    </row>
    <row r="410" spans="1:5" s="72" customFormat="1" ht="15" customHeight="1" x14ac:dyDescent="0.25">
      <c r="A410" s="68"/>
      <c r="B410" s="45"/>
      <c r="C410" s="46"/>
      <c r="D410" s="70"/>
      <c r="E410" s="68"/>
    </row>
    <row r="411" spans="1:5" s="72" customFormat="1" ht="15" customHeight="1" x14ac:dyDescent="0.25">
      <c r="A411" s="68"/>
      <c r="B411" s="45"/>
      <c r="C411" s="46"/>
      <c r="D411" s="70"/>
      <c r="E411" s="68"/>
    </row>
    <row r="412" spans="1:5" s="72" customFormat="1" ht="15" customHeight="1" x14ac:dyDescent="0.25">
      <c r="A412" s="68"/>
      <c r="B412" s="45"/>
      <c r="C412" s="46"/>
      <c r="D412" s="70"/>
      <c r="E412" s="68"/>
    </row>
    <row r="413" spans="1:5" s="72" customFormat="1" ht="15" customHeight="1" x14ac:dyDescent="0.25">
      <c r="A413" s="68"/>
      <c r="B413" s="45"/>
      <c r="C413" s="46"/>
      <c r="D413" s="70"/>
      <c r="E413" s="68"/>
    </row>
    <row r="414" spans="1:5" s="72" customFormat="1" ht="15" customHeight="1" x14ac:dyDescent="0.25">
      <c r="A414" s="68"/>
      <c r="B414" s="45"/>
      <c r="C414" s="46"/>
      <c r="D414" s="70"/>
      <c r="E414" s="68"/>
    </row>
    <row r="415" spans="1:5" s="72" customFormat="1" ht="15" customHeight="1" x14ac:dyDescent="0.25">
      <c r="A415" s="68"/>
      <c r="B415" s="45"/>
      <c r="C415" s="46"/>
      <c r="D415" s="45"/>
      <c r="E415" s="68"/>
    </row>
    <row r="416" spans="1:5" s="72" customFormat="1" ht="15" customHeight="1" x14ac:dyDescent="0.25">
      <c r="A416" s="68"/>
      <c r="B416" s="45"/>
      <c r="C416" s="46"/>
      <c r="D416" s="70"/>
      <c r="E416" s="68"/>
    </row>
    <row r="417" spans="1:5" s="72" customFormat="1" ht="15" customHeight="1" x14ac:dyDescent="0.25">
      <c r="A417" s="68"/>
      <c r="B417" s="45"/>
      <c r="C417" s="46"/>
      <c r="D417" s="70"/>
      <c r="E417" s="68"/>
    </row>
    <row r="418" spans="1:5" s="72" customFormat="1" ht="15" customHeight="1" x14ac:dyDescent="0.25">
      <c r="A418" s="68"/>
      <c r="B418" s="45"/>
      <c r="C418" s="46"/>
      <c r="D418" s="70"/>
      <c r="E418" s="68"/>
    </row>
    <row r="419" spans="1:5" s="72" customFormat="1" ht="15" customHeight="1" x14ac:dyDescent="0.25">
      <c r="A419" s="68"/>
      <c r="B419" s="45"/>
      <c r="C419" s="46"/>
      <c r="D419" s="70"/>
      <c r="E419" s="68"/>
    </row>
    <row r="420" spans="1:5" s="72" customFormat="1" ht="15" customHeight="1" x14ac:dyDescent="0.25">
      <c r="A420" s="68"/>
      <c r="B420" s="45"/>
      <c r="C420" s="46"/>
      <c r="D420" s="70"/>
      <c r="E420" s="68"/>
    </row>
    <row r="421" spans="1:5" s="72" customFormat="1" ht="15" customHeight="1" x14ac:dyDescent="0.25">
      <c r="A421" s="68"/>
      <c r="B421" s="45"/>
      <c r="C421" s="46"/>
      <c r="D421" s="70"/>
      <c r="E421" s="68"/>
    </row>
    <row r="422" spans="1:5" s="72" customFormat="1" ht="15" customHeight="1" x14ac:dyDescent="0.25">
      <c r="A422" s="68"/>
      <c r="B422" s="45"/>
      <c r="C422" s="46"/>
      <c r="D422" s="70"/>
      <c r="E422" s="68"/>
    </row>
    <row r="423" spans="1:5" s="72" customFormat="1" ht="15" customHeight="1" x14ac:dyDescent="0.25">
      <c r="A423" s="68"/>
      <c r="B423" s="45"/>
      <c r="C423" s="46"/>
      <c r="D423" s="70"/>
      <c r="E423" s="68"/>
    </row>
    <row r="424" spans="1:5" s="72" customFormat="1" ht="15" customHeight="1" x14ac:dyDescent="0.25">
      <c r="A424" s="68"/>
      <c r="B424" s="45"/>
      <c r="C424" s="46"/>
      <c r="D424" s="70"/>
      <c r="E424" s="68"/>
    </row>
    <row r="425" spans="1:5" s="72" customFormat="1" ht="15" customHeight="1" x14ac:dyDescent="0.25">
      <c r="A425" s="68"/>
      <c r="B425" s="45"/>
      <c r="C425" s="46"/>
      <c r="D425" s="70"/>
      <c r="E425" s="68"/>
    </row>
    <row r="426" spans="1:5" s="72" customFormat="1" ht="15" customHeight="1" x14ac:dyDescent="0.25">
      <c r="A426" s="68"/>
      <c r="B426" s="45"/>
      <c r="C426" s="46"/>
      <c r="D426" s="70"/>
      <c r="E426" s="68"/>
    </row>
    <row r="427" spans="1:5" s="72" customFormat="1" ht="15" customHeight="1" x14ac:dyDescent="0.25">
      <c r="A427" s="68"/>
      <c r="B427" s="45"/>
      <c r="C427" s="46"/>
      <c r="D427" s="70"/>
      <c r="E427" s="68"/>
    </row>
    <row r="428" spans="1:5" s="72" customFormat="1" ht="15" customHeight="1" x14ac:dyDescent="0.25">
      <c r="A428" s="68"/>
      <c r="B428" s="45"/>
      <c r="C428" s="46"/>
      <c r="D428" s="70"/>
      <c r="E428" s="68"/>
    </row>
    <row r="429" spans="1:5" s="72" customFormat="1" ht="15" customHeight="1" x14ac:dyDescent="0.25">
      <c r="A429" s="68"/>
      <c r="B429" s="45"/>
      <c r="C429" s="46"/>
      <c r="D429" s="70"/>
      <c r="E429" s="68"/>
    </row>
    <row r="430" spans="1:5" s="72" customFormat="1" ht="15" customHeight="1" x14ac:dyDescent="0.25">
      <c r="A430" s="68"/>
      <c r="B430" s="45"/>
      <c r="C430" s="46"/>
      <c r="D430" s="70"/>
      <c r="E430" s="68"/>
    </row>
    <row r="431" spans="1:5" s="72" customFormat="1" ht="15" customHeight="1" x14ac:dyDescent="0.25">
      <c r="A431" s="68"/>
      <c r="B431" s="45"/>
      <c r="C431" s="46"/>
      <c r="D431" s="70"/>
      <c r="E431" s="68"/>
    </row>
    <row r="432" spans="1:5" s="72" customFormat="1" ht="15" customHeight="1" x14ac:dyDescent="0.25">
      <c r="A432" s="68"/>
      <c r="B432" s="45"/>
      <c r="C432" s="46"/>
      <c r="D432" s="70"/>
      <c r="E432" s="68"/>
    </row>
    <row r="433" spans="1:5" s="72" customFormat="1" ht="15" customHeight="1" x14ac:dyDescent="0.25">
      <c r="A433" s="68"/>
      <c r="B433" s="45"/>
      <c r="C433" s="46"/>
      <c r="D433" s="70"/>
      <c r="E433" s="68"/>
    </row>
    <row r="434" spans="1:5" s="72" customFormat="1" ht="15" customHeight="1" x14ac:dyDescent="0.25">
      <c r="A434" s="68"/>
      <c r="B434" s="45"/>
      <c r="C434" s="46"/>
      <c r="D434" s="70"/>
      <c r="E434" s="68"/>
    </row>
    <row r="435" spans="1:5" s="72" customFormat="1" ht="15" customHeight="1" x14ac:dyDescent="0.25">
      <c r="A435" s="68"/>
      <c r="B435" s="45"/>
      <c r="C435" s="46"/>
      <c r="D435" s="70"/>
      <c r="E435" s="68"/>
    </row>
    <row r="436" spans="1:5" s="72" customFormat="1" ht="15" customHeight="1" x14ac:dyDescent="0.25">
      <c r="A436" s="68"/>
      <c r="B436" s="45"/>
      <c r="C436" s="46"/>
      <c r="D436" s="70"/>
      <c r="E436" s="68"/>
    </row>
    <row r="437" spans="1:5" s="72" customFormat="1" ht="15" customHeight="1" x14ac:dyDescent="0.25">
      <c r="A437" s="68"/>
      <c r="B437" s="45"/>
      <c r="C437" s="46"/>
      <c r="D437" s="70"/>
      <c r="E437" s="68"/>
    </row>
    <row r="438" spans="1:5" s="72" customFormat="1" ht="15" customHeight="1" x14ac:dyDescent="0.25">
      <c r="A438" s="68"/>
      <c r="B438" s="45"/>
      <c r="C438" s="46"/>
      <c r="D438" s="70"/>
      <c r="E438" s="68"/>
    </row>
    <row r="439" spans="1:5" s="72" customFormat="1" ht="15" customHeight="1" x14ac:dyDescent="0.25">
      <c r="A439" s="68"/>
      <c r="B439" s="45"/>
      <c r="C439" s="46"/>
      <c r="D439" s="70"/>
      <c r="E439" s="68"/>
    </row>
    <row r="440" spans="1:5" s="72" customFormat="1" ht="15" customHeight="1" x14ac:dyDescent="0.25">
      <c r="A440" s="68"/>
      <c r="B440" s="45"/>
      <c r="C440" s="46"/>
      <c r="D440" s="70"/>
      <c r="E440" s="68"/>
    </row>
    <row r="441" spans="1:5" s="72" customFormat="1" ht="15" customHeight="1" x14ac:dyDescent="0.25">
      <c r="A441" s="68"/>
      <c r="B441" s="45"/>
      <c r="C441" s="46"/>
      <c r="D441" s="70"/>
      <c r="E441" s="68"/>
    </row>
    <row r="442" spans="1:5" s="72" customFormat="1" ht="15" customHeight="1" x14ac:dyDescent="0.25">
      <c r="A442" s="68"/>
      <c r="B442" s="45"/>
      <c r="C442" s="46"/>
      <c r="D442" s="70"/>
      <c r="E442" s="68"/>
    </row>
    <row r="443" spans="1:5" s="72" customFormat="1" ht="15" customHeight="1" x14ac:dyDescent="0.25">
      <c r="A443" s="68"/>
      <c r="B443" s="45"/>
      <c r="C443" s="46"/>
      <c r="D443" s="70"/>
      <c r="E443" s="68"/>
    </row>
    <row r="444" spans="1:5" s="72" customFormat="1" ht="15" customHeight="1" x14ac:dyDescent="0.25">
      <c r="A444" s="68"/>
      <c r="B444" s="45"/>
      <c r="C444" s="46"/>
      <c r="D444" s="70"/>
      <c r="E444" s="68"/>
    </row>
    <row r="445" spans="1:5" s="72" customFormat="1" ht="15" customHeight="1" x14ac:dyDescent="0.25">
      <c r="A445" s="68"/>
      <c r="B445" s="45"/>
      <c r="C445" s="46"/>
      <c r="D445" s="70"/>
      <c r="E445" s="68"/>
    </row>
    <row r="446" spans="1:5" s="72" customFormat="1" ht="15" customHeight="1" x14ac:dyDescent="0.25">
      <c r="A446" s="68"/>
      <c r="B446" s="45"/>
      <c r="C446" s="46"/>
      <c r="D446" s="70"/>
      <c r="E446" s="68"/>
    </row>
    <row r="447" spans="1:5" s="72" customFormat="1" ht="15" customHeight="1" x14ac:dyDescent="0.25">
      <c r="A447" s="68"/>
      <c r="B447" s="45"/>
      <c r="C447" s="46"/>
      <c r="D447" s="70"/>
      <c r="E447" s="68"/>
    </row>
    <row r="448" spans="1:5" s="72" customFormat="1" ht="15" customHeight="1" x14ac:dyDescent="0.25">
      <c r="A448" s="68"/>
      <c r="B448" s="45"/>
      <c r="C448" s="46"/>
      <c r="D448" s="70"/>
      <c r="E448" s="68"/>
    </row>
    <row r="449" spans="1:5" s="72" customFormat="1" ht="15" customHeight="1" x14ac:dyDescent="0.25">
      <c r="A449" s="68"/>
      <c r="B449" s="45"/>
      <c r="C449" s="46"/>
      <c r="D449" s="70"/>
      <c r="E449" s="68"/>
    </row>
    <row r="450" spans="1:5" s="72" customFormat="1" ht="15" customHeight="1" x14ac:dyDescent="0.25">
      <c r="A450" s="68"/>
      <c r="B450" s="45"/>
      <c r="C450" s="46"/>
      <c r="D450" s="70"/>
      <c r="E450" s="68"/>
    </row>
    <row r="451" spans="1:5" s="72" customFormat="1" ht="15" customHeight="1" x14ac:dyDescent="0.25">
      <c r="A451" s="68"/>
      <c r="B451" s="45"/>
      <c r="C451" s="46"/>
      <c r="D451" s="70"/>
      <c r="E451" s="68"/>
    </row>
    <row r="452" spans="1:5" s="72" customFormat="1" ht="15" customHeight="1" x14ac:dyDescent="0.25">
      <c r="A452" s="68"/>
      <c r="B452" s="45"/>
      <c r="C452" s="46"/>
      <c r="D452" s="70"/>
      <c r="E452" s="68"/>
    </row>
    <row r="453" spans="1:5" s="72" customFormat="1" ht="15" customHeight="1" x14ac:dyDescent="0.25">
      <c r="A453" s="68"/>
      <c r="B453" s="45"/>
      <c r="C453" s="46"/>
      <c r="D453" s="70"/>
      <c r="E453" s="68"/>
    </row>
    <row r="454" spans="1:5" s="72" customFormat="1" ht="15" customHeight="1" x14ac:dyDescent="0.25">
      <c r="A454" s="68"/>
      <c r="B454" s="45"/>
      <c r="C454" s="46"/>
      <c r="D454" s="70"/>
      <c r="E454" s="68"/>
    </row>
    <row r="455" spans="1:5" s="72" customFormat="1" ht="15" customHeight="1" x14ac:dyDescent="0.25">
      <c r="A455" s="68"/>
      <c r="B455" s="45"/>
      <c r="C455" s="46"/>
      <c r="D455" s="70"/>
      <c r="E455" s="68"/>
    </row>
    <row r="456" spans="1:5" s="72" customFormat="1" ht="15" customHeight="1" x14ac:dyDescent="0.25">
      <c r="A456" s="68"/>
      <c r="B456" s="45"/>
      <c r="C456" s="46"/>
      <c r="D456" s="70"/>
      <c r="E456" s="68"/>
    </row>
    <row r="457" spans="1:5" s="72" customFormat="1" ht="15" customHeight="1" x14ac:dyDescent="0.25">
      <c r="A457" s="68"/>
      <c r="B457" s="45"/>
      <c r="C457" s="46"/>
      <c r="D457" s="70"/>
      <c r="E457" s="68"/>
    </row>
    <row r="458" spans="1:5" s="72" customFormat="1" ht="15" customHeight="1" x14ac:dyDescent="0.25">
      <c r="A458" s="68"/>
      <c r="B458" s="45"/>
      <c r="C458" s="46"/>
      <c r="D458" s="70"/>
      <c r="E458" s="68"/>
    </row>
    <row r="459" spans="1:5" s="72" customFormat="1" ht="15" customHeight="1" x14ac:dyDescent="0.25">
      <c r="A459" s="68"/>
      <c r="B459" s="45"/>
      <c r="C459" s="46"/>
      <c r="D459" s="70"/>
      <c r="E459" s="68"/>
    </row>
    <row r="460" spans="1:5" s="72" customFormat="1" ht="15" customHeight="1" x14ac:dyDescent="0.25">
      <c r="A460" s="68"/>
      <c r="B460" s="45"/>
      <c r="C460" s="46"/>
      <c r="D460" s="70"/>
      <c r="E460" s="68"/>
    </row>
    <row r="461" spans="1:5" s="72" customFormat="1" ht="15" customHeight="1" x14ac:dyDescent="0.25">
      <c r="A461" s="68"/>
      <c r="B461" s="45"/>
      <c r="C461" s="46"/>
      <c r="D461" s="70"/>
      <c r="E461" s="68"/>
    </row>
    <row r="462" spans="1:5" s="72" customFormat="1" ht="15" customHeight="1" x14ac:dyDescent="0.25">
      <c r="A462" s="68"/>
      <c r="B462" s="45"/>
      <c r="C462" s="46"/>
      <c r="D462" s="70"/>
      <c r="E462" s="68"/>
    </row>
    <row r="463" spans="1:5" s="72" customFormat="1" ht="15" customHeight="1" x14ac:dyDescent="0.25">
      <c r="A463" s="68"/>
      <c r="B463" s="45"/>
      <c r="C463" s="46"/>
      <c r="D463" s="70"/>
      <c r="E463" s="68"/>
    </row>
    <row r="464" spans="1:5" s="72" customFormat="1" ht="15" customHeight="1" x14ac:dyDescent="0.25">
      <c r="A464" s="68"/>
      <c r="B464" s="45"/>
      <c r="C464" s="46"/>
      <c r="D464" s="70"/>
      <c r="E464" s="68"/>
    </row>
    <row r="465" spans="1:5" s="72" customFormat="1" ht="15" customHeight="1" x14ac:dyDescent="0.25">
      <c r="A465" s="68"/>
      <c r="B465" s="45"/>
      <c r="C465" s="46"/>
      <c r="D465" s="70"/>
      <c r="E465" s="68"/>
    </row>
    <row r="466" spans="1:5" s="72" customFormat="1" ht="15" customHeight="1" x14ac:dyDescent="0.25">
      <c r="A466" s="68"/>
      <c r="B466" s="45"/>
      <c r="C466" s="46"/>
      <c r="D466" s="70"/>
      <c r="E466" s="68"/>
    </row>
    <row r="467" spans="1:5" s="72" customFormat="1" ht="15" customHeight="1" x14ac:dyDescent="0.25">
      <c r="A467" s="68"/>
      <c r="B467" s="45"/>
      <c r="C467" s="46"/>
      <c r="D467" s="70"/>
      <c r="E467" s="68"/>
    </row>
    <row r="468" spans="1:5" s="72" customFormat="1" ht="15" customHeight="1" x14ac:dyDescent="0.25">
      <c r="A468" s="68"/>
      <c r="B468" s="45"/>
      <c r="C468" s="46"/>
      <c r="D468" s="70"/>
      <c r="E468" s="68"/>
    </row>
    <row r="469" spans="1:5" s="72" customFormat="1" ht="15" customHeight="1" x14ac:dyDescent="0.25">
      <c r="A469" s="68"/>
      <c r="B469" s="45"/>
      <c r="C469" s="46"/>
      <c r="D469" s="70"/>
      <c r="E469" s="68"/>
    </row>
    <row r="470" spans="1:5" s="72" customFormat="1" ht="15" customHeight="1" x14ac:dyDescent="0.25">
      <c r="A470" s="68"/>
      <c r="B470" s="45"/>
      <c r="C470" s="46"/>
      <c r="D470" s="70"/>
      <c r="E470" s="68"/>
    </row>
    <row r="471" spans="1:5" s="72" customFormat="1" ht="15" customHeight="1" x14ac:dyDescent="0.25">
      <c r="A471" s="68"/>
      <c r="B471" s="45"/>
      <c r="C471" s="46"/>
      <c r="D471" s="70"/>
      <c r="E471" s="68"/>
    </row>
    <row r="472" spans="1:5" s="72" customFormat="1" ht="15" customHeight="1" x14ac:dyDescent="0.25">
      <c r="A472" s="68"/>
      <c r="B472" s="45"/>
      <c r="C472" s="46"/>
      <c r="D472" s="70"/>
      <c r="E472" s="68"/>
    </row>
    <row r="473" spans="1:5" s="72" customFormat="1" ht="15" customHeight="1" x14ac:dyDescent="0.25">
      <c r="A473" s="68"/>
      <c r="B473" s="45"/>
      <c r="C473" s="46"/>
      <c r="D473" s="70"/>
      <c r="E473" s="68"/>
    </row>
    <row r="474" spans="1:5" s="72" customFormat="1" ht="15" customHeight="1" x14ac:dyDescent="0.25">
      <c r="A474" s="68"/>
      <c r="B474" s="45"/>
      <c r="C474" s="46"/>
      <c r="D474" s="70"/>
      <c r="E474" s="68"/>
    </row>
    <row r="475" spans="1:5" s="72" customFormat="1" ht="15" customHeight="1" x14ac:dyDescent="0.25">
      <c r="A475" s="68"/>
      <c r="B475" s="45"/>
      <c r="C475" s="46"/>
      <c r="D475" s="70"/>
      <c r="E475" s="68"/>
    </row>
    <row r="476" spans="1:5" s="72" customFormat="1" ht="15" customHeight="1" x14ac:dyDescent="0.25">
      <c r="A476" s="68"/>
      <c r="B476" s="45"/>
      <c r="C476" s="46"/>
      <c r="D476" s="70"/>
      <c r="E476" s="68"/>
    </row>
    <row r="477" spans="1:5" s="72" customFormat="1" ht="15" customHeight="1" x14ac:dyDescent="0.25">
      <c r="A477" s="68"/>
      <c r="B477" s="45"/>
      <c r="C477" s="46"/>
      <c r="D477" s="70"/>
      <c r="E477" s="68"/>
    </row>
    <row r="478" spans="1:5" s="72" customFormat="1" ht="15" customHeight="1" x14ac:dyDescent="0.25">
      <c r="A478" s="68"/>
      <c r="B478" s="45"/>
      <c r="C478" s="46"/>
      <c r="D478" s="70"/>
      <c r="E478" s="68"/>
    </row>
    <row r="479" spans="1:5" s="72" customFormat="1" ht="15" customHeight="1" x14ac:dyDescent="0.25">
      <c r="A479" s="68"/>
      <c r="B479" s="45"/>
      <c r="C479" s="46"/>
      <c r="D479" s="70"/>
      <c r="E479" s="68"/>
    </row>
    <row r="480" spans="1:5" s="72" customFormat="1" ht="15" customHeight="1" x14ac:dyDescent="0.25">
      <c r="A480" s="68"/>
      <c r="B480" s="45"/>
      <c r="C480" s="46"/>
      <c r="D480" s="70"/>
      <c r="E480" s="68"/>
    </row>
    <row r="481" spans="1:5" s="72" customFormat="1" ht="15" customHeight="1" x14ac:dyDescent="0.25">
      <c r="A481" s="68"/>
      <c r="B481" s="45"/>
      <c r="C481" s="46"/>
      <c r="D481" s="70"/>
      <c r="E481" s="68"/>
    </row>
    <row r="482" spans="1:5" s="72" customFormat="1" ht="15" customHeight="1" x14ac:dyDescent="0.25">
      <c r="A482" s="68"/>
      <c r="B482" s="45"/>
      <c r="C482" s="46"/>
      <c r="D482" s="70"/>
      <c r="E482" s="68"/>
    </row>
    <row r="483" spans="1:5" s="72" customFormat="1" ht="15" customHeight="1" x14ac:dyDescent="0.25">
      <c r="A483" s="68"/>
      <c r="B483" s="45"/>
      <c r="C483" s="46"/>
      <c r="D483" s="70"/>
      <c r="E483" s="68"/>
    </row>
    <row r="484" spans="1:5" s="72" customFormat="1" ht="15" customHeight="1" x14ac:dyDescent="0.25">
      <c r="A484" s="68"/>
      <c r="B484" s="45"/>
      <c r="C484" s="46"/>
      <c r="D484" s="70"/>
      <c r="E484" s="68"/>
    </row>
    <row r="485" spans="1:5" s="72" customFormat="1" ht="15" customHeight="1" x14ac:dyDescent="0.25">
      <c r="A485" s="68"/>
      <c r="B485" s="45"/>
      <c r="C485" s="46"/>
      <c r="D485" s="70"/>
      <c r="E485" s="68"/>
    </row>
    <row r="486" spans="1:5" s="72" customFormat="1" ht="15" customHeight="1" x14ac:dyDescent="0.25">
      <c r="A486" s="68"/>
      <c r="B486" s="45"/>
      <c r="C486" s="46"/>
      <c r="D486" s="70"/>
      <c r="E486" s="68"/>
    </row>
    <row r="487" spans="1:5" s="72" customFormat="1" ht="15" customHeight="1" x14ac:dyDescent="0.25">
      <c r="A487" s="68"/>
      <c r="B487" s="45"/>
      <c r="C487" s="46"/>
      <c r="D487" s="70"/>
      <c r="E487" s="68"/>
    </row>
    <row r="488" spans="1:5" s="72" customFormat="1" ht="15" customHeight="1" x14ac:dyDescent="0.25">
      <c r="A488" s="68"/>
      <c r="B488" s="45"/>
      <c r="C488" s="46"/>
      <c r="D488" s="70"/>
      <c r="E488" s="68"/>
    </row>
    <row r="489" spans="1:5" s="72" customFormat="1" ht="15" customHeight="1" x14ac:dyDescent="0.25">
      <c r="A489" s="68"/>
      <c r="B489" s="45"/>
      <c r="C489" s="46"/>
      <c r="D489" s="70"/>
      <c r="E489" s="68"/>
    </row>
    <row r="490" spans="1:5" s="72" customFormat="1" ht="15" customHeight="1" x14ac:dyDescent="0.25">
      <c r="A490" s="68"/>
      <c r="B490" s="45"/>
      <c r="C490" s="46"/>
      <c r="D490" s="70"/>
      <c r="E490" s="68"/>
    </row>
    <row r="491" spans="1:5" s="72" customFormat="1" ht="15" customHeight="1" x14ac:dyDescent="0.25">
      <c r="A491" s="68"/>
      <c r="B491" s="45"/>
      <c r="C491" s="46"/>
      <c r="D491" s="70"/>
      <c r="E491" s="68"/>
    </row>
    <row r="492" spans="1:5" s="72" customFormat="1" ht="15" customHeight="1" x14ac:dyDescent="0.25">
      <c r="A492" s="68"/>
      <c r="B492" s="45"/>
      <c r="C492" s="46"/>
      <c r="D492" s="70"/>
      <c r="E492" s="68"/>
    </row>
    <row r="493" spans="1:5" s="72" customFormat="1" ht="15" customHeight="1" x14ac:dyDescent="0.25">
      <c r="A493" s="68"/>
      <c r="B493" s="45"/>
      <c r="C493" s="46"/>
      <c r="D493" s="70"/>
      <c r="E493" s="68"/>
    </row>
    <row r="494" spans="1:5" s="72" customFormat="1" ht="15" customHeight="1" x14ac:dyDescent="0.25">
      <c r="A494" s="68"/>
      <c r="B494" s="45"/>
      <c r="C494" s="46"/>
      <c r="D494" s="70"/>
      <c r="E494" s="68"/>
    </row>
    <row r="495" spans="1:5" s="72" customFormat="1" ht="15" customHeight="1" x14ac:dyDescent="0.25">
      <c r="A495" s="68"/>
      <c r="B495" s="45"/>
      <c r="C495" s="46"/>
      <c r="D495" s="45"/>
      <c r="E495" s="68"/>
    </row>
    <row r="496" spans="1:5" s="72" customFormat="1" ht="15" customHeight="1" x14ac:dyDescent="0.25">
      <c r="A496" s="68"/>
      <c r="B496" s="45"/>
      <c r="C496" s="46"/>
      <c r="D496" s="70"/>
      <c r="E496" s="68"/>
    </row>
    <row r="497" spans="1:5" s="72" customFormat="1" ht="15" customHeight="1" x14ac:dyDescent="0.25">
      <c r="A497" s="68"/>
      <c r="B497" s="45"/>
      <c r="C497" s="46"/>
      <c r="D497" s="70"/>
      <c r="E497" s="68"/>
    </row>
    <row r="498" spans="1:5" s="72" customFormat="1" ht="15" customHeight="1" x14ac:dyDescent="0.25">
      <c r="A498" s="68"/>
      <c r="B498" s="45"/>
      <c r="C498" s="46"/>
      <c r="D498" s="70"/>
      <c r="E498" s="68"/>
    </row>
    <row r="499" spans="1:5" s="72" customFormat="1" ht="15" customHeight="1" x14ac:dyDescent="0.25">
      <c r="A499" s="68"/>
      <c r="B499" s="45"/>
      <c r="C499" s="46"/>
      <c r="D499" s="70"/>
      <c r="E499" s="68"/>
    </row>
    <row r="500" spans="1:5" s="72" customFormat="1" ht="15" customHeight="1" x14ac:dyDescent="0.25">
      <c r="A500" s="68"/>
      <c r="B500" s="45"/>
      <c r="C500" s="46"/>
      <c r="D500" s="70"/>
      <c r="E500" s="68"/>
    </row>
    <row r="501" spans="1:5" s="72" customFormat="1" ht="15" customHeight="1" x14ac:dyDescent="0.25">
      <c r="A501" s="68"/>
      <c r="B501" s="45"/>
      <c r="C501" s="46"/>
      <c r="D501" s="70"/>
      <c r="E501" s="68"/>
    </row>
    <row r="502" spans="1:5" s="72" customFormat="1" ht="15" customHeight="1" x14ac:dyDescent="0.25">
      <c r="A502" s="68"/>
      <c r="B502" s="45"/>
      <c r="C502" s="46"/>
      <c r="D502" s="70"/>
      <c r="E502" s="68"/>
    </row>
    <row r="503" spans="1:5" s="72" customFormat="1" ht="15" customHeight="1" x14ac:dyDescent="0.25">
      <c r="A503" s="68"/>
      <c r="B503" s="45"/>
      <c r="C503" s="46"/>
      <c r="D503" s="70"/>
      <c r="E503" s="68"/>
    </row>
    <row r="504" spans="1:5" s="72" customFormat="1" ht="15" customHeight="1" x14ac:dyDescent="0.25">
      <c r="A504" s="68"/>
      <c r="B504" s="45"/>
      <c r="C504" s="46"/>
      <c r="D504" s="70"/>
      <c r="E504" s="68"/>
    </row>
    <row r="505" spans="1:5" s="72" customFormat="1" ht="15" customHeight="1" x14ac:dyDescent="0.25">
      <c r="A505" s="68"/>
      <c r="B505" s="45"/>
      <c r="C505" s="46"/>
      <c r="D505" s="70"/>
      <c r="E505" s="68"/>
    </row>
    <row r="506" spans="1:5" s="72" customFormat="1" ht="15" customHeight="1" x14ac:dyDescent="0.25">
      <c r="A506" s="68"/>
      <c r="B506" s="45"/>
      <c r="C506" s="46"/>
      <c r="D506" s="45"/>
      <c r="E506" s="68"/>
    </row>
    <row r="507" spans="1:5" s="72" customFormat="1" ht="15" customHeight="1" x14ac:dyDescent="0.25">
      <c r="A507" s="68"/>
      <c r="B507" s="45"/>
      <c r="C507" s="46"/>
      <c r="D507" s="70"/>
      <c r="E507" s="68"/>
    </row>
    <row r="508" spans="1:5" s="72" customFormat="1" ht="15" customHeight="1" x14ac:dyDescent="0.25">
      <c r="A508" s="68"/>
      <c r="B508" s="45"/>
      <c r="C508" s="46"/>
      <c r="D508" s="70"/>
      <c r="E508" s="68"/>
    </row>
    <row r="509" spans="1:5" s="72" customFormat="1" ht="15" customHeight="1" x14ac:dyDescent="0.25">
      <c r="A509" s="68"/>
      <c r="B509" s="45"/>
      <c r="C509" s="46"/>
      <c r="D509" s="70"/>
      <c r="E509" s="68"/>
    </row>
    <row r="510" spans="1:5" s="72" customFormat="1" ht="15" customHeight="1" x14ac:dyDescent="0.25">
      <c r="A510" s="68"/>
      <c r="B510" s="45"/>
      <c r="C510" s="46"/>
      <c r="D510" s="70"/>
      <c r="E510" s="68"/>
    </row>
    <row r="511" spans="1:5" s="72" customFormat="1" ht="15" customHeight="1" x14ac:dyDescent="0.25">
      <c r="A511" s="68"/>
      <c r="B511" s="45"/>
      <c r="C511" s="46"/>
      <c r="D511" s="70"/>
      <c r="E511" s="68"/>
    </row>
    <row r="512" spans="1:5" s="72" customFormat="1" ht="15" customHeight="1" x14ac:dyDescent="0.25">
      <c r="A512" s="68"/>
      <c r="B512" s="45"/>
      <c r="C512" s="46"/>
      <c r="D512" s="70"/>
      <c r="E512" s="68"/>
    </row>
    <row r="513" spans="1:5" s="72" customFormat="1" ht="15" customHeight="1" x14ac:dyDescent="0.25">
      <c r="A513" s="68"/>
      <c r="B513" s="45"/>
      <c r="C513" s="46"/>
      <c r="D513" s="70"/>
      <c r="E513" s="68"/>
    </row>
    <row r="514" spans="1:5" s="72" customFormat="1" ht="15" customHeight="1" x14ac:dyDescent="0.25">
      <c r="A514" s="68"/>
      <c r="B514" s="45"/>
      <c r="C514" s="46"/>
      <c r="D514" s="70"/>
      <c r="E514" s="68"/>
    </row>
    <row r="515" spans="1:5" s="72" customFormat="1" ht="15" customHeight="1" x14ac:dyDescent="0.25">
      <c r="A515" s="68"/>
      <c r="B515" s="45"/>
      <c r="C515" s="46"/>
      <c r="D515" s="70"/>
      <c r="E515" s="68"/>
    </row>
    <row r="516" spans="1:5" s="72" customFormat="1" ht="15" customHeight="1" x14ac:dyDescent="0.25">
      <c r="A516" s="68"/>
      <c r="B516" s="45"/>
      <c r="C516" s="46"/>
      <c r="D516" s="70"/>
      <c r="E516" s="68"/>
    </row>
    <row r="517" spans="1:5" s="72" customFormat="1" ht="15" customHeight="1" x14ac:dyDescent="0.25">
      <c r="A517" s="68"/>
      <c r="B517" s="45"/>
      <c r="C517" s="46"/>
      <c r="D517" s="70"/>
      <c r="E517" s="68"/>
    </row>
    <row r="518" spans="1:5" s="72" customFormat="1" ht="15" customHeight="1" x14ac:dyDescent="0.25">
      <c r="A518" s="68"/>
      <c r="B518" s="45"/>
      <c r="C518" s="46"/>
      <c r="D518" s="70"/>
      <c r="E518" s="68"/>
    </row>
    <row r="519" spans="1:5" s="72" customFormat="1" ht="15" customHeight="1" x14ac:dyDescent="0.25">
      <c r="A519" s="68"/>
      <c r="B519" s="45"/>
      <c r="C519" s="46"/>
      <c r="D519" s="70"/>
      <c r="E519" s="68"/>
    </row>
    <row r="520" spans="1:5" s="72" customFormat="1" ht="15" customHeight="1" x14ac:dyDescent="0.25">
      <c r="A520" s="68"/>
      <c r="B520" s="45"/>
      <c r="C520" s="46"/>
      <c r="D520" s="70"/>
      <c r="E520" s="68"/>
    </row>
    <row r="521" spans="1:5" s="72" customFormat="1" ht="15" customHeight="1" x14ac:dyDescent="0.25">
      <c r="A521" s="68"/>
      <c r="B521" s="45"/>
      <c r="C521" s="46"/>
      <c r="D521" s="70"/>
      <c r="E521" s="68"/>
    </row>
    <row r="522" spans="1:5" s="72" customFormat="1" ht="15" customHeight="1" x14ac:dyDescent="0.25">
      <c r="A522" s="68"/>
      <c r="B522" s="45"/>
      <c r="C522" s="46"/>
      <c r="D522" s="70"/>
      <c r="E522" s="68"/>
    </row>
    <row r="523" spans="1:5" s="72" customFormat="1" ht="15" customHeight="1" x14ac:dyDescent="0.25">
      <c r="A523" s="68"/>
      <c r="B523" s="45"/>
      <c r="C523" s="46"/>
      <c r="D523" s="70"/>
      <c r="E523" s="68"/>
    </row>
    <row r="524" spans="1:5" s="72" customFormat="1" ht="15" customHeight="1" x14ac:dyDescent="0.25">
      <c r="A524" s="68"/>
      <c r="B524" s="45"/>
      <c r="C524" s="46"/>
      <c r="D524" s="70"/>
      <c r="E524" s="68"/>
    </row>
    <row r="525" spans="1:5" s="72" customFormat="1" ht="15" customHeight="1" x14ac:dyDescent="0.25">
      <c r="A525" s="68"/>
      <c r="B525" s="45"/>
      <c r="C525" s="46"/>
      <c r="D525" s="70"/>
      <c r="E525" s="68"/>
    </row>
    <row r="526" spans="1:5" s="72" customFormat="1" ht="15" customHeight="1" x14ac:dyDescent="0.25">
      <c r="A526" s="68"/>
      <c r="B526" s="45"/>
      <c r="C526" s="46"/>
      <c r="D526" s="70"/>
      <c r="E526" s="68"/>
    </row>
    <row r="527" spans="1:5" s="72" customFormat="1" ht="15" customHeight="1" x14ac:dyDescent="0.25">
      <c r="A527" s="68"/>
      <c r="B527" s="45"/>
      <c r="C527" s="46"/>
      <c r="D527" s="70"/>
      <c r="E527" s="68"/>
    </row>
    <row r="528" spans="1:5" s="72" customFormat="1" ht="15" customHeight="1" x14ac:dyDescent="0.25">
      <c r="A528" s="68"/>
      <c r="B528" s="45"/>
      <c r="C528" s="46"/>
      <c r="D528" s="70"/>
      <c r="E528" s="68"/>
    </row>
    <row r="529" spans="1:5" s="72" customFormat="1" ht="15" customHeight="1" x14ac:dyDescent="0.25">
      <c r="A529" s="68"/>
      <c r="B529" s="45"/>
      <c r="C529" s="46"/>
      <c r="D529" s="70"/>
      <c r="E529" s="68"/>
    </row>
    <row r="530" spans="1:5" s="72" customFormat="1" ht="15" customHeight="1" x14ac:dyDescent="0.25">
      <c r="A530" s="68"/>
      <c r="B530" s="45"/>
      <c r="C530" s="46"/>
      <c r="D530" s="70"/>
      <c r="E530" s="68"/>
    </row>
    <row r="531" spans="1:5" s="72" customFormat="1" ht="15" customHeight="1" x14ac:dyDescent="0.25">
      <c r="A531" s="68"/>
      <c r="B531" s="45"/>
      <c r="C531" s="46"/>
      <c r="D531" s="70"/>
      <c r="E531" s="68"/>
    </row>
    <row r="532" spans="1:5" s="72" customFormat="1" ht="15" customHeight="1" x14ac:dyDescent="0.25">
      <c r="A532" s="68"/>
      <c r="B532" s="45"/>
      <c r="C532" s="46"/>
      <c r="D532" s="70"/>
      <c r="E532" s="68"/>
    </row>
    <row r="533" spans="1:5" s="72" customFormat="1" ht="15" customHeight="1" x14ac:dyDescent="0.25">
      <c r="A533" s="68"/>
      <c r="B533" s="45"/>
      <c r="C533" s="46"/>
      <c r="D533" s="70"/>
      <c r="E533" s="68"/>
    </row>
    <row r="534" spans="1:5" s="72" customFormat="1" ht="15" customHeight="1" x14ac:dyDescent="0.25">
      <c r="A534" s="68"/>
      <c r="B534" s="45"/>
      <c r="C534" s="46"/>
      <c r="D534" s="70"/>
      <c r="E534" s="68"/>
    </row>
    <row r="535" spans="1:5" s="72" customFormat="1" ht="15" customHeight="1" x14ac:dyDescent="0.25">
      <c r="A535" s="68"/>
      <c r="B535" s="45"/>
      <c r="C535" s="46"/>
      <c r="D535" s="70"/>
      <c r="E535" s="68"/>
    </row>
    <row r="536" spans="1:5" s="72" customFormat="1" ht="15" customHeight="1" x14ac:dyDescent="0.25">
      <c r="A536" s="68"/>
      <c r="B536" s="45"/>
      <c r="C536" s="46"/>
      <c r="D536" s="70"/>
      <c r="E536" s="68"/>
    </row>
    <row r="537" spans="1:5" s="72" customFormat="1" ht="15" customHeight="1" x14ac:dyDescent="0.25">
      <c r="A537" s="68"/>
      <c r="B537" s="45"/>
      <c r="C537" s="46"/>
      <c r="D537" s="70"/>
      <c r="E537" s="68"/>
    </row>
    <row r="538" spans="1:5" s="72" customFormat="1" ht="15" customHeight="1" x14ac:dyDescent="0.25">
      <c r="A538" s="68"/>
      <c r="B538" s="45"/>
      <c r="C538" s="46"/>
      <c r="D538" s="70"/>
      <c r="E538" s="68"/>
    </row>
    <row r="539" spans="1:5" s="72" customFormat="1" ht="15" customHeight="1" x14ac:dyDescent="0.25">
      <c r="A539" s="68"/>
      <c r="B539" s="45"/>
      <c r="C539" s="46"/>
      <c r="D539" s="70"/>
      <c r="E539" s="68"/>
    </row>
    <row r="540" spans="1:5" s="72" customFormat="1" ht="15" customHeight="1" x14ac:dyDescent="0.25">
      <c r="A540" s="68"/>
      <c r="B540" s="45"/>
      <c r="C540" s="46"/>
      <c r="D540" s="70"/>
      <c r="E540" s="68"/>
    </row>
    <row r="541" spans="1:5" s="72" customFormat="1" ht="15" customHeight="1" x14ac:dyDescent="0.25">
      <c r="A541" s="68"/>
      <c r="B541" s="45"/>
      <c r="C541" s="46"/>
      <c r="D541" s="70"/>
      <c r="E541" s="68"/>
    </row>
    <row r="542" spans="1:5" s="72" customFormat="1" ht="15" customHeight="1" x14ac:dyDescent="0.25">
      <c r="A542" s="68"/>
      <c r="B542" s="45"/>
      <c r="C542" s="46"/>
      <c r="D542" s="70"/>
      <c r="E542" s="68"/>
    </row>
    <row r="543" spans="1:5" s="72" customFormat="1" ht="15" customHeight="1" x14ac:dyDescent="0.25">
      <c r="A543" s="68"/>
      <c r="B543" s="45"/>
      <c r="C543" s="46"/>
      <c r="D543" s="70"/>
      <c r="E543" s="68"/>
    </row>
    <row r="544" spans="1:5" s="72" customFormat="1" ht="15" customHeight="1" x14ac:dyDescent="0.25">
      <c r="A544" s="68"/>
      <c r="B544" s="45"/>
      <c r="C544" s="46"/>
      <c r="D544" s="70"/>
      <c r="E544" s="68"/>
    </row>
    <row r="545" spans="1:5" s="72" customFormat="1" ht="15" customHeight="1" x14ac:dyDescent="0.25">
      <c r="A545" s="68"/>
      <c r="B545" s="45"/>
      <c r="C545" s="46"/>
      <c r="D545" s="70"/>
      <c r="E545" s="68"/>
    </row>
    <row r="546" spans="1:5" s="72" customFormat="1" ht="15" customHeight="1" x14ac:dyDescent="0.25">
      <c r="A546" s="68"/>
      <c r="B546" s="45"/>
      <c r="C546" s="46"/>
      <c r="D546" s="70"/>
      <c r="E546" s="68"/>
    </row>
    <row r="547" spans="1:5" s="72" customFormat="1" ht="15" customHeight="1" x14ac:dyDescent="0.25">
      <c r="A547" s="68"/>
      <c r="B547" s="45"/>
      <c r="C547" s="46"/>
      <c r="D547" s="70"/>
      <c r="E547" s="68"/>
    </row>
    <row r="548" spans="1:5" s="72" customFormat="1" ht="15" customHeight="1" x14ac:dyDescent="0.25">
      <c r="A548" s="68"/>
      <c r="B548" s="45"/>
      <c r="C548" s="46"/>
      <c r="D548" s="70"/>
      <c r="E548" s="68"/>
    </row>
    <row r="549" spans="1:5" s="72" customFormat="1" ht="15" customHeight="1" x14ac:dyDescent="0.25">
      <c r="A549" s="68"/>
      <c r="B549" s="45"/>
      <c r="C549" s="46"/>
      <c r="D549" s="70"/>
      <c r="E549" s="68"/>
    </row>
    <row r="550" spans="1:5" s="72" customFormat="1" ht="15" customHeight="1" x14ac:dyDescent="0.25">
      <c r="A550" s="68"/>
      <c r="B550" s="45"/>
      <c r="C550" s="46"/>
      <c r="D550" s="70"/>
      <c r="E550" s="68"/>
    </row>
    <row r="551" spans="1:5" s="72" customFormat="1" ht="15" customHeight="1" x14ac:dyDescent="0.25">
      <c r="A551" s="68"/>
      <c r="B551" s="45"/>
      <c r="C551" s="46"/>
      <c r="D551" s="70"/>
      <c r="E551" s="68"/>
    </row>
    <row r="552" spans="1:5" s="72" customFormat="1" ht="15" customHeight="1" x14ac:dyDescent="0.25">
      <c r="A552" s="68"/>
      <c r="B552" s="45"/>
      <c r="C552" s="46"/>
      <c r="D552" s="70"/>
      <c r="E552" s="68"/>
    </row>
    <row r="553" spans="1:5" s="72" customFormat="1" ht="15" customHeight="1" x14ac:dyDescent="0.25">
      <c r="A553" s="68"/>
      <c r="B553" s="45"/>
      <c r="C553" s="46"/>
      <c r="D553" s="70"/>
      <c r="E553" s="68"/>
    </row>
    <row r="554" spans="1:5" s="72" customFormat="1" ht="15" customHeight="1" x14ac:dyDescent="0.25">
      <c r="A554" s="68"/>
      <c r="B554" s="45"/>
      <c r="C554" s="46"/>
      <c r="D554" s="70"/>
      <c r="E554" s="68"/>
    </row>
    <row r="555" spans="1:5" s="72" customFormat="1" ht="15" customHeight="1" x14ac:dyDescent="0.25">
      <c r="A555" s="68"/>
      <c r="B555" s="45"/>
      <c r="C555" s="46"/>
      <c r="D555" s="70"/>
      <c r="E555" s="68"/>
    </row>
    <row r="556" spans="1:5" s="72" customFormat="1" ht="15" customHeight="1" x14ac:dyDescent="0.25">
      <c r="A556" s="68"/>
      <c r="B556" s="45"/>
      <c r="C556" s="46"/>
      <c r="D556" s="70"/>
      <c r="E556" s="68"/>
    </row>
    <row r="557" spans="1:5" s="72" customFormat="1" ht="15" customHeight="1" x14ac:dyDescent="0.25">
      <c r="A557" s="68"/>
      <c r="B557" s="45"/>
      <c r="C557" s="46"/>
      <c r="D557" s="70"/>
      <c r="E557" s="68"/>
    </row>
    <row r="558" spans="1:5" s="72" customFormat="1" ht="15" customHeight="1" x14ac:dyDescent="0.25">
      <c r="A558" s="68"/>
      <c r="B558" s="45"/>
      <c r="C558" s="46"/>
      <c r="D558" s="70"/>
      <c r="E558" s="68"/>
    </row>
    <row r="559" spans="1:5" s="72" customFormat="1" ht="15" customHeight="1" x14ac:dyDescent="0.25">
      <c r="A559" s="68"/>
      <c r="B559" s="45"/>
      <c r="C559" s="46"/>
      <c r="D559" s="70"/>
      <c r="E559" s="68"/>
    </row>
    <row r="560" spans="1:5" s="72" customFormat="1" ht="15" customHeight="1" x14ac:dyDescent="0.25">
      <c r="A560" s="68"/>
      <c r="B560" s="45"/>
      <c r="C560" s="46"/>
      <c r="D560" s="70"/>
      <c r="E560" s="68"/>
    </row>
    <row r="561" spans="1:5" s="72" customFormat="1" ht="15" customHeight="1" x14ac:dyDescent="0.25">
      <c r="A561" s="68"/>
      <c r="B561" s="45"/>
      <c r="C561" s="46"/>
      <c r="D561" s="70"/>
      <c r="E561" s="68"/>
    </row>
    <row r="562" spans="1:5" s="72" customFormat="1" ht="15" customHeight="1" x14ac:dyDescent="0.25">
      <c r="A562" s="68"/>
      <c r="B562" s="45"/>
      <c r="C562" s="46"/>
      <c r="D562" s="70"/>
      <c r="E562" s="68"/>
    </row>
    <row r="563" spans="1:5" s="72" customFormat="1" ht="15" customHeight="1" x14ac:dyDescent="0.25">
      <c r="A563" s="68"/>
      <c r="B563" s="45"/>
      <c r="C563" s="46"/>
      <c r="D563" s="70"/>
      <c r="E563" s="68"/>
    </row>
    <row r="564" spans="1:5" s="72" customFormat="1" ht="15" customHeight="1" x14ac:dyDescent="0.25">
      <c r="A564" s="68"/>
      <c r="B564" s="45"/>
      <c r="C564" s="46"/>
      <c r="D564" s="70"/>
      <c r="E564" s="68"/>
    </row>
    <row r="565" spans="1:5" s="72" customFormat="1" ht="15" customHeight="1" x14ac:dyDescent="0.25">
      <c r="A565" s="68"/>
      <c r="B565" s="45"/>
      <c r="C565" s="46"/>
      <c r="D565" s="70"/>
      <c r="E565" s="68"/>
    </row>
    <row r="566" spans="1:5" s="72" customFormat="1" ht="15" customHeight="1" x14ac:dyDescent="0.25">
      <c r="A566" s="68"/>
      <c r="B566" s="45"/>
      <c r="C566" s="46"/>
      <c r="D566" s="70"/>
      <c r="E566" s="68"/>
    </row>
  </sheetData>
  <sheetProtection algorithmName="SHA-512" hashValue="FzVFUz1eWGexoGdG5Jk++k/jyGya6H/KIaLKAMIoIq8E6KdeJ5lJ9n5AiAm6CNM5bo1O83eSnGpUaLZIYujWtA==" saltValue="0k/7R5fQuaMUlBTTAX3MDA==" spinCount="100000" sheet="1" selectLockedCells="1"/>
  <protectedRanges>
    <protectedRange sqref="A67 A69 A71 A73 A75 A77 A79 A81 A83 A85 A87 A89 A91 A93 A95 A97 A99 A101 A103 A105 A107 A109 A111 A113 A115 A117 A119 A121 A123 A125 A127 A129 A131 A133 A135 A137 A139 A141 A143 A145 A147 A149 A151 A153 A155 A157 A159 A161 A163 A165 A167 A169 A171 A173 A175 A177 A179 A181 A183 A185 A187 A189 A191 A193 A195 A197 A199 A201 A203 A205 A207 A209 A211 A213 A215 A217 A219 A221 A223 A225 A227 A229 A231 A233 A235 A237 A239 A241 A243 A245 A247 A249 A251 A253 A255 A257 A259 A261 A263 A265 A267 A269 A271 A273 A275 A277 A279 A281 A283 A285 A287 A289 A291 A293 A295 A297 A299 A301 A303 A305 A307 A309 A311 A313 A315 A317 A319 A321 A323 A325 A327 A329 A331 A333 A335 A337 A339 A341 A343 A345 A347 A349 A351 A353 A355 A357 A359 A361 A363 A365 A367 A369 A371 A373 A375 A377 A379 A381 A383 A385 A387 A389 A391 A393 A395 A397 A399 A401 A403 A405 A407 A409 A411 A413 A415 A417 A419 A421 A423 A425 A427 A429 A431 A433 A435 A437 A439 A441 A443 A445 A447 A449 A451 A453 A455 A457 A459 A461 A463 A465 A467 A469 A471 A473 A475 A477 A479 A481 A483 A485 A487 A489 A491 A493 A495 A497 A499 A501 A503 A505 A507 A509 A511 A513 A515 A517 A519 A521 A523 A525 A527 A529 A531 A533 A535 A537 A539 A541 A543 A545 A547 A549 A551 A553 A555 A557 A559 A561 A563 A565" name="Anlage_1_2_2"/>
    <protectedRange sqref="A66 A68 A70 A72 A74 A76 A78 A80 A82 A84 A86 A88 A90 A92 A94 A96 A98 A100 A102 A104 A106 A108 A110 A112 A114 A116 A118 A120 A122 A124 A126 A128 A130 A132 A134 A136 A138 A140 A142 A144 A146 A148 A150 A152 A154 A156 A158 A160 A162 A164 A166 A168 A170 A172 A174 A176 A178 A180 A182 A184 A186 A188 A190 A192 A194 A196 A198 A200 A202 A204 A206 A208 A210 A212 A214 A216 A218 A220 A222 A224 A226 A228 A230 A232 A234 A236 A238 A240 A242 A244 A246 A248 A250 A252 A254 A256 A258 A260 A262 A264 A266 A268 A270 A272 A274 A276 A278 A280 A282 A284 A286 A288 A290 A292 A294 A296 A298 A300 A302 A304 A306 A308 A310 A312 A314 A316 A318 A320 A322 A324 A326 A328 A330 A332 A334 A336 A338 A340 A342 A344 A346 A348 A350 A352 A354 A356 A358 A360 A362 A364 A366 A368 A370 A372 A374 A376 A378 A380 A382 A384 A386 A388 A390 A392 A394 A396 A398 A400 A402 A404 A406 A408 A410 A412 A414 A416 A418 A420 A422 A424 A426 A428 A430 A432 A434 A436 A438 A440 A442 A444 A446 A448 A450 A452 A454 A456 A458 A460 A462 A464 A466 A468 A470 A472 A474 A476 A478 A480 A482 A484 A486 A488 A490 A492 A494 A496 A498 A500 A502 A504 A506 A508 A510 A512 A514 A516 A518 A520 A522 A524 A526 A528 A530 A532 A534 A536 A538 A540 A542 A544 A546 A548 A550 A552 A554 A556 A558 A560 A562 A564 A566" name="Anlage_2_1"/>
    <protectedRange sqref="A4:E4 G1:G2" name="Anlage_3"/>
    <protectedRange sqref="A8 A10 A12 A14 A16 A18 A20 A22" name="Anlage_2_2"/>
    <protectedRange sqref="A6:E6 A7 A9 A11 A13 A15 A17 A19 A21" name="Anlage_1_2"/>
    <protectedRange sqref="A57:E57" name="Anlage_1_2_1"/>
    <protectedRange sqref="A64:E64" name="Anlage_1_2_1_1"/>
    <protectedRange sqref="A1:E3" name="Anlage_2_1_1"/>
    <protectedRange sqref="A24:E26" name="Anlage_1_1_1_2_1_2_2"/>
    <protectedRange sqref="A23:E23" name="Anlage_1_1_1_2_1_2_1_1"/>
    <protectedRange sqref="A27:A56" name="Anlage_2_1_1_1_1_3_1"/>
  </protectedRanges>
  <sortState xmlns:xlrd2="http://schemas.microsoft.com/office/spreadsheetml/2017/richdata2" ref="A9:E136">
    <sortCondition ref="D9:D136"/>
  </sortState>
  <mergeCells count="6">
    <mergeCell ref="A1:E3"/>
    <mergeCell ref="A6:E6"/>
    <mergeCell ref="A23:E23"/>
    <mergeCell ref="A64:E64"/>
    <mergeCell ref="A57:E57"/>
    <mergeCell ref="A24:E26"/>
  </mergeCells>
  <dataValidations count="2">
    <dataValidation type="whole" errorStyle="information" allowBlank="1" showInputMessage="1" showErrorMessage="1" sqref="E58:E63" xr:uid="{00000000-0002-0000-0600-000000000000}">
      <formula1>0</formula1>
      <formula2>6</formula2>
    </dataValidation>
    <dataValidation type="whole" errorStyle="information" allowBlank="1" showInputMessage="1" showErrorMessage="1" sqref="E5" xr:uid="{00000000-0002-0000-0600-000001000000}">
      <formula1>0</formula1>
      <formula2>100</formula2>
    </dataValidation>
  </dataValidation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629"/>
  <sheetViews>
    <sheetView topLeftCell="A36" workbookViewId="0">
      <selection activeCell="E121" sqref="E121"/>
    </sheetView>
  </sheetViews>
  <sheetFormatPr baseColWidth="10" defaultColWidth="11" defaultRowHeight="15" x14ac:dyDescent="0.25"/>
  <cols>
    <col min="1" max="1" width="6.5" style="39" bestFit="1" customWidth="1"/>
    <col min="2" max="2" width="4.375" style="40" bestFit="1" customWidth="1"/>
    <col min="3" max="3" width="7" style="41" bestFit="1" customWidth="1"/>
    <col min="4" max="4" width="55.875" style="42" customWidth="1"/>
    <col min="5" max="5" width="6.375" style="39" bestFit="1" customWidth="1"/>
    <col min="6" max="6" width="11" style="42"/>
    <col min="7" max="7" width="14.625" style="42" bestFit="1" customWidth="1"/>
    <col min="8" max="16384" width="11" style="42"/>
  </cols>
  <sheetData>
    <row r="1" spans="1:8" s="28" customFormat="1" ht="15" customHeight="1" x14ac:dyDescent="0.25">
      <c r="A1" s="272" t="s">
        <v>68</v>
      </c>
      <c r="B1" s="272"/>
      <c r="C1" s="272"/>
      <c r="D1" s="272"/>
      <c r="E1" s="272"/>
      <c r="G1" s="29" t="s">
        <v>15</v>
      </c>
      <c r="H1" s="31" t="s">
        <v>153</v>
      </c>
    </row>
    <row r="2" spans="1:8" s="28" customFormat="1" ht="15" customHeight="1" x14ac:dyDescent="0.25">
      <c r="A2" s="272"/>
      <c r="B2" s="272"/>
      <c r="C2" s="272"/>
      <c r="D2" s="272"/>
      <c r="E2" s="272"/>
      <c r="G2" s="29" t="s">
        <v>14</v>
      </c>
      <c r="H2" s="32">
        <v>4</v>
      </c>
    </row>
    <row r="3" spans="1:8" s="28" customFormat="1" ht="15" customHeight="1" x14ac:dyDescent="0.25">
      <c r="A3" s="273"/>
      <c r="B3" s="273"/>
      <c r="C3" s="273"/>
      <c r="D3" s="273"/>
      <c r="E3" s="273"/>
    </row>
    <row r="4" spans="1:8" s="28" customFormat="1" x14ac:dyDescent="0.25">
      <c r="A4" s="81" t="s">
        <v>0</v>
      </c>
      <c r="B4" s="81" t="s">
        <v>1</v>
      </c>
      <c r="C4" s="81" t="s">
        <v>2</v>
      </c>
      <c r="D4" s="82" t="s">
        <v>3</v>
      </c>
      <c r="E4" s="81" t="s">
        <v>4</v>
      </c>
    </row>
    <row r="5" spans="1:8" s="28" customFormat="1" ht="15" customHeight="1" x14ac:dyDescent="0.25">
      <c r="A5" s="87">
        <v>995</v>
      </c>
      <c r="B5" s="83" t="s">
        <v>19</v>
      </c>
      <c r="C5" s="84" t="s">
        <v>19</v>
      </c>
      <c r="D5" s="85" t="s">
        <v>20</v>
      </c>
      <c r="E5" s="86"/>
    </row>
    <row r="6" spans="1:8" s="43" customFormat="1" x14ac:dyDescent="0.25">
      <c r="A6" s="274" t="s">
        <v>54</v>
      </c>
      <c r="B6" s="274"/>
      <c r="C6" s="274"/>
      <c r="D6" s="274"/>
      <c r="E6" s="274"/>
    </row>
    <row r="7" spans="1:8" s="43" customFormat="1" x14ac:dyDescent="0.25">
      <c r="A7" s="143">
        <v>1</v>
      </c>
      <c r="B7" s="136" t="s">
        <v>21</v>
      </c>
      <c r="C7" s="137">
        <v>41137</v>
      </c>
      <c r="D7" s="140" t="s">
        <v>24</v>
      </c>
      <c r="E7" s="138">
        <v>5</v>
      </c>
    </row>
    <row r="8" spans="1:8" s="43" customFormat="1" x14ac:dyDescent="0.25">
      <c r="A8" s="143">
        <v>2</v>
      </c>
      <c r="B8" s="136" t="s">
        <v>21</v>
      </c>
      <c r="C8" s="137">
        <v>40345</v>
      </c>
      <c r="D8" s="140" t="s">
        <v>55</v>
      </c>
      <c r="E8" s="138">
        <v>1</v>
      </c>
    </row>
    <row r="9" spans="1:8" s="43" customFormat="1" x14ac:dyDescent="0.25">
      <c r="A9" s="143">
        <v>3</v>
      </c>
      <c r="B9" s="136" t="s">
        <v>21</v>
      </c>
      <c r="C9" s="137">
        <v>40121</v>
      </c>
      <c r="D9" s="140" t="s">
        <v>39</v>
      </c>
      <c r="E9" s="138">
        <v>5</v>
      </c>
    </row>
    <row r="10" spans="1:8" s="43" customFormat="1" x14ac:dyDescent="0.25">
      <c r="A10" s="143">
        <v>4</v>
      </c>
      <c r="B10" s="136" t="s">
        <v>21</v>
      </c>
      <c r="C10" s="137">
        <v>40074</v>
      </c>
      <c r="D10" s="140" t="s">
        <v>57</v>
      </c>
      <c r="E10" s="138">
        <v>5</v>
      </c>
    </row>
    <row r="11" spans="1:8" s="43" customFormat="1" x14ac:dyDescent="0.25">
      <c r="A11" s="143">
        <v>5</v>
      </c>
      <c r="B11" s="136" t="s">
        <v>21</v>
      </c>
      <c r="C11" s="137">
        <v>10123</v>
      </c>
      <c r="D11" s="140" t="s">
        <v>200</v>
      </c>
      <c r="E11" s="138">
        <v>5</v>
      </c>
    </row>
    <row r="12" spans="1:8" s="43" customFormat="1" x14ac:dyDescent="0.25">
      <c r="A12" s="143">
        <v>6</v>
      </c>
      <c r="B12" s="136" t="s">
        <v>21</v>
      </c>
      <c r="C12" s="137">
        <v>40465</v>
      </c>
      <c r="D12" s="140" t="s">
        <v>197</v>
      </c>
      <c r="E12" s="138">
        <v>5</v>
      </c>
    </row>
    <row r="13" spans="1:8" s="43" customFormat="1" x14ac:dyDescent="0.25">
      <c r="A13" s="143">
        <v>7</v>
      </c>
      <c r="B13" s="136" t="s">
        <v>21</v>
      </c>
      <c r="C13" s="137">
        <v>40070</v>
      </c>
      <c r="D13" s="140" t="s">
        <v>50</v>
      </c>
      <c r="E13" s="138">
        <v>5</v>
      </c>
    </row>
    <row r="14" spans="1:8" s="43" customFormat="1" ht="15" customHeight="1" x14ac:dyDescent="0.25">
      <c r="A14" s="258" t="s">
        <v>219</v>
      </c>
      <c r="B14" s="259"/>
      <c r="C14" s="259"/>
      <c r="D14" s="259"/>
      <c r="E14" s="260"/>
    </row>
    <row r="15" spans="1:8" s="43" customFormat="1" x14ac:dyDescent="0.25">
      <c r="A15" s="135"/>
      <c r="B15" s="136" t="s">
        <v>161</v>
      </c>
      <c r="C15" s="137">
        <v>40126</v>
      </c>
      <c r="D15" s="146" t="s">
        <v>124</v>
      </c>
      <c r="E15" s="138">
        <v>3</v>
      </c>
    </row>
    <row r="16" spans="1:8" s="43" customFormat="1" x14ac:dyDescent="0.25">
      <c r="A16" s="135"/>
      <c r="B16" s="140" t="s">
        <v>160</v>
      </c>
      <c r="C16" s="141">
        <v>10011</v>
      </c>
      <c r="D16" s="146" t="s">
        <v>170</v>
      </c>
      <c r="E16" s="138">
        <v>2</v>
      </c>
    </row>
    <row r="17" spans="1:5" s="43" customFormat="1" x14ac:dyDescent="0.25">
      <c r="A17" s="135"/>
      <c r="B17" s="136" t="s">
        <v>161</v>
      </c>
      <c r="C17" s="137">
        <v>40127</v>
      </c>
      <c r="D17" s="146" t="s">
        <v>166</v>
      </c>
      <c r="E17" s="138">
        <v>4</v>
      </c>
    </row>
    <row r="18" spans="1:5" s="43" customFormat="1" x14ac:dyDescent="0.25">
      <c r="A18" s="135"/>
      <c r="B18" s="136" t="s">
        <v>161</v>
      </c>
      <c r="C18" s="137">
        <v>10021</v>
      </c>
      <c r="D18" s="146" t="s">
        <v>167</v>
      </c>
      <c r="E18" s="138">
        <v>1</v>
      </c>
    </row>
    <row r="19" spans="1:5" s="43" customFormat="1" x14ac:dyDescent="0.25">
      <c r="A19" s="135"/>
      <c r="B19" s="136" t="s">
        <v>161</v>
      </c>
      <c r="C19" s="137">
        <v>40285</v>
      </c>
      <c r="D19" s="146" t="s">
        <v>33</v>
      </c>
      <c r="E19" s="138">
        <v>5</v>
      </c>
    </row>
    <row r="20" spans="1:5" s="43" customFormat="1" x14ac:dyDescent="0.25">
      <c r="A20" s="135"/>
      <c r="B20" s="136" t="s">
        <v>161</v>
      </c>
      <c r="C20" s="137">
        <v>40309</v>
      </c>
      <c r="D20" s="146" t="s">
        <v>34</v>
      </c>
      <c r="E20" s="138">
        <v>5</v>
      </c>
    </row>
    <row r="21" spans="1:5" s="43" customFormat="1" x14ac:dyDescent="0.25">
      <c r="A21" s="135"/>
      <c r="B21" s="136" t="s">
        <v>161</v>
      </c>
      <c r="C21" s="137">
        <v>40453</v>
      </c>
      <c r="D21" s="146" t="s">
        <v>162</v>
      </c>
      <c r="E21" s="138">
        <v>5</v>
      </c>
    </row>
    <row r="22" spans="1:5" s="43" customFormat="1" x14ac:dyDescent="0.25">
      <c r="A22" s="135"/>
      <c r="B22" s="136" t="s">
        <v>161</v>
      </c>
      <c r="C22" s="137">
        <v>40182</v>
      </c>
      <c r="D22" s="146" t="s">
        <v>171</v>
      </c>
      <c r="E22" s="138">
        <v>5</v>
      </c>
    </row>
    <row r="23" spans="1:5" s="43" customFormat="1" ht="15.75" x14ac:dyDescent="0.25">
      <c r="A23" s="135"/>
      <c r="B23" s="136" t="s">
        <v>21</v>
      </c>
      <c r="C23" s="137">
        <v>40330</v>
      </c>
      <c r="D23" s="148" t="s">
        <v>35</v>
      </c>
      <c r="E23" s="138">
        <v>5</v>
      </c>
    </row>
    <row r="24" spans="1:5" s="43" customFormat="1" x14ac:dyDescent="0.25">
      <c r="A24" s="135"/>
      <c r="B24" s="136" t="s">
        <v>161</v>
      </c>
      <c r="C24" s="137">
        <v>94126</v>
      </c>
      <c r="D24" s="146" t="s">
        <v>172</v>
      </c>
      <c r="E24" s="138">
        <v>4</v>
      </c>
    </row>
    <row r="25" spans="1:5" s="43" customFormat="1" x14ac:dyDescent="0.25">
      <c r="A25" s="135"/>
      <c r="B25" s="140" t="s">
        <v>160</v>
      </c>
      <c r="C25" s="137">
        <v>10012</v>
      </c>
      <c r="D25" s="146" t="s">
        <v>173</v>
      </c>
      <c r="E25" s="138">
        <v>1</v>
      </c>
    </row>
    <row r="26" spans="1:5" s="43" customFormat="1" ht="15.75" x14ac:dyDescent="0.25">
      <c r="A26" s="135"/>
      <c r="B26" s="136" t="s">
        <v>21</v>
      </c>
      <c r="C26" s="137">
        <v>10116</v>
      </c>
      <c r="D26" s="148" t="s">
        <v>175</v>
      </c>
      <c r="E26" s="138">
        <v>5</v>
      </c>
    </row>
    <row r="27" spans="1:5" s="43" customFormat="1" x14ac:dyDescent="0.25">
      <c r="A27" s="135"/>
      <c r="B27" s="136" t="s">
        <v>161</v>
      </c>
      <c r="C27" s="137">
        <v>40454</v>
      </c>
      <c r="D27" s="146" t="s">
        <v>174</v>
      </c>
      <c r="E27" s="138">
        <v>5</v>
      </c>
    </row>
    <row r="28" spans="1:5" s="43" customFormat="1" x14ac:dyDescent="0.25">
      <c r="A28" s="135"/>
      <c r="B28" s="136" t="s">
        <v>21</v>
      </c>
      <c r="C28" s="137">
        <v>40463</v>
      </c>
      <c r="D28" s="146" t="s">
        <v>192</v>
      </c>
      <c r="E28" s="138">
        <v>4</v>
      </c>
    </row>
    <row r="29" spans="1:5" s="43" customFormat="1" x14ac:dyDescent="0.25">
      <c r="A29" s="135"/>
      <c r="B29" s="136" t="s">
        <v>160</v>
      </c>
      <c r="C29" s="137">
        <v>10002</v>
      </c>
      <c r="D29" s="146" t="s">
        <v>193</v>
      </c>
      <c r="E29" s="138">
        <v>1</v>
      </c>
    </row>
    <row r="30" spans="1:5" s="43" customFormat="1" ht="15.75" x14ac:dyDescent="0.25">
      <c r="A30" s="135"/>
      <c r="B30" s="136" t="s">
        <v>21</v>
      </c>
      <c r="C30" s="137">
        <v>40328</v>
      </c>
      <c r="D30" s="148" t="s">
        <v>36</v>
      </c>
      <c r="E30" s="138">
        <v>5</v>
      </c>
    </row>
    <row r="31" spans="1:5" s="43" customFormat="1" ht="15.75" x14ac:dyDescent="0.25">
      <c r="A31" s="135"/>
      <c r="B31" s="136" t="s">
        <v>21</v>
      </c>
      <c r="C31" s="137">
        <v>40198</v>
      </c>
      <c r="D31" s="148" t="s">
        <v>23</v>
      </c>
      <c r="E31" s="138">
        <v>5</v>
      </c>
    </row>
    <row r="32" spans="1:5" s="43" customFormat="1" x14ac:dyDescent="0.25">
      <c r="A32" s="135"/>
      <c r="B32" s="136" t="s">
        <v>21</v>
      </c>
      <c r="C32" s="137">
        <v>40479</v>
      </c>
      <c r="D32" s="146" t="s">
        <v>211</v>
      </c>
      <c r="E32" s="138">
        <v>5</v>
      </c>
    </row>
    <row r="33" spans="1:5" s="43" customFormat="1" x14ac:dyDescent="0.25">
      <c r="A33" s="135"/>
      <c r="B33" s="136" t="s">
        <v>21</v>
      </c>
      <c r="C33" s="137">
        <v>10117</v>
      </c>
      <c r="D33" s="146" t="s">
        <v>176</v>
      </c>
      <c r="E33" s="138">
        <v>5</v>
      </c>
    </row>
    <row r="34" spans="1:5" s="43" customFormat="1" x14ac:dyDescent="0.25">
      <c r="A34" s="135"/>
      <c r="B34" s="136" t="s">
        <v>21</v>
      </c>
      <c r="C34" s="137">
        <v>10118</v>
      </c>
      <c r="D34" s="146" t="s">
        <v>194</v>
      </c>
      <c r="E34" s="138">
        <v>5</v>
      </c>
    </row>
    <row r="35" spans="1:5" s="43" customFormat="1" ht="15.75" x14ac:dyDescent="0.25">
      <c r="A35" s="135"/>
      <c r="B35" s="136" t="s">
        <v>21</v>
      </c>
      <c r="C35" s="137">
        <v>40258</v>
      </c>
      <c r="D35" s="148" t="s">
        <v>136</v>
      </c>
      <c r="E35" s="138">
        <v>5</v>
      </c>
    </row>
    <row r="36" spans="1:5" s="43" customFormat="1" ht="15.75" x14ac:dyDescent="0.25">
      <c r="A36" s="135"/>
      <c r="B36" s="136" t="s">
        <v>21</v>
      </c>
      <c r="C36" s="137">
        <v>40111</v>
      </c>
      <c r="D36" s="148" t="s">
        <v>203</v>
      </c>
      <c r="E36" s="138">
        <v>5</v>
      </c>
    </row>
    <row r="37" spans="1:5" s="43" customFormat="1" ht="15.75" x14ac:dyDescent="0.25">
      <c r="A37" s="135"/>
      <c r="B37" s="136" t="s">
        <v>21</v>
      </c>
      <c r="C37" s="137">
        <v>40145</v>
      </c>
      <c r="D37" s="148" t="s">
        <v>195</v>
      </c>
      <c r="E37" s="138">
        <v>5</v>
      </c>
    </row>
    <row r="38" spans="1:5" s="43" customFormat="1" x14ac:dyDescent="0.25">
      <c r="A38" s="135"/>
      <c r="B38" s="136" t="s">
        <v>21</v>
      </c>
      <c r="C38" s="137">
        <v>40464</v>
      </c>
      <c r="D38" s="146" t="s">
        <v>217</v>
      </c>
      <c r="E38" s="138">
        <v>5</v>
      </c>
    </row>
    <row r="39" spans="1:5" s="43" customFormat="1" x14ac:dyDescent="0.25">
      <c r="A39" s="135"/>
      <c r="B39" s="136" t="s">
        <v>21</v>
      </c>
      <c r="C39" s="137">
        <v>40242</v>
      </c>
      <c r="D39" s="146" t="s">
        <v>37</v>
      </c>
      <c r="E39" s="138">
        <v>4</v>
      </c>
    </row>
    <row r="40" spans="1:5" s="43" customFormat="1" x14ac:dyDescent="0.25">
      <c r="A40" s="135"/>
      <c r="B40" s="140" t="s">
        <v>160</v>
      </c>
      <c r="C40" s="137">
        <v>10016</v>
      </c>
      <c r="D40" s="146" t="s">
        <v>196</v>
      </c>
      <c r="E40" s="138">
        <v>1</v>
      </c>
    </row>
    <row r="41" spans="1:5" s="43" customFormat="1" ht="15.75" x14ac:dyDescent="0.25">
      <c r="A41" s="135"/>
      <c r="B41" s="136" t="s">
        <v>21</v>
      </c>
      <c r="C41" s="137">
        <v>40480</v>
      </c>
      <c r="D41" s="146" t="s">
        <v>177</v>
      </c>
      <c r="E41" s="142">
        <v>4</v>
      </c>
    </row>
    <row r="42" spans="1:5" s="43" customFormat="1" x14ac:dyDescent="0.25">
      <c r="A42" s="135"/>
      <c r="B42" s="136" t="s">
        <v>160</v>
      </c>
      <c r="C42" s="137">
        <v>10006</v>
      </c>
      <c r="D42" s="146" t="s">
        <v>178</v>
      </c>
      <c r="E42" s="138">
        <v>1</v>
      </c>
    </row>
    <row r="43" spans="1:5" s="43" customFormat="1" x14ac:dyDescent="0.25">
      <c r="A43" s="135"/>
      <c r="B43" s="136" t="s">
        <v>21</v>
      </c>
      <c r="C43" s="137">
        <v>41132</v>
      </c>
      <c r="D43" s="146" t="s">
        <v>212</v>
      </c>
      <c r="E43" s="138">
        <v>5</v>
      </c>
    </row>
    <row r="44" spans="1:5" s="43" customFormat="1" x14ac:dyDescent="0.25">
      <c r="A44" s="135"/>
      <c r="B44" s="136" t="s">
        <v>21</v>
      </c>
      <c r="C44" s="137">
        <v>40466</v>
      </c>
      <c r="D44" s="146" t="s">
        <v>213</v>
      </c>
      <c r="E44" s="138">
        <v>5</v>
      </c>
    </row>
    <row r="45" spans="1:5" s="43" customFormat="1" x14ac:dyDescent="0.25">
      <c r="A45" s="135"/>
      <c r="B45" s="136" t="s">
        <v>21</v>
      </c>
      <c r="C45" s="137">
        <v>10150</v>
      </c>
      <c r="D45" s="146" t="s">
        <v>218</v>
      </c>
      <c r="E45" s="138">
        <v>5</v>
      </c>
    </row>
    <row r="46" spans="1:5" s="43" customFormat="1" x14ac:dyDescent="0.25">
      <c r="A46" s="135"/>
      <c r="B46" s="136" t="s">
        <v>161</v>
      </c>
      <c r="C46" s="139">
        <v>40337</v>
      </c>
      <c r="D46" s="146" t="s">
        <v>38</v>
      </c>
      <c r="E46" s="135">
        <v>5</v>
      </c>
    </row>
    <row r="47" spans="1:5" s="43" customFormat="1" ht="15.75" x14ac:dyDescent="0.25">
      <c r="A47" s="135"/>
      <c r="B47" s="136" t="s">
        <v>21</v>
      </c>
      <c r="C47" s="137">
        <v>40219</v>
      </c>
      <c r="D47" s="148" t="s">
        <v>204</v>
      </c>
      <c r="E47" s="138">
        <v>5</v>
      </c>
    </row>
    <row r="48" spans="1:5" s="43" customFormat="1" ht="15.75" x14ac:dyDescent="0.25">
      <c r="A48" s="135"/>
      <c r="B48" s="136" t="s">
        <v>21</v>
      </c>
      <c r="C48" s="137">
        <v>40233</v>
      </c>
      <c r="D48" s="148" t="s">
        <v>25</v>
      </c>
      <c r="E48" s="138">
        <v>5</v>
      </c>
    </row>
    <row r="49" spans="1:5" s="43" customFormat="1" x14ac:dyDescent="0.25">
      <c r="A49" s="135"/>
      <c r="B49" s="149" t="s">
        <v>135</v>
      </c>
      <c r="C49" s="114">
        <v>41132</v>
      </c>
      <c r="D49" s="150" t="s">
        <v>140</v>
      </c>
      <c r="E49" s="107">
        <v>5</v>
      </c>
    </row>
    <row r="50" spans="1:5" s="43" customFormat="1" ht="15.75" x14ac:dyDescent="0.25">
      <c r="A50" s="135"/>
      <c r="B50" s="136" t="s">
        <v>21</v>
      </c>
      <c r="C50" s="137">
        <v>40257</v>
      </c>
      <c r="D50" s="148" t="s">
        <v>132</v>
      </c>
      <c r="E50" s="138">
        <v>5</v>
      </c>
    </row>
    <row r="51" spans="1:5" s="43" customFormat="1" x14ac:dyDescent="0.25">
      <c r="A51" s="135"/>
      <c r="B51" s="136" t="s">
        <v>21</v>
      </c>
      <c r="C51" s="137">
        <v>40467</v>
      </c>
      <c r="D51" s="146" t="s">
        <v>214</v>
      </c>
      <c r="E51" s="138">
        <v>5</v>
      </c>
    </row>
    <row r="52" spans="1:5" s="43" customFormat="1" ht="15.75" x14ac:dyDescent="0.25">
      <c r="A52" s="135"/>
      <c r="B52" s="136" t="s">
        <v>21</v>
      </c>
      <c r="C52" s="137">
        <v>40478</v>
      </c>
      <c r="D52" s="148" t="s">
        <v>205</v>
      </c>
      <c r="E52" s="138">
        <v>5</v>
      </c>
    </row>
    <row r="53" spans="1:5" s="43" customFormat="1" ht="15.75" x14ac:dyDescent="0.25">
      <c r="A53" s="135"/>
      <c r="B53" s="149" t="s">
        <v>21</v>
      </c>
      <c r="C53" s="114">
        <v>10120</v>
      </c>
      <c r="D53" s="147" t="s">
        <v>229</v>
      </c>
      <c r="E53" s="107">
        <v>5</v>
      </c>
    </row>
    <row r="54" spans="1:5" s="43" customFormat="1" x14ac:dyDescent="0.25">
      <c r="A54" s="135"/>
      <c r="B54" s="136" t="s">
        <v>161</v>
      </c>
      <c r="C54" s="139">
        <v>40334</v>
      </c>
      <c r="D54" s="146" t="s">
        <v>40</v>
      </c>
      <c r="E54" s="135">
        <v>5</v>
      </c>
    </row>
    <row r="55" spans="1:5" s="43" customFormat="1" x14ac:dyDescent="0.25">
      <c r="A55" s="135"/>
      <c r="B55" s="136" t="s">
        <v>21</v>
      </c>
      <c r="C55" s="137">
        <v>40023</v>
      </c>
      <c r="D55" s="146" t="s">
        <v>131</v>
      </c>
      <c r="E55" s="138">
        <v>4</v>
      </c>
    </row>
    <row r="56" spans="1:5" s="43" customFormat="1" x14ac:dyDescent="0.25">
      <c r="A56" s="135"/>
      <c r="B56" s="136" t="s">
        <v>160</v>
      </c>
      <c r="C56" s="137">
        <v>10013</v>
      </c>
      <c r="D56" s="146" t="s">
        <v>159</v>
      </c>
      <c r="E56" s="138">
        <v>1</v>
      </c>
    </row>
    <row r="57" spans="1:5" s="43" customFormat="1" x14ac:dyDescent="0.25">
      <c r="A57" s="135"/>
      <c r="B57" s="136" t="s">
        <v>21</v>
      </c>
      <c r="C57" s="137">
        <v>40468</v>
      </c>
      <c r="D57" s="146" t="s">
        <v>179</v>
      </c>
      <c r="E57" s="138">
        <v>5</v>
      </c>
    </row>
    <row r="58" spans="1:5" s="43" customFormat="1" x14ac:dyDescent="0.25">
      <c r="A58" s="135"/>
      <c r="B58" s="136" t="s">
        <v>161</v>
      </c>
      <c r="C58" s="137">
        <v>40123</v>
      </c>
      <c r="D58" s="146" t="s">
        <v>163</v>
      </c>
      <c r="E58" s="138">
        <v>5</v>
      </c>
    </row>
    <row r="59" spans="1:5" s="43" customFormat="1" ht="15.75" x14ac:dyDescent="0.25">
      <c r="A59" s="135"/>
      <c r="B59" s="136" t="s">
        <v>21</v>
      </c>
      <c r="C59" s="139">
        <v>40461</v>
      </c>
      <c r="D59" s="148" t="s">
        <v>41</v>
      </c>
      <c r="E59" s="135">
        <v>5</v>
      </c>
    </row>
    <row r="60" spans="1:5" s="43" customFormat="1" ht="15.75" x14ac:dyDescent="0.25">
      <c r="A60" s="135"/>
      <c r="B60" s="136" t="s">
        <v>21</v>
      </c>
      <c r="C60" s="137">
        <v>40261</v>
      </c>
      <c r="D60" s="148" t="s">
        <v>206</v>
      </c>
      <c r="E60" s="138">
        <v>5</v>
      </c>
    </row>
    <row r="61" spans="1:5" s="43" customFormat="1" x14ac:dyDescent="0.25">
      <c r="A61" s="135"/>
      <c r="B61" s="136" t="s">
        <v>21</v>
      </c>
      <c r="C61" s="137">
        <v>40470</v>
      </c>
      <c r="D61" s="146" t="s">
        <v>180</v>
      </c>
      <c r="E61" s="138">
        <v>4</v>
      </c>
    </row>
    <row r="62" spans="1:5" s="43" customFormat="1" ht="15.75" x14ac:dyDescent="0.25">
      <c r="A62" s="135"/>
      <c r="B62" s="136" t="s">
        <v>160</v>
      </c>
      <c r="C62" s="137">
        <v>10003</v>
      </c>
      <c r="D62" s="148" t="s">
        <v>181</v>
      </c>
      <c r="E62" s="138">
        <v>1</v>
      </c>
    </row>
    <row r="63" spans="1:5" s="43" customFormat="1" x14ac:dyDescent="0.25">
      <c r="A63" s="135"/>
      <c r="B63" s="136" t="s">
        <v>21</v>
      </c>
      <c r="C63" s="137">
        <v>40122</v>
      </c>
      <c r="D63" s="146" t="s">
        <v>126</v>
      </c>
      <c r="E63" s="138">
        <v>5</v>
      </c>
    </row>
    <row r="64" spans="1:5" s="43" customFormat="1" x14ac:dyDescent="0.25">
      <c r="A64" s="135"/>
      <c r="B64" s="136" t="s">
        <v>161</v>
      </c>
      <c r="C64" s="137">
        <v>40210</v>
      </c>
      <c r="D64" s="146" t="s">
        <v>129</v>
      </c>
      <c r="E64" s="138">
        <v>5</v>
      </c>
    </row>
    <row r="65" spans="1:5" s="43" customFormat="1" x14ac:dyDescent="0.25">
      <c r="A65" s="135"/>
      <c r="B65" s="136" t="s">
        <v>161</v>
      </c>
      <c r="C65" s="137">
        <v>40211</v>
      </c>
      <c r="D65" s="146" t="s">
        <v>130</v>
      </c>
      <c r="E65" s="138">
        <v>5</v>
      </c>
    </row>
    <row r="66" spans="1:5" s="43" customFormat="1" ht="15.75" x14ac:dyDescent="0.25">
      <c r="A66" s="135"/>
      <c r="B66" s="136" t="s">
        <v>161</v>
      </c>
      <c r="C66" s="139">
        <v>10140</v>
      </c>
      <c r="D66" s="148" t="s">
        <v>164</v>
      </c>
      <c r="E66" s="135">
        <v>5</v>
      </c>
    </row>
    <row r="67" spans="1:5" s="43" customFormat="1" ht="15.75" x14ac:dyDescent="0.25">
      <c r="A67" s="135"/>
      <c r="B67" s="136" t="s">
        <v>21</v>
      </c>
      <c r="C67" s="139">
        <v>40475</v>
      </c>
      <c r="D67" s="148" t="s">
        <v>207</v>
      </c>
      <c r="E67" s="135">
        <v>5</v>
      </c>
    </row>
    <row r="68" spans="1:5" s="43" customFormat="1" x14ac:dyDescent="0.25">
      <c r="A68" s="135"/>
      <c r="B68" s="136" t="s">
        <v>21</v>
      </c>
      <c r="C68" s="137">
        <v>40229</v>
      </c>
      <c r="D68" s="140" t="s">
        <v>208</v>
      </c>
      <c r="E68" s="138">
        <v>5</v>
      </c>
    </row>
    <row r="69" spans="1:5" s="43" customFormat="1" x14ac:dyDescent="0.25">
      <c r="A69" s="135"/>
      <c r="B69" s="136" t="s">
        <v>21</v>
      </c>
      <c r="C69" s="137">
        <v>40485</v>
      </c>
      <c r="D69" s="146" t="s">
        <v>215</v>
      </c>
      <c r="E69" s="138">
        <v>5</v>
      </c>
    </row>
    <row r="70" spans="1:5" s="43" customFormat="1" x14ac:dyDescent="0.25">
      <c r="A70" s="135"/>
      <c r="B70" s="136" t="s">
        <v>32</v>
      </c>
      <c r="C70" s="137">
        <v>90010</v>
      </c>
      <c r="D70" s="146" t="s">
        <v>60</v>
      </c>
      <c r="E70" s="138">
        <v>5</v>
      </c>
    </row>
    <row r="71" spans="1:5" s="43" customFormat="1" x14ac:dyDescent="0.25">
      <c r="A71" s="135"/>
      <c r="B71" s="136" t="s">
        <v>21</v>
      </c>
      <c r="C71" s="137">
        <v>40537</v>
      </c>
      <c r="D71" s="146" t="s">
        <v>42</v>
      </c>
      <c r="E71" s="138">
        <v>5</v>
      </c>
    </row>
    <row r="72" spans="1:5" s="43" customFormat="1" x14ac:dyDescent="0.25">
      <c r="A72" s="135"/>
      <c r="B72" s="136" t="s">
        <v>161</v>
      </c>
      <c r="C72" s="139">
        <v>40190</v>
      </c>
      <c r="D72" s="146" t="s">
        <v>43</v>
      </c>
      <c r="E72" s="135">
        <v>5</v>
      </c>
    </row>
    <row r="73" spans="1:5" s="43" customFormat="1" x14ac:dyDescent="0.25">
      <c r="A73" s="135"/>
      <c r="B73" s="136" t="s">
        <v>21</v>
      </c>
      <c r="C73" s="137">
        <v>40374</v>
      </c>
      <c r="D73" s="146" t="s">
        <v>128</v>
      </c>
      <c r="E73" s="138">
        <v>5</v>
      </c>
    </row>
    <row r="74" spans="1:5" s="43" customFormat="1" x14ac:dyDescent="0.25">
      <c r="A74" s="135"/>
      <c r="B74" s="136" t="s">
        <v>21</v>
      </c>
      <c r="C74" s="137">
        <v>41986</v>
      </c>
      <c r="D74" s="146" t="s">
        <v>44</v>
      </c>
      <c r="E74" s="138">
        <v>5</v>
      </c>
    </row>
    <row r="75" spans="1:5" s="43" customFormat="1" ht="15.75" x14ac:dyDescent="0.25">
      <c r="A75" s="135"/>
      <c r="B75" s="136" t="s">
        <v>21</v>
      </c>
      <c r="C75" s="114">
        <v>10113</v>
      </c>
      <c r="D75" s="147" t="s">
        <v>225</v>
      </c>
      <c r="E75" s="107">
        <v>5</v>
      </c>
    </row>
    <row r="76" spans="1:5" s="43" customFormat="1" ht="15.75" x14ac:dyDescent="0.25">
      <c r="A76" s="135"/>
      <c r="B76" s="136" t="s">
        <v>21</v>
      </c>
      <c r="C76" s="137">
        <v>40072</v>
      </c>
      <c r="D76" s="148" t="s">
        <v>143</v>
      </c>
      <c r="E76" s="138">
        <v>5</v>
      </c>
    </row>
    <row r="77" spans="1:5" s="43" customFormat="1" x14ac:dyDescent="0.25">
      <c r="A77" s="135"/>
      <c r="B77" s="136" t="s">
        <v>21</v>
      </c>
      <c r="C77" s="137">
        <v>40481</v>
      </c>
      <c r="D77" s="146" t="s">
        <v>182</v>
      </c>
      <c r="E77" s="138">
        <v>5</v>
      </c>
    </row>
    <row r="78" spans="1:5" s="43" customFormat="1" x14ac:dyDescent="0.25">
      <c r="A78" s="135"/>
      <c r="B78" s="136" t="s">
        <v>21</v>
      </c>
      <c r="C78" s="137">
        <v>10122</v>
      </c>
      <c r="D78" s="146" t="s">
        <v>199</v>
      </c>
      <c r="E78" s="138">
        <v>5</v>
      </c>
    </row>
    <row r="79" spans="1:5" s="43" customFormat="1" x14ac:dyDescent="0.25">
      <c r="A79" s="135"/>
      <c r="B79" s="136" t="s">
        <v>21</v>
      </c>
      <c r="C79" s="137">
        <v>40311</v>
      </c>
      <c r="D79" s="146" t="s">
        <v>183</v>
      </c>
      <c r="E79" s="138">
        <v>5</v>
      </c>
    </row>
    <row r="80" spans="1:5" s="43" customFormat="1" x14ac:dyDescent="0.25">
      <c r="A80" s="135"/>
      <c r="B80" s="136" t="s">
        <v>21</v>
      </c>
      <c r="C80" s="137">
        <v>40077</v>
      </c>
      <c r="D80" s="146" t="s">
        <v>144</v>
      </c>
      <c r="E80" s="138">
        <v>4</v>
      </c>
    </row>
    <row r="81" spans="1:5" s="43" customFormat="1" x14ac:dyDescent="0.25">
      <c r="A81" s="135"/>
      <c r="B81" s="136" t="s">
        <v>160</v>
      </c>
      <c r="C81" s="137">
        <v>10026</v>
      </c>
      <c r="D81" s="146" t="s">
        <v>209</v>
      </c>
      <c r="E81" s="138">
        <v>1</v>
      </c>
    </row>
    <row r="82" spans="1:5" s="43" customFormat="1" x14ac:dyDescent="0.25">
      <c r="A82" s="135"/>
      <c r="B82" s="136" t="s">
        <v>21</v>
      </c>
      <c r="C82" s="137">
        <v>40312</v>
      </c>
      <c r="D82" s="146" t="s">
        <v>184</v>
      </c>
      <c r="E82" s="138">
        <v>5</v>
      </c>
    </row>
    <row r="83" spans="1:5" s="43" customFormat="1" x14ac:dyDescent="0.25">
      <c r="A83" s="135"/>
      <c r="B83" s="136" t="s">
        <v>161</v>
      </c>
      <c r="C83" s="137">
        <v>40192</v>
      </c>
      <c r="D83" s="146" t="s">
        <v>141</v>
      </c>
      <c r="E83" s="138">
        <v>4</v>
      </c>
    </row>
    <row r="84" spans="1:5" s="43" customFormat="1" x14ac:dyDescent="0.25">
      <c r="A84" s="135"/>
      <c r="B84" s="136" t="s">
        <v>160</v>
      </c>
      <c r="C84" s="137">
        <v>10014</v>
      </c>
      <c r="D84" s="146" t="s">
        <v>168</v>
      </c>
      <c r="E84" s="138">
        <v>1</v>
      </c>
    </row>
    <row r="85" spans="1:5" s="43" customFormat="1" ht="15.75" x14ac:dyDescent="0.25">
      <c r="A85" s="135"/>
      <c r="B85" s="136" t="s">
        <v>21</v>
      </c>
      <c r="C85" s="137">
        <v>40097</v>
      </c>
      <c r="D85" s="148" t="s">
        <v>133</v>
      </c>
      <c r="E85" s="138">
        <v>5</v>
      </c>
    </row>
    <row r="86" spans="1:5" s="43" customFormat="1" ht="15.75" x14ac:dyDescent="0.25">
      <c r="A86" s="135"/>
      <c r="B86" s="136" t="s">
        <v>21</v>
      </c>
      <c r="C86" s="137">
        <v>40333</v>
      </c>
      <c r="D86" s="148" t="s">
        <v>61</v>
      </c>
      <c r="E86" s="138">
        <v>5</v>
      </c>
    </row>
    <row r="87" spans="1:5" s="43" customFormat="1" ht="15.75" x14ac:dyDescent="0.25">
      <c r="A87" s="135"/>
      <c r="B87" s="136" t="s">
        <v>21</v>
      </c>
      <c r="C87" s="137">
        <v>40332</v>
      </c>
      <c r="D87" s="148" t="s">
        <v>210</v>
      </c>
      <c r="E87" s="138">
        <v>5</v>
      </c>
    </row>
    <row r="88" spans="1:5" s="43" customFormat="1" x14ac:dyDescent="0.25">
      <c r="A88" s="135"/>
      <c r="B88" s="136" t="s">
        <v>21</v>
      </c>
      <c r="C88" s="137">
        <v>40482</v>
      </c>
      <c r="D88" s="146" t="s">
        <v>185</v>
      </c>
      <c r="E88" s="138">
        <v>5</v>
      </c>
    </row>
    <row r="89" spans="1:5" s="43" customFormat="1" x14ac:dyDescent="0.25">
      <c r="A89" s="135"/>
      <c r="B89" s="136" t="s">
        <v>21</v>
      </c>
      <c r="C89" s="137">
        <v>40459</v>
      </c>
      <c r="D89" s="146" t="s">
        <v>56</v>
      </c>
      <c r="E89" s="138">
        <v>5</v>
      </c>
    </row>
    <row r="90" spans="1:5" s="43" customFormat="1" x14ac:dyDescent="0.25">
      <c r="A90" s="135"/>
      <c r="B90" s="136" t="s">
        <v>21</v>
      </c>
      <c r="C90" s="137">
        <v>40204</v>
      </c>
      <c r="D90" s="146" t="s">
        <v>62</v>
      </c>
      <c r="E90" s="138">
        <v>4</v>
      </c>
    </row>
    <row r="91" spans="1:5" s="43" customFormat="1" ht="15.75" x14ac:dyDescent="0.25">
      <c r="A91" s="135"/>
      <c r="B91" s="136" t="s">
        <v>21</v>
      </c>
      <c r="C91" s="137">
        <v>40360</v>
      </c>
      <c r="D91" s="146" t="s">
        <v>186</v>
      </c>
      <c r="E91" s="142">
        <v>1</v>
      </c>
    </row>
    <row r="92" spans="1:5" s="43" customFormat="1" ht="15.75" x14ac:dyDescent="0.25">
      <c r="A92" s="135"/>
      <c r="B92" s="136" t="s">
        <v>21</v>
      </c>
      <c r="C92" s="114">
        <v>40074</v>
      </c>
      <c r="D92" s="147" t="s">
        <v>57</v>
      </c>
      <c r="E92" s="107">
        <v>5</v>
      </c>
    </row>
    <row r="93" spans="1:5" s="43" customFormat="1" ht="15.75" x14ac:dyDescent="0.25">
      <c r="A93" s="135"/>
      <c r="B93" s="136" t="s">
        <v>21</v>
      </c>
      <c r="C93" s="137">
        <v>40230</v>
      </c>
      <c r="D93" s="148" t="s">
        <v>26</v>
      </c>
      <c r="E93" s="138">
        <v>5</v>
      </c>
    </row>
    <row r="94" spans="1:5" s="43" customFormat="1" x14ac:dyDescent="0.25">
      <c r="A94" s="135"/>
      <c r="B94" s="136" t="s">
        <v>21</v>
      </c>
      <c r="C94" s="137">
        <v>40253</v>
      </c>
      <c r="D94" s="146" t="s">
        <v>139</v>
      </c>
      <c r="E94" s="138">
        <v>5</v>
      </c>
    </row>
    <row r="95" spans="1:5" s="43" customFormat="1" x14ac:dyDescent="0.25">
      <c r="A95" s="135"/>
      <c r="B95" s="136" t="s">
        <v>21</v>
      </c>
      <c r="C95" s="137">
        <v>40113</v>
      </c>
      <c r="D95" s="146" t="s">
        <v>45</v>
      </c>
      <c r="E95" s="138">
        <v>5</v>
      </c>
    </row>
    <row r="96" spans="1:5" s="43" customFormat="1" ht="15.75" x14ac:dyDescent="0.25">
      <c r="A96" s="135"/>
      <c r="B96" s="149" t="s">
        <v>21</v>
      </c>
      <c r="C96" s="114">
        <v>40347</v>
      </c>
      <c r="D96" s="147" t="s">
        <v>230</v>
      </c>
      <c r="E96" s="107">
        <v>5</v>
      </c>
    </row>
    <row r="97" spans="1:5" s="43" customFormat="1" x14ac:dyDescent="0.25">
      <c r="A97" s="135"/>
      <c r="B97" s="136" t="s">
        <v>21</v>
      </c>
      <c r="C97" s="137">
        <v>10124</v>
      </c>
      <c r="D97" s="146" t="s">
        <v>201</v>
      </c>
      <c r="E97" s="138">
        <v>4</v>
      </c>
    </row>
    <row r="98" spans="1:5" s="43" customFormat="1" x14ac:dyDescent="0.25">
      <c r="A98" s="135"/>
      <c r="B98" s="136" t="s">
        <v>160</v>
      </c>
      <c r="C98" s="137">
        <v>10023</v>
      </c>
      <c r="D98" s="146" t="s">
        <v>202</v>
      </c>
      <c r="E98" s="138">
        <v>1</v>
      </c>
    </row>
    <row r="99" spans="1:5" s="43" customFormat="1" x14ac:dyDescent="0.25">
      <c r="A99" s="135"/>
      <c r="B99" s="136" t="s">
        <v>21</v>
      </c>
      <c r="C99" s="137">
        <v>40483</v>
      </c>
      <c r="D99" s="146" t="s">
        <v>187</v>
      </c>
      <c r="E99" s="138">
        <v>5</v>
      </c>
    </row>
    <row r="100" spans="1:5" s="43" customFormat="1" ht="15.75" x14ac:dyDescent="0.25">
      <c r="A100" s="135"/>
      <c r="B100" s="149" t="s">
        <v>21</v>
      </c>
      <c r="C100" s="114">
        <v>41123</v>
      </c>
      <c r="D100" s="147" t="s">
        <v>142</v>
      </c>
      <c r="E100" s="107">
        <v>5</v>
      </c>
    </row>
    <row r="101" spans="1:5" s="43" customFormat="1" x14ac:dyDescent="0.25">
      <c r="A101" s="135"/>
      <c r="B101" s="136" t="s">
        <v>21</v>
      </c>
      <c r="C101" s="137">
        <v>40313</v>
      </c>
      <c r="D101" s="146" t="s">
        <v>188</v>
      </c>
      <c r="E101" s="138">
        <v>5</v>
      </c>
    </row>
    <row r="102" spans="1:5" s="43" customFormat="1" ht="15.75" x14ac:dyDescent="0.25">
      <c r="A102" s="135"/>
      <c r="B102" s="136" t="s">
        <v>21</v>
      </c>
      <c r="C102" s="139">
        <v>40325</v>
      </c>
      <c r="D102" s="148" t="s">
        <v>58</v>
      </c>
      <c r="E102" s="135">
        <v>5</v>
      </c>
    </row>
    <row r="103" spans="1:5" s="43" customFormat="1" ht="15.75" x14ac:dyDescent="0.25">
      <c r="A103" s="135"/>
      <c r="B103" s="136" t="s">
        <v>21</v>
      </c>
      <c r="C103" s="137">
        <v>40252</v>
      </c>
      <c r="D103" s="148" t="s">
        <v>138</v>
      </c>
      <c r="E103" s="138">
        <v>5</v>
      </c>
    </row>
    <row r="104" spans="1:5" s="43" customFormat="1" x14ac:dyDescent="0.25">
      <c r="A104" s="135"/>
      <c r="B104" s="136" t="s">
        <v>21</v>
      </c>
      <c r="C104" s="137">
        <v>40010</v>
      </c>
      <c r="D104" s="146" t="s">
        <v>46</v>
      </c>
      <c r="E104" s="138">
        <v>4</v>
      </c>
    </row>
    <row r="105" spans="1:5" s="43" customFormat="1" x14ac:dyDescent="0.25">
      <c r="A105" s="135"/>
      <c r="B105" s="136" t="s">
        <v>160</v>
      </c>
      <c r="C105" s="137">
        <v>10022</v>
      </c>
      <c r="D105" s="146" t="s">
        <v>169</v>
      </c>
      <c r="E105" s="138">
        <v>1</v>
      </c>
    </row>
    <row r="106" spans="1:5" s="43" customFormat="1" x14ac:dyDescent="0.25">
      <c r="A106" s="135"/>
      <c r="B106" s="136" t="s">
        <v>21</v>
      </c>
      <c r="C106" s="137">
        <v>40381</v>
      </c>
      <c r="D106" s="146" t="s">
        <v>47</v>
      </c>
      <c r="E106" s="138">
        <v>5</v>
      </c>
    </row>
    <row r="107" spans="1:5" s="43" customFormat="1" x14ac:dyDescent="0.25">
      <c r="A107" s="135"/>
      <c r="B107" s="136" t="s">
        <v>21</v>
      </c>
      <c r="C107" s="137">
        <v>40076</v>
      </c>
      <c r="D107" s="140" t="s">
        <v>221</v>
      </c>
      <c r="E107" s="138">
        <v>5</v>
      </c>
    </row>
    <row r="108" spans="1:5" s="43" customFormat="1" x14ac:dyDescent="0.25">
      <c r="A108" s="135"/>
      <c r="B108" s="136" t="s">
        <v>21</v>
      </c>
      <c r="C108" s="137">
        <v>40484</v>
      </c>
      <c r="D108" s="146" t="s">
        <v>189</v>
      </c>
      <c r="E108" s="138">
        <v>5</v>
      </c>
    </row>
    <row r="109" spans="1:5" s="43" customFormat="1" x14ac:dyDescent="0.25">
      <c r="A109" s="135"/>
      <c r="B109" s="136" t="s">
        <v>21</v>
      </c>
      <c r="C109" s="137">
        <v>40462</v>
      </c>
      <c r="D109" s="146" t="s">
        <v>216</v>
      </c>
      <c r="E109" s="138">
        <v>5</v>
      </c>
    </row>
    <row r="110" spans="1:5" s="43" customFormat="1" x14ac:dyDescent="0.25">
      <c r="A110" s="135"/>
      <c r="B110" s="136" t="s">
        <v>21</v>
      </c>
      <c r="C110" s="137">
        <v>40308</v>
      </c>
      <c r="D110" s="146" t="s">
        <v>48</v>
      </c>
      <c r="E110" s="138">
        <v>5</v>
      </c>
    </row>
    <row r="111" spans="1:5" s="43" customFormat="1" x14ac:dyDescent="0.25">
      <c r="A111" s="135"/>
      <c r="B111" s="136" t="s">
        <v>21</v>
      </c>
      <c r="C111" s="137">
        <v>40396</v>
      </c>
      <c r="D111" s="146" t="s">
        <v>190</v>
      </c>
      <c r="E111" s="138">
        <v>5</v>
      </c>
    </row>
    <row r="112" spans="1:5" s="43" customFormat="1" x14ac:dyDescent="0.25">
      <c r="A112" s="135"/>
      <c r="B112" s="136" t="s">
        <v>161</v>
      </c>
      <c r="C112" s="137">
        <v>94125</v>
      </c>
      <c r="D112" s="146" t="s">
        <v>125</v>
      </c>
      <c r="E112" s="138">
        <v>4</v>
      </c>
    </row>
    <row r="113" spans="1:5" s="43" customFormat="1" x14ac:dyDescent="0.25">
      <c r="A113" s="135"/>
      <c r="B113" s="136" t="s">
        <v>160</v>
      </c>
      <c r="C113" s="137">
        <v>10015</v>
      </c>
      <c r="D113" s="146" t="s">
        <v>165</v>
      </c>
      <c r="E113" s="138">
        <v>1</v>
      </c>
    </row>
    <row r="114" spans="1:5" s="43" customFormat="1" x14ac:dyDescent="0.25">
      <c r="A114" s="135"/>
      <c r="B114" s="140" t="s">
        <v>161</v>
      </c>
      <c r="C114" s="137">
        <v>40216</v>
      </c>
      <c r="D114" s="146" t="s">
        <v>49</v>
      </c>
      <c r="E114" s="138">
        <v>5</v>
      </c>
    </row>
    <row r="115" spans="1:5" s="43" customFormat="1" x14ac:dyDescent="0.25">
      <c r="A115" s="135"/>
      <c r="B115" s="136" t="s">
        <v>21</v>
      </c>
      <c r="C115" s="137">
        <v>40177</v>
      </c>
      <c r="D115" s="146" t="s">
        <v>51</v>
      </c>
      <c r="E115" s="138">
        <v>5</v>
      </c>
    </row>
    <row r="116" spans="1:5" s="43" customFormat="1" x14ac:dyDescent="0.25">
      <c r="A116" s="135"/>
      <c r="B116" s="136" t="s">
        <v>21</v>
      </c>
      <c r="C116" s="137">
        <v>40363</v>
      </c>
      <c r="D116" s="146" t="s">
        <v>52</v>
      </c>
      <c r="E116" s="138">
        <v>5</v>
      </c>
    </row>
    <row r="117" spans="1:5" s="43" customFormat="1" x14ac:dyDescent="0.25">
      <c r="A117" s="135"/>
      <c r="B117" s="136" t="s">
        <v>21</v>
      </c>
      <c r="C117" s="137">
        <v>40536</v>
      </c>
      <c r="D117" s="146" t="s">
        <v>191</v>
      </c>
      <c r="E117" s="138">
        <v>5</v>
      </c>
    </row>
    <row r="118" spans="1:5" s="43" customFormat="1" ht="15.75" x14ac:dyDescent="0.25">
      <c r="A118" s="135"/>
      <c r="B118" s="149" t="s">
        <v>21</v>
      </c>
      <c r="C118" s="114">
        <v>40233</v>
      </c>
      <c r="D118" s="147" t="s">
        <v>63</v>
      </c>
      <c r="E118" s="107">
        <v>5</v>
      </c>
    </row>
    <row r="119" spans="1:5" s="43" customFormat="1" x14ac:dyDescent="0.25">
      <c r="A119" s="135"/>
      <c r="B119" s="136" t="s">
        <v>21</v>
      </c>
      <c r="C119" s="137">
        <v>40244</v>
      </c>
      <c r="D119" s="146" t="s">
        <v>53</v>
      </c>
      <c r="E119" s="138">
        <v>5</v>
      </c>
    </row>
    <row r="120" spans="1:5" s="43" customFormat="1" x14ac:dyDescent="0.25">
      <c r="A120" s="274" t="s">
        <v>27</v>
      </c>
      <c r="B120" s="274"/>
      <c r="C120" s="274"/>
      <c r="D120" s="274"/>
      <c r="E120" s="274"/>
    </row>
    <row r="121" spans="1:5" s="43" customFormat="1" x14ac:dyDescent="0.25">
      <c r="A121" s="133">
        <v>124</v>
      </c>
      <c r="B121" s="76" t="s">
        <v>22</v>
      </c>
      <c r="C121" s="77">
        <v>19101</v>
      </c>
      <c r="D121" s="78" t="s">
        <v>28</v>
      </c>
      <c r="E121" s="79"/>
    </row>
    <row r="122" spans="1:5" s="43" customFormat="1" x14ac:dyDescent="0.25">
      <c r="A122" s="133">
        <v>125</v>
      </c>
      <c r="B122" s="76" t="s">
        <v>22</v>
      </c>
      <c r="C122" s="77">
        <v>19102</v>
      </c>
      <c r="D122" s="78" t="s">
        <v>28</v>
      </c>
      <c r="E122" s="79"/>
    </row>
    <row r="123" spans="1:5" s="43" customFormat="1" x14ac:dyDescent="0.25">
      <c r="A123" s="145">
        <v>126</v>
      </c>
      <c r="B123" s="76" t="s">
        <v>22</v>
      </c>
      <c r="C123" s="77">
        <v>19103</v>
      </c>
      <c r="D123" s="78" t="s">
        <v>28</v>
      </c>
      <c r="E123" s="79"/>
    </row>
    <row r="124" spans="1:5" s="43" customFormat="1" x14ac:dyDescent="0.25">
      <c r="A124" s="145">
        <v>127</v>
      </c>
      <c r="B124" s="76" t="s">
        <v>22</v>
      </c>
      <c r="C124" s="77">
        <v>39101</v>
      </c>
      <c r="D124" s="78" t="s">
        <v>29</v>
      </c>
      <c r="E124" s="79"/>
    </row>
    <row r="125" spans="1:5" s="43" customFormat="1" x14ac:dyDescent="0.25">
      <c r="A125" s="145">
        <v>128</v>
      </c>
      <c r="B125" s="76" t="s">
        <v>22</v>
      </c>
      <c r="C125" s="77">
        <v>39102</v>
      </c>
      <c r="D125" s="78" t="s">
        <v>29</v>
      </c>
      <c r="E125" s="79"/>
    </row>
    <row r="126" spans="1:5" s="43" customFormat="1" x14ac:dyDescent="0.25">
      <c r="A126" s="145">
        <v>129</v>
      </c>
      <c r="B126" s="76" t="s">
        <v>22</v>
      </c>
      <c r="C126" s="77">
        <v>39103</v>
      </c>
      <c r="D126" s="78" t="s">
        <v>29</v>
      </c>
      <c r="E126" s="79"/>
    </row>
    <row r="127" spans="1:5" s="43" customFormat="1" x14ac:dyDescent="0.25">
      <c r="A127" s="274" t="s">
        <v>30</v>
      </c>
      <c r="B127" s="274"/>
      <c r="C127" s="274"/>
      <c r="D127" s="274"/>
      <c r="E127" s="274"/>
    </row>
    <row r="128" spans="1:5" s="43" customFormat="1" x14ac:dyDescent="0.25">
      <c r="A128" s="133">
        <v>130</v>
      </c>
      <c r="B128" s="80" t="s">
        <v>19</v>
      </c>
      <c r="C128" s="77">
        <v>9800</v>
      </c>
      <c r="D128" s="78" t="s">
        <v>31</v>
      </c>
      <c r="E128" s="133">
        <v>30</v>
      </c>
    </row>
    <row r="129" spans="1:5" s="38" customFormat="1" ht="15" customHeight="1" x14ac:dyDescent="0.25">
      <c r="A129" s="115">
        <v>131</v>
      </c>
      <c r="B129" s="116"/>
      <c r="C129" s="117">
        <v>510</v>
      </c>
      <c r="D129" s="118" t="s">
        <v>69</v>
      </c>
      <c r="E129" s="115"/>
    </row>
    <row r="130" spans="1:5" s="38" customFormat="1" ht="15" customHeight="1" x14ac:dyDescent="0.25">
      <c r="A130" s="68"/>
      <c r="B130" s="45"/>
      <c r="C130" s="46"/>
      <c r="D130" s="70"/>
      <c r="E130" s="68"/>
    </row>
    <row r="131" spans="1:5" s="38" customFormat="1" ht="15" customHeight="1" x14ac:dyDescent="0.25">
      <c r="A131" s="68"/>
      <c r="B131" s="45"/>
      <c r="C131" s="46"/>
      <c r="D131" s="70"/>
      <c r="E131" s="68"/>
    </row>
    <row r="132" spans="1:5" s="38" customFormat="1" ht="15" customHeight="1" x14ac:dyDescent="0.25">
      <c r="A132" s="68"/>
      <c r="B132" s="45"/>
      <c r="C132" s="46"/>
      <c r="D132" s="70"/>
      <c r="E132" s="68"/>
    </row>
    <row r="133" spans="1:5" s="38" customFormat="1" ht="15" customHeight="1" x14ac:dyDescent="0.25">
      <c r="A133" s="68"/>
      <c r="B133" s="45"/>
      <c r="C133" s="46"/>
      <c r="D133" s="70"/>
      <c r="E133" s="68"/>
    </row>
    <row r="134" spans="1:5" s="38" customFormat="1" ht="15" customHeight="1" x14ac:dyDescent="0.25">
      <c r="A134" s="68"/>
      <c r="B134" s="45"/>
      <c r="C134" s="46"/>
      <c r="D134" s="70"/>
      <c r="E134" s="68"/>
    </row>
    <row r="135" spans="1:5" s="38" customFormat="1" ht="15" customHeight="1" x14ac:dyDescent="0.25">
      <c r="A135" s="68"/>
      <c r="B135" s="45"/>
      <c r="C135" s="46"/>
      <c r="D135" s="70"/>
      <c r="E135" s="68"/>
    </row>
    <row r="136" spans="1:5" s="38" customFormat="1" ht="15" customHeight="1" x14ac:dyDescent="0.25">
      <c r="A136" s="68"/>
      <c r="B136" s="45"/>
      <c r="C136" s="46"/>
      <c r="D136" s="70"/>
      <c r="E136" s="68"/>
    </row>
    <row r="137" spans="1:5" s="38" customFormat="1" ht="15" customHeight="1" x14ac:dyDescent="0.25">
      <c r="A137" s="68"/>
      <c r="B137" s="45"/>
      <c r="C137" s="46"/>
      <c r="D137" s="70"/>
      <c r="E137" s="68"/>
    </row>
    <row r="138" spans="1:5" s="38" customFormat="1" ht="15" customHeight="1" x14ac:dyDescent="0.25">
      <c r="A138" s="68"/>
      <c r="B138" s="45"/>
      <c r="C138" s="46"/>
      <c r="D138" s="70"/>
      <c r="E138" s="68"/>
    </row>
    <row r="139" spans="1:5" s="38" customFormat="1" ht="15" customHeight="1" x14ac:dyDescent="0.25">
      <c r="A139" s="68"/>
      <c r="B139" s="45"/>
      <c r="C139" s="46"/>
      <c r="D139" s="70"/>
      <c r="E139" s="68"/>
    </row>
    <row r="140" spans="1:5" s="38" customFormat="1" ht="15" customHeight="1" x14ac:dyDescent="0.25">
      <c r="A140" s="68"/>
      <c r="B140" s="45"/>
      <c r="C140" s="46"/>
      <c r="D140" s="70"/>
      <c r="E140" s="68"/>
    </row>
    <row r="141" spans="1:5" s="38" customFormat="1" ht="15" customHeight="1" x14ac:dyDescent="0.25">
      <c r="A141" s="68"/>
      <c r="B141" s="45"/>
      <c r="C141" s="46"/>
      <c r="D141" s="70"/>
      <c r="E141" s="68"/>
    </row>
    <row r="142" spans="1:5" s="38" customFormat="1" ht="15" customHeight="1" x14ac:dyDescent="0.25">
      <c r="A142" s="68"/>
      <c r="B142" s="45"/>
      <c r="C142" s="46"/>
      <c r="D142" s="70"/>
      <c r="E142" s="68"/>
    </row>
    <row r="143" spans="1:5" s="38" customFormat="1" ht="15" customHeight="1" x14ac:dyDescent="0.25">
      <c r="A143" s="68"/>
      <c r="B143" s="45"/>
      <c r="C143" s="46"/>
      <c r="D143" s="70"/>
      <c r="E143" s="68"/>
    </row>
    <row r="144" spans="1:5" s="38" customFormat="1" ht="15" customHeight="1" x14ac:dyDescent="0.25">
      <c r="A144" s="68"/>
      <c r="B144" s="45"/>
      <c r="C144" s="46"/>
      <c r="D144" s="70"/>
      <c r="E144" s="68"/>
    </row>
    <row r="145" spans="1:5" s="38" customFormat="1" ht="15" customHeight="1" x14ac:dyDescent="0.25">
      <c r="A145" s="68"/>
      <c r="B145" s="45"/>
      <c r="C145" s="46"/>
      <c r="D145" s="70"/>
      <c r="E145" s="68"/>
    </row>
    <row r="146" spans="1:5" s="38" customFormat="1" ht="15" customHeight="1" x14ac:dyDescent="0.25">
      <c r="A146" s="68"/>
      <c r="B146" s="45"/>
      <c r="C146" s="46"/>
      <c r="D146" s="70"/>
      <c r="E146" s="68"/>
    </row>
    <row r="147" spans="1:5" s="38" customFormat="1" ht="15" customHeight="1" x14ac:dyDescent="0.25">
      <c r="A147" s="68"/>
      <c r="B147" s="45"/>
      <c r="C147" s="46"/>
      <c r="D147" s="70"/>
      <c r="E147" s="68"/>
    </row>
    <row r="148" spans="1:5" s="38" customFormat="1" ht="15" customHeight="1" x14ac:dyDescent="0.25">
      <c r="A148" s="68"/>
      <c r="B148" s="45"/>
      <c r="C148" s="46"/>
      <c r="D148" s="70"/>
      <c r="E148" s="68"/>
    </row>
    <row r="149" spans="1:5" s="38" customFormat="1" ht="15" customHeight="1" x14ac:dyDescent="0.25">
      <c r="A149" s="68"/>
      <c r="B149" s="45"/>
      <c r="C149" s="46"/>
      <c r="D149" s="70"/>
      <c r="E149" s="68"/>
    </row>
    <row r="150" spans="1:5" s="38" customFormat="1" ht="15" customHeight="1" x14ac:dyDescent="0.25">
      <c r="A150" s="68"/>
      <c r="B150" s="45"/>
      <c r="C150" s="46"/>
      <c r="D150" s="70"/>
      <c r="E150" s="68"/>
    </row>
    <row r="151" spans="1:5" s="38" customFormat="1" ht="15" customHeight="1" x14ac:dyDescent="0.25">
      <c r="A151" s="68"/>
      <c r="B151" s="45"/>
      <c r="C151" s="46"/>
      <c r="D151" s="70"/>
      <c r="E151" s="68"/>
    </row>
    <row r="152" spans="1:5" s="38" customFormat="1" ht="15" customHeight="1" x14ac:dyDescent="0.25">
      <c r="A152" s="68"/>
      <c r="B152" s="45"/>
      <c r="C152" s="46"/>
      <c r="D152" s="70"/>
      <c r="E152" s="68"/>
    </row>
    <row r="153" spans="1:5" s="38" customFormat="1" ht="15" customHeight="1" x14ac:dyDescent="0.25">
      <c r="A153" s="68"/>
      <c r="B153" s="45"/>
      <c r="C153" s="46"/>
      <c r="D153" s="70"/>
      <c r="E153" s="68"/>
    </row>
    <row r="154" spans="1:5" s="38" customFormat="1" ht="15" customHeight="1" x14ac:dyDescent="0.25">
      <c r="A154" s="68"/>
      <c r="B154" s="45"/>
      <c r="C154" s="46"/>
      <c r="D154" s="70"/>
      <c r="E154" s="68"/>
    </row>
    <row r="155" spans="1:5" s="38" customFormat="1" ht="15" customHeight="1" x14ac:dyDescent="0.25">
      <c r="A155" s="68"/>
      <c r="B155" s="45"/>
      <c r="C155" s="46"/>
      <c r="D155" s="70"/>
      <c r="E155" s="68"/>
    </row>
    <row r="156" spans="1:5" s="38" customFormat="1" ht="15" customHeight="1" x14ac:dyDescent="0.25">
      <c r="A156" s="68"/>
      <c r="B156" s="45"/>
      <c r="C156" s="46"/>
      <c r="D156" s="70"/>
      <c r="E156" s="68"/>
    </row>
    <row r="157" spans="1:5" s="38" customFormat="1" ht="15" customHeight="1" x14ac:dyDescent="0.25">
      <c r="A157" s="68"/>
      <c r="B157" s="45"/>
      <c r="C157" s="46"/>
      <c r="D157" s="70"/>
      <c r="E157" s="68"/>
    </row>
    <row r="158" spans="1:5" s="38" customFormat="1" ht="15" customHeight="1" x14ac:dyDescent="0.25">
      <c r="A158" s="68"/>
      <c r="B158" s="45"/>
      <c r="C158" s="46"/>
      <c r="D158" s="70"/>
      <c r="E158" s="68"/>
    </row>
    <row r="159" spans="1:5" s="38" customFormat="1" ht="15" customHeight="1" x14ac:dyDescent="0.25">
      <c r="A159" s="68"/>
      <c r="B159" s="45"/>
      <c r="C159" s="46"/>
      <c r="D159" s="70"/>
      <c r="E159" s="68"/>
    </row>
    <row r="160" spans="1:5" s="38" customFormat="1" ht="15" customHeight="1" x14ac:dyDescent="0.25">
      <c r="A160" s="68"/>
      <c r="B160" s="45"/>
      <c r="C160" s="46"/>
      <c r="D160" s="70"/>
      <c r="E160" s="68"/>
    </row>
    <row r="161" spans="1:8" s="38" customFormat="1" ht="15" customHeight="1" x14ac:dyDescent="0.25">
      <c r="A161" s="68"/>
      <c r="B161" s="45"/>
      <c r="C161" s="46"/>
      <c r="D161" s="70"/>
      <c r="E161" s="68"/>
    </row>
    <row r="162" spans="1:8" s="38" customFormat="1" ht="15" customHeight="1" x14ac:dyDescent="0.25">
      <c r="A162" s="68"/>
      <c r="B162" s="45"/>
      <c r="C162" s="46"/>
      <c r="D162" s="70"/>
      <c r="E162" s="68"/>
    </row>
    <row r="163" spans="1:8" s="38" customFormat="1" ht="15" customHeight="1" x14ac:dyDescent="0.25">
      <c r="A163" s="68"/>
      <c r="B163" s="45"/>
      <c r="C163" s="46"/>
      <c r="D163" s="70"/>
      <c r="E163" s="68"/>
    </row>
    <row r="164" spans="1:8" s="38" customFormat="1" ht="15" customHeight="1" x14ac:dyDescent="0.25">
      <c r="A164" s="68"/>
      <c r="B164" s="45"/>
      <c r="C164" s="46"/>
      <c r="D164" s="70"/>
      <c r="E164" s="68"/>
    </row>
    <row r="165" spans="1:8" s="38" customFormat="1" ht="15" customHeight="1" x14ac:dyDescent="0.25">
      <c r="A165" s="68"/>
      <c r="B165" s="45"/>
      <c r="C165" s="46"/>
      <c r="D165" s="70"/>
      <c r="E165" s="68"/>
    </row>
    <row r="166" spans="1:8" s="72" customFormat="1" ht="15" customHeight="1" x14ac:dyDescent="0.25">
      <c r="A166" s="68"/>
      <c r="B166" s="45"/>
      <c r="C166" s="46"/>
      <c r="D166" s="45"/>
      <c r="E166" s="68"/>
      <c r="F166" s="38"/>
      <c r="G166" s="38"/>
      <c r="H166" s="38"/>
    </row>
    <row r="167" spans="1:8" s="72" customFormat="1" ht="15" customHeight="1" x14ac:dyDescent="0.25">
      <c r="A167" s="68"/>
      <c r="B167" s="45"/>
      <c r="C167" s="46"/>
      <c r="D167" s="70"/>
      <c r="E167" s="68"/>
      <c r="F167" s="38"/>
      <c r="G167" s="38"/>
      <c r="H167" s="38"/>
    </row>
    <row r="168" spans="1:8" s="72" customFormat="1" ht="15" customHeight="1" x14ac:dyDescent="0.25">
      <c r="A168" s="68"/>
      <c r="B168" s="45"/>
      <c r="C168" s="46"/>
      <c r="D168" s="70"/>
      <c r="E168" s="68"/>
      <c r="F168" s="38"/>
      <c r="G168" s="38"/>
      <c r="H168" s="38"/>
    </row>
    <row r="169" spans="1:8" s="72" customFormat="1" ht="15" customHeight="1" x14ac:dyDescent="0.25">
      <c r="A169" s="68"/>
      <c r="B169" s="45"/>
      <c r="C169" s="46"/>
      <c r="D169" s="70"/>
      <c r="E169" s="68"/>
      <c r="F169" s="38"/>
      <c r="G169" s="38"/>
      <c r="H169" s="38"/>
    </row>
    <row r="170" spans="1:8" s="72" customFormat="1" ht="15" customHeight="1" x14ac:dyDescent="0.25">
      <c r="A170" s="68"/>
      <c r="B170" s="45"/>
      <c r="C170" s="46"/>
      <c r="D170" s="70"/>
      <c r="E170" s="68"/>
      <c r="F170" s="38"/>
      <c r="G170" s="38"/>
      <c r="H170" s="38"/>
    </row>
    <row r="171" spans="1:8" s="72" customFormat="1" ht="15" customHeight="1" x14ac:dyDescent="0.25">
      <c r="A171" s="68"/>
      <c r="B171" s="45"/>
      <c r="C171" s="46"/>
      <c r="D171" s="70"/>
      <c r="E171" s="68"/>
      <c r="F171" s="38"/>
      <c r="G171" s="38"/>
      <c r="H171" s="38"/>
    </row>
    <row r="172" spans="1:8" s="72" customFormat="1" ht="15" customHeight="1" x14ac:dyDescent="0.25">
      <c r="A172" s="68"/>
      <c r="B172" s="45"/>
      <c r="C172" s="46"/>
      <c r="D172" s="70"/>
      <c r="E172" s="68"/>
    </row>
    <row r="173" spans="1:8" s="72" customFormat="1" ht="15" customHeight="1" x14ac:dyDescent="0.25">
      <c r="A173" s="68"/>
      <c r="B173" s="45"/>
      <c r="C173" s="46"/>
      <c r="D173" s="70"/>
      <c r="E173" s="68"/>
    </row>
    <row r="174" spans="1:8" s="72" customFormat="1" ht="15" customHeight="1" x14ac:dyDescent="0.25">
      <c r="A174" s="68"/>
      <c r="B174" s="45"/>
      <c r="C174" s="46"/>
      <c r="D174" s="70"/>
      <c r="E174" s="68"/>
    </row>
    <row r="175" spans="1:8" s="72" customFormat="1" ht="15" customHeight="1" x14ac:dyDescent="0.25">
      <c r="A175" s="68"/>
      <c r="B175" s="45"/>
      <c r="C175" s="46"/>
      <c r="D175" s="70"/>
      <c r="E175" s="68"/>
    </row>
    <row r="176" spans="1:8" s="72" customFormat="1" ht="15" customHeight="1" x14ac:dyDescent="0.25">
      <c r="A176" s="68"/>
      <c r="B176" s="45"/>
      <c r="C176" s="46"/>
      <c r="D176" s="70"/>
      <c r="E176" s="68"/>
    </row>
    <row r="177" spans="1:5" s="72" customFormat="1" ht="15" customHeight="1" x14ac:dyDescent="0.25">
      <c r="A177" s="68"/>
      <c r="B177" s="45"/>
      <c r="C177" s="46"/>
      <c r="D177" s="70"/>
      <c r="E177" s="68"/>
    </row>
    <row r="178" spans="1:5" s="72" customFormat="1" ht="15" customHeight="1" x14ac:dyDescent="0.25">
      <c r="A178" s="68"/>
      <c r="B178" s="45"/>
      <c r="C178" s="46"/>
      <c r="D178" s="70"/>
      <c r="E178" s="68"/>
    </row>
    <row r="179" spans="1:5" s="72" customFormat="1" ht="15" customHeight="1" x14ac:dyDescent="0.25">
      <c r="A179" s="68"/>
      <c r="B179" s="45"/>
      <c r="C179" s="46"/>
      <c r="D179" s="70"/>
      <c r="E179" s="68"/>
    </row>
    <row r="180" spans="1:5" s="72" customFormat="1" ht="15" customHeight="1" x14ac:dyDescent="0.25">
      <c r="A180" s="68"/>
      <c r="B180" s="45"/>
      <c r="C180" s="46"/>
      <c r="D180" s="70"/>
      <c r="E180" s="68"/>
    </row>
    <row r="181" spans="1:5" s="72" customFormat="1" ht="15" customHeight="1" x14ac:dyDescent="0.25">
      <c r="A181" s="68"/>
      <c r="B181" s="45"/>
      <c r="C181" s="46"/>
      <c r="D181" s="70"/>
      <c r="E181" s="68"/>
    </row>
    <row r="182" spans="1:5" s="72" customFormat="1" ht="15" customHeight="1" x14ac:dyDescent="0.25">
      <c r="A182" s="68"/>
      <c r="B182" s="45"/>
      <c r="C182" s="46"/>
      <c r="D182" s="70"/>
      <c r="E182" s="68"/>
    </row>
    <row r="183" spans="1:5" s="72" customFormat="1" ht="15" customHeight="1" x14ac:dyDescent="0.25">
      <c r="A183" s="68"/>
      <c r="B183" s="45"/>
      <c r="C183" s="46"/>
      <c r="D183" s="70"/>
      <c r="E183" s="68"/>
    </row>
    <row r="184" spans="1:5" s="72" customFormat="1" ht="15" customHeight="1" x14ac:dyDescent="0.25">
      <c r="A184" s="68"/>
      <c r="B184" s="45"/>
      <c r="C184" s="46"/>
      <c r="D184" s="70"/>
      <c r="E184" s="68"/>
    </row>
    <row r="185" spans="1:5" s="72" customFormat="1" ht="15" customHeight="1" x14ac:dyDescent="0.25">
      <c r="A185" s="68"/>
      <c r="B185" s="45"/>
      <c r="C185" s="46"/>
      <c r="D185" s="70"/>
      <c r="E185" s="68"/>
    </row>
    <row r="186" spans="1:5" s="72" customFormat="1" ht="15" customHeight="1" x14ac:dyDescent="0.25">
      <c r="A186" s="68"/>
      <c r="B186" s="45"/>
      <c r="C186" s="46"/>
      <c r="D186" s="70"/>
      <c r="E186" s="68"/>
    </row>
    <row r="187" spans="1:5" s="72" customFormat="1" ht="15" customHeight="1" x14ac:dyDescent="0.25">
      <c r="A187" s="68"/>
      <c r="B187" s="45"/>
      <c r="C187" s="46"/>
      <c r="D187" s="45"/>
      <c r="E187" s="68"/>
    </row>
    <row r="188" spans="1:5" s="72" customFormat="1" ht="15" customHeight="1" x14ac:dyDescent="0.25">
      <c r="A188" s="68"/>
      <c r="B188" s="45"/>
      <c r="C188" s="46"/>
      <c r="D188" s="70"/>
      <c r="E188" s="68"/>
    </row>
    <row r="189" spans="1:5" s="72" customFormat="1" ht="15" customHeight="1" x14ac:dyDescent="0.25">
      <c r="A189" s="68"/>
      <c r="B189" s="45"/>
      <c r="C189" s="46"/>
      <c r="D189" s="70"/>
      <c r="E189" s="68"/>
    </row>
    <row r="190" spans="1:5" s="72" customFormat="1" ht="15" customHeight="1" x14ac:dyDescent="0.25">
      <c r="A190" s="68"/>
      <c r="B190" s="45"/>
      <c r="C190" s="46"/>
      <c r="D190" s="70"/>
      <c r="E190" s="68"/>
    </row>
    <row r="191" spans="1:5" s="72" customFormat="1" ht="15" customHeight="1" x14ac:dyDescent="0.25">
      <c r="A191" s="68"/>
      <c r="B191" s="45"/>
      <c r="C191" s="46"/>
      <c r="D191" s="70"/>
      <c r="E191" s="68"/>
    </row>
    <row r="192" spans="1:5" s="72" customFormat="1" ht="15" customHeight="1" x14ac:dyDescent="0.25">
      <c r="A192" s="68"/>
      <c r="B192" s="45"/>
      <c r="C192" s="46"/>
      <c r="D192" s="70"/>
      <c r="E192" s="68"/>
    </row>
    <row r="193" spans="1:5" s="72" customFormat="1" ht="15" customHeight="1" x14ac:dyDescent="0.25">
      <c r="A193" s="68"/>
      <c r="B193" s="45"/>
      <c r="C193" s="46"/>
      <c r="D193" s="70"/>
      <c r="E193" s="68"/>
    </row>
    <row r="194" spans="1:5" s="72" customFormat="1" ht="15" customHeight="1" x14ac:dyDescent="0.25">
      <c r="A194" s="68"/>
      <c r="B194" s="45"/>
      <c r="C194" s="46"/>
      <c r="D194" s="70"/>
      <c r="E194" s="68"/>
    </row>
    <row r="195" spans="1:5" s="72" customFormat="1" ht="15" customHeight="1" x14ac:dyDescent="0.25">
      <c r="A195" s="68"/>
      <c r="B195" s="45"/>
      <c r="C195" s="46"/>
      <c r="D195" s="70"/>
      <c r="E195" s="68"/>
    </row>
    <row r="196" spans="1:5" s="72" customFormat="1" ht="15" customHeight="1" x14ac:dyDescent="0.25">
      <c r="A196" s="68"/>
      <c r="B196" s="45"/>
      <c r="C196" s="46"/>
      <c r="D196" s="70"/>
      <c r="E196" s="68"/>
    </row>
    <row r="197" spans="1:5" s="72" customFormat="1" ht="15" customHeight="1" x14ac:dyDescent="0.25">
      <c r="A197" s="68"/>
      <c r="B197" s="45"/>
      <c r="C197" s="46"/>
      <c r="D197" s="70"/>
      <c r="E197" s="68"/>
    </row>
    <row r="198" spans="1:5" s="72" customFormat="1" ht="15" customHeight="1" x14ac:dyDescent="0.25">
      <c r="A198" s="68"/>
      <c r="B198" s="45"/>
      <c r="C198" s="46"/>
      <c r="D198" s="70"/>
      <c r="E198" s="68"/>
    </row>
    <row r="199" spans="1:5" s="72" customFormat="1" ht="15" customHeight="1" x14ac:dyDescent="0.25">
      <c r="A199" s="68"/>
      <c r="B199" s="45"/>
      <c r="C199" s="46"/>
      <c r="D199" s="70"/>
      <c r="E199" s="68"/>
    </row>
    <row r="200" spans="1:5" s="72" customFormat="1" ht="15" customHeight="1" x14ac:dyDescent="0.25">
      <c r="A200" s="68"/>
      <c r="B200" s="45"/>
      <c r="C200" s="46"/>
      <c r="D200" s="70"/>
      <c r="E200" s="68"/>
    </row>
    <row r="201" spans="1:5" s="72" customFormat="1" ht="15" customHeight="1" x14ac:dyDescent="0.25">
      <c r="A201" s="68"/>
      <c r="B201" s="45"/>
      <c r="C201" s="46"/>
      <c r="D201" s="70"/>
      <c r="E201" s="68"/>
    </row>
    <row r="202" spans="1:5" s="72" customFormat="1" ht="15" customHeight="1" x14ac:dyDescent="0.25">
      <c r="A202" s="68"/>
      <c r="B202" s="45"/>
      <c r="C202" s="46"/>
      <c r="D202" s="70"/>
      <c r="E202" s="68"/>
    </row>
    <row r="203" spans="1:5" s="72" customFormat="1" ht="15" customHeight="1" x14ac:dyDescent="0.25">
      <c r="A203" s="68"/>
      <c r="B203" s="45"/>
      <c r="C203" s="46"/>
      <c r="D203" s="70"/>
      <c r="E203" s="68"/>
    </row>
    <row r="204" spans="1:5" s="72" customFormat="1" ht="15" customHeight="1" x14ac:dyDescent="0.25">
      <c r="A204" s="68"/>
      <c r="B204" s="45"/>
      <c r="C204" s="46"/>
      <c r="D204" s="70"/>
      <c r="E204" s="68"/>
    </row>
    <row r="205" spans="1:5" s="72" customFormat="1" ht="15" customHeight="1" x14ac:dyDescent="0.25">
      <c r="A205" s="68"/>
      <c r="B205" s="45"/>
      <c r="C205" s="46"/>
      <c r="D205" s="70"/>
      <c r="E205" s="68"/>
    </row>
    <row r="206" spans="1:5" s="72" customFormat="1" ht="15" customHeight="1" x14ac:dyDescent="0.25">
      <c r="A206" s="68"/>
      <c r="B206" s="45"/>
      <c r="C206" s="46"/>
      <c r="D206" s="70"/>
      <c r="E206" s="68"/>
    </row>
    <row r="207" spans="1:5" s="72" customFormat="1" ht="15" customHeight="1" x14ac:dyDescent="0.25">
      <c r="A207" s="68"/>
      <c r="B207" s="45"/>
      <c r="C207" s="46"/>
      <c r="D207" s="70"/>
      <c r="E207" s="68"/>
    </row>
    <row r="208" spans="1:5" s="72" customFormat="1" ht="15" customHeight="1" x14ac:dyDescent="0.25">
      <c r="A208" s="68"/>
      <c r="B208" s="45"/>
      <c r="C208" s="46"/>
      <c r="D208" s="70"/>
      <c r="E208" s="68"/>
    </row>
    <row r="209" spans="1:5" s="72" customFormat="1" ht="15" customHeight="1" x14ac:dyDescent="0.25">
      <c r="A209" s="68"/>
      <c r="B209" s="45"/>
      <c r="C209" s="46"/>
      <c r="D209" s="70"/>
      <c r="E209" s="68"/>
    </row>
    <row r="210" spans="1:5" s="72" customFormat="1" ht="15" customHeight="1" x14ac:dyDescent="0.25">
      <c r="A210" s="68"/>
      <c r="B210" s="45"/>
      <c r="C210" s="46"/>
      <c r="D210" s="70"/>
      <c r="E210" s="68"/>
    </row>
    <row r="211" spans="1:5" s="72" customFormat="1" ht="15" customHeight="1" x14ac:dyDescent="0.25">
      <c r="A211" s="68"/>
      <c r="B211" s="45"/>
      <c r="C211" s="46"/>
      <c r="D211" s="70"/>
      <c r="E211" s="68"/>
    </row>
    <row r="212" spans="1:5" s="72" customFormat="1" ht="15" customHeight="1" x14ac:dyDescent="0.25">
      <c r="A212" s="68"/>
      <c r="B212" s="45"/>
      <c r="C212" s="46"/>
      <c r="D212" s="70"/>
      <c r="E212" s="68"/>
    </row>
    <row r="213" spans="1:5" s="72" customFormat="1" ht="15" customHeight="1" x14ac:dyDescent="0.25">
      <c r="A213" s="68"/>
      <c r="B213" s="45"/>
      <c r="C213" s="46"/>
      <c r="D213" s="70"/>
      <c r="E213" s="68"/>
    </row>
    <row r="214" spans="1:5" s="72" customFormat="1" ht="15" customHeight="1" x14ac:dyDescent="0.25">
      <c r="A214" s="68"/>
      <c r="B214" s="45"/>
      <c r="C214" s="46"/>
      <c r="D214" s="70"/>
      <c r="E214" s="68"/>
    </row>
    <row r="215" spans="1:5" s="72" customFormat="1" ht="15" customHeight="1" x14ac:dyDescent="0.25">
      <c r="A215" s="68"/>
      <c r="B215" s="45"/>
      <c r="C215" s="46"/>
      <c r="D215" s="70"/>
      <c r="E215" s="68"/>
    </row>
    <row r="216" spans="1:5" s="72" customFormat="1" ht="15" customHeight="1" x14ac:dyDescent="0.25">
      <c r="A216" s="68"/>
      <c r="B216" s="45"/>
      <c r="C216" s="46"/>
      <c r="D216" s="70"/>
      <c r="E216" s="68"/>
    </row>
    <row r="217" spans="1:5" s="72" customFormat="1" ht="15" customHeight="1" x14ac:dyDescent="0.25">
      <c r="A217" s="68"/>
      <c r="B217" s="45"/>
      <c r="C217" s="46"/>
      <c r="D217" s="70"/>
      <c r="E217" s="68"/>
    </row>
    <row r="218" spans="1:5" s="72" customFormat="1" ht="15" customHeight="1" x14ac:dyDescent="0.25">
      <c r="A218" s="68"/>
      <c r="B218" s="45"/>
      <c r="C218" s="46"/>
      <c r="D218" s="70"/>
      <c r="E218" s="68"/>
    </row>
    <row r="219" spans="1:5" s="72" customFormat="1" ht="15" customHeight="1" x14ac:dyDescent="0.25">
      <c r="A219" s="68"/>
      <c r="B219" s="45"/>
      <c r="C219" s="46"/>
      <c r="D219" s="70"/>
      <c r="E219" s="68"/>
    </row>
    <row r="220" spans="1:5" s="72" customFormat="1" ht="15" customHeight="1" x14ac:dyDescent="0.25">
      <c r="A220" s="68"/>
      <c r="B220" s="45"/>
      <c r="C220" s="46"/>
      <c r="D220" s="70"/>
      <c r="E220" s="68"/>
    </row>
    <row r="221" spans="1:5" s="72" customFormat="1" ht="15" customHeight="1" x14ac:dyDescent="0.25">
      <c r="A221" s="68"/>
      <c r="B221" s="45"/>
      <c r="C221" s="46"/>
      <c r="D221" s="70"/>
      <c r="E221" s="68"/>
    </row>
    <row r="222" spans="1:5" s="72" customFormat="1" ht="15" customHeight="1" x14ac:dyDescent="0.25">
      <c r="A222" s="68"/>
      <c r="B222" s="45"/>
      <c r="C222" s="46"/>
      <c r="D222" s="70"/>
      <c r="E222" s="68"/>
    </row>
    <row r="223" spans="1:5" s="72" customFormat="1" ht="15" customHeight="1" x14ac:dyDescent="0.25">
      <c r="A223" s="68"/>
      <c r="B223" s="45"/>
      <c r="C223" s="46"/>
      <c r="D223" s="70"/>
      <c r="E223" s="68"/>
    </row>
    <row r="224" spans="1:5" s="72" customFormat="1" ht="15" customHeight="1" x14ac:dyDescent="0.25">
      <c r="A224" s="68"/>
      <c r="B224" s="45"/>
      <c r="C224" s="46"/>
      <c r="D224" s="70"/>
      <c r="E224" s="68"/>
    </row>
    <row r="225" spans="1:5" s="72" customFormat="1" ht="15" customHeight="1" x14ac:dyDescent="0.25">
      <c r="A225" s="68"/>
      <c r="B225" s="45"/>
      <c r="C225" s="46"/>
      <c r="D225" s="70"/>
      <c r="E225" s="68"/>
    </row>
    <row r="226" spans="1:5" s="72" customFormat="1" ht="15" customHeight="1" x14ac:dyDescent="0.25">
      <c r="A226" s="68"/>
      <c r="B226" s="45"/>
      <c r="C226" s="46"/>
      <c r="D226" s="70"/>
      <c r="E226" s="68"/>
    </row>
    <row r="227" spans="1:5" s="72" customFormat="1" ht="15" customHeight="1" x14ac:dyDescent="0.25">
      <c r="A227" s="68"/>
      <c r="B227" s="45"/>
      <c r="C227" s="46"/>
      <c r="D227" s="70"/>
      <c r="E227" s="68"/>
    </row>
    <row r="228" spans="1:5" s="72" customFormat="1" ht="15" customHeight="1" x14ac:dyDescent="0.25">
      <c r="A228" s="68"/>
      <c r="B228" s="45"/>
      <c r="C228" s="46"/>
      <c r="D228" s="70"/>
      <c r="E228" s="68"/>
    </row>
    <row r="229" spans="1:5" s="72" customFormat="1" ht="15" customHeight="1" x14ac:dyDescent="0.25">
      <c r="A229" s="68"/>
      <c r="B229" s="45"/>
      <c r="C229" s="46"/>
      <c r="D229" s="70"/>
      <c r="E229" s="68"/>
    </row>
    <row r="230" spans="1:5" s="72" customFormat="1" ht="15" customHeight="1" x14ac:dyDescent="0.25">
      <c r="A230" s="68"/>
      <c r="B230" s="45"/>
      <c r="C230" s="46"/>
      <c r="D230" s="70"/>
      <c r="E230" s="68"/>
    </row>
    <row r="231" spans="1:5" s="72" customFormat="1" ht="15" customHeight="1" x14ac:dyDescent="0.25">
      <c r="A231" s="68"/>
      <c r="B231" s="45"/>
      <c r="C231" s="46"/>
      <c r="D231" s="70"/>
      <c r="E231" s="68"/>
    </row>
    <row r="232" spans="1:5" s="72" customFormat="1" ht="15" customHeight="1" x14ac:dyDescent="0.25">
      <c r="A232" s="68"/>
      <c r="B232" s="45"/>
      <c r="C232" s="46"/>
      <c r="D232" s="70"/>
      <c r="E232" s="68"/>
    </row>
    <row r="233" spans="1:5" s="72" customFormat="1" ht="15" customHeight="1" x14ac:dyDescent="0.25">
      <c r="A233" s="68"/>
      <c r="B233" s="45"/>
      <c r="C233" s="46"/>
      <c r="D233" s="70"/>
      <c r="E233" s="68"/>
    </row>
    <row r="234" spans="1:5" s="72" customFormat="1" ht="15" customHeight="1" x14ac:dyDescent="0.25">
      <c r="A234" s="68"/>
      <c r="B234" s="45"/>
      <c r="C234" s="46"/>
      <c r="D234" s="70"/>
      <c r="E234" s="68"/>
    </row>
    <row r="235" spans="1:5" s="72" customFormat="1" ht="15" customHeight="1" x14ac:dyDescent="0.25">
      <c r="A235" s="68"/>
      <c r="B235" s="45"/>
      <c r="C235" s="46"/>
      <c r="D235" s="70"/>
      <c r="E235" s="68"/>
    </row>
    <row r="236" spans="1:5" s="72" customFormat="1" ht="15" customHeight="1" x14ac:dyDescent="0.25">
      <c r="A236" s="68"/>
      <c r="B236" s="45"/>
      <c r="C236" s="46"/>
      <c r="D236" s="70"/>
      <c r="E236" s="68"/>
    </row>
    <row r="237" spans="1:5" s="72" customFormat="1" ht="15" customHeight="1" x14ac:dyDescent="0.25">
      <c r="A237" s="68"/>
      <c r="B237" s="45"/>
      <c r="C237" s="46"/>
      <c r="D237" s="70"/>
      <c r="E237" s="68"/>
    </row>
    <row r="238" spans="1:5" s="72" customFormat="1" ht="15" customHeight="1" x14ac:dyDescent="0.25">
      <c r="A238" s="68"/>
      <c r="B238" s="45"/>
      <c r="C238" s="46"/>
      <c r="D238" s="70"/>
      <c r="E238" s="68"/>
    </row>
    <row r="239" spans="1:5" s="72" customFormat="1" ht="15" customHeight="1" x14ac:dyDescent="0.25">
      <c r="A239" s="68"/>
      <c r="B239" s="45"/>
      <c r="C239" s="46"/>
      <c r="D239" s="70"/>
      <c r="E239" s="68"/>
    </row>
    <row r="240" spans="1:5" s="72" customFormat="1" ht="15" customHeight="1" x14ac:dyDescent="0.25">
      <c r="A240" s="68"/>
      <c r="B240" s="45"/>
      <c r="C240" s="46"/>
      <c r="D240" s="70"/>
      <c r="E240" s="68"/>
    </row>
    <row r="241" spans="1:5" s="72" customFormat="1" ht="15" customHeight="1" x14ac:dyDescent="0.25">
      <c r="A241" s="68"/>
      <c r="B241" s="45"/>
      <c r="C241" s="46"/>
      <c r="D241" s="70"/>
      <c r="E241" s="68"/>
    </row>
    <row r="242" spans="1:5" s="72" customFormat="1" ht="15" customHeight="1" x14ac:dyDescent="0.25">
      <c r="A242" s="68"/>
      <c r="B242" s="45"/>
      <c r="C242" s="46"/>
      <c r="D242" s="70"/>
      <c r="E242" s="68"/>
    </row>
    <row r="243" spans="1:5" s="72" customFormat="1" ht="15" customHeight="1" x14ac:dyDescent="0.25">
      <c r="A243" s="68"/>
      <c r="B243" s="45"/>
      <c r="C243" s="46"/>
      <c r="D243" s="70"/>
      <c r="E243" s="68"/>
    </row>
    <row r="244" spans="1:5" s="72" customFormat="1" ht="15" customHeight="1" x14ac:dyDescent="0.25">
      <c r="A244" s="68"/>
      <c r="B244" s="45"/>
      <c r="C244" s="46"/>
      <c r="D244" s="70"/>
      <c r="E244" s="68"/>
    </row>
    <row r="245" spans="1:5" s="72" customFormat="1" ht="15" customHeight="1" x14ac:dyDescent="0.25">
      <c r="A245" s="68"/>
      <c r="B245" s="45"/>
      <c r="C245" s="46"/>
      <c r="D245" s="70"/>
      <c r="E245" s="68"/>
    </row>
    <row r="246" spans="1:5" s="72" customFormat="1" ht="15" customHeight="1" x14ac:dyDescent="0.25">
      <c r="A246" s="68"/>
      <c r="B246" s="45"/>
      <c r="C246" s="46"/>
      <c r="D246" s="70"/>
      <c r="E246" s="68"/>
    </row>
    <row r="247" spans="1:5" s="72" customFormat="1" ht="15" customHeight="1" x14ac:dyDescent="0.25">
      <c r="A247" s="68"/>
      <c r="B247" s="45"/>
      <c r="C247" s="46"/>
      <c r="D247" s="70"/>
      <c r="E247" s="68"/>
    </row>
    <row r="248" spans="1:5" s="72" customFormat="1" ht="15" customHeight="1" x14ac:dyDescent="0.25">
      <c r="A248" s="68"/>
      <c r="B248" s="45"/>
      <c r="C248" s="46"/>
      <c r="D248" s="70"/>
      <c r="E248" s="68"/>
    </row>
    <row r="249" spans="1:5" s="72" customFormat="1" ht="15" customHeight="1" x14ac:dyDescent="0.25">
      <c r="A249" s="68"/>
      <c r="B249" s="45"/>
      <c r="C249" s="46"/>
      <c r="D249" s="70"/>
      <c r="E249" s="68"/>
    </row>
    <row r="250" spans="1:5" s="72" customFormat="1" ht="15" customHeight="1" x14ac:dyDescent="0.25">
      <c r="A250" s="68"/>
      <c r="B250" s="45"/>
      <c r="C250" s="46"/>
      <c r="D250" s="70"/>
      <c r="E250" s="68"/>
    </row>
    <row r="251" spans="1:5" s="72" customFormat="1" ht="15" customHeight="1" x14ac:dyDescent="0.25">
      <c r="A251" s="68"/>
      <c r="B251" s="45"/>
      <c r="C251" s="46"/>
      <c r="D251" s="70"/>
      <c r="E251" s="68"/>
    </row>
    <row r="252" spans="1:5" s="72" customFormat="1" ht="15" customHeight="1" x14ac:dyDescent="0.25">
      <c r="A252" s="68"/>
      <c r="B252" s="45"/>
      <c r="C252" s="46"/>
      <c r="D252" s="70"/>
      <c r="E252" s="68"/>
    </row>
    <row r="253" spans="1:5" s="72" customFormat="1" ht="15" customHeight="1" x14ac:dyDescent="0.25">
      <c r="A253" s="68"/>
      <c r="B253" s="45"/>
      <c r="C253" s="46"/>
      <c r="D253" s="70"/>
      <c r="E253" s="68"/>
    </row>
    <row r="254" spans="1:5" s="72" customFormat="1" ht="15" customHeight="1" x14ac:dyDescent="0.25">
      <c r="A254" s="68"/>
      <c r="B254" s="45"/>
      <c r="C254" s="46"/>
      <c r="D254" s="70"/>
      <c r="E254" s="68"/>
    </row>
    <row r="255" spans="1:5" s="72" customFormat="1" ht="15" customHeight="1" x14ac:dyDescent="0.25">
      <c r="A255" s="68"/>
      <c r="B255" s="45"/>
      <c r="C255" s="46"/>
      <c r="D255" s="70"/>
      <c r="E255" s="68"/>
    </row>
    <row r="256" spans="1:5" s="72" customFormat="1" ht="15" customHeight="1" x14ac:dyDescent="0.25">
      <c r="A256" s="68"/>
      <c r="B256" s="45"/>
      <c r="C256" s="46"/>
      <c r="D256" s="70"/>
      <c r="E256" s="68"/>
    </row>
    <row r="257" spans="1:5" s="72" customFormat="1" ht="15" customHeight="1" x14ac:dyDescent="0.25">
      <c r="A257" s="68"/>
      <c r="B257" s="45"/>
      <c r="C257" s="46"/>
      <c r="D257" s="70"/>
      <c r="E257" s="68"/>
    </row>
    <row r="258" spans="1:5" s="72" customFormat="1" ht="15" customHeight="1" x14ac:dyDescent="0.25">
      <c r="A258" s="68"/>
      <c r="B258" s="45"/>
      <c r="C258" s="46"/>
      <c r="D258" s="70"/>
      <c r="E258" s="68"/>
    </row>
    <row r="259" spans="1:5" s="72" customFormat="1" ht="15" customHeight="1" x14ac:dyDescent="0.25">
      <c r="A259" s="68"/>
      <c r="B259" s="45"/>
      <c r="C259" s="46"/>
      <c r="D259" s="70"/>
      <c r="E259" s="68"/>
    </row>
    <row r="260" spans="1:5" s="72" customFormat="1" ht="15" customHeight="1" x14ac:dyDescent="0.25">
      <c r="A260" s="68"/>
      <c r="B260" s="45"/>
      <c r="C260" s="46"/>
      <c r="D260" s="70"/>
      <c r="E260" s="68"/>
    </row>
    <row r="261" spans="1:5" s="72" customFormat="1" ht="15" customHeight="1" x14ac:dyDescent="0.25">
      <c r="A261" s="68"/>
      <c r="B261" s="45"/>
      <c r="C261" s="46"/>
      <c r="D261" s="70"/>
      <c r="E261" s="68"/>
    </row>
    <row r="262" spans="1:5" s="72" customFormat="1" ht="15" customHeight="1" x14ac:dyDescent="0.25">
      <c r="A262" s="68"/>
      <c r="B262" s="45"/>
      <c r="C262" s="46"/>
      <c r="D262" s="70"/>
      <c r="E262" s="68"/>
    </row>
    <row r="263" spans="1:5" s="72" customFormat="1" ht="15" customHeight="1" x14ac:dyDescent="0.25">
      <c r="A263" s="68"/>
      <c r="B263" s="45"/>
      <c r="C263" s="46"/>
      <c r="D263" s="70"/>
      <c r="E263" s="68"/>
    </row>
    <row r="264" spans="1:5" s="72" customFormat="1" ht="15" customHeight="1" x14ac:dyDescent="0.25">
      <c r="A264" s="68"/>
      <c r="B264" s="45"/>
      <c r="C264" s="46"/>
      <c r="D264" s="70"/>
      <c r="E264" s="68"/>
    </row>
    <row r="265" spans="1:5" s="72" customFormat="1" ht="15" customHeight="1" x14ac:dyDescent="0.25">
      <c r="A265" s="68"/>
      <c r="B265" s="45"/>
      <c r="C265" s="46"/>
      <c r="D265" s="70"/>
      <c r="E265" s="68"/>
    </row>
    <row r="266" spans="1:5" s="72" customFormat="1" ht="15" customHeight="1" x14ac:dyDescent="0.25">
      <c r="A266" s="68"/>
      <c r="B266" s="45"/>
      <c r="C266" s="46"/>
      <c r="D266" s="70"/>
      <c r="E266" s="68"/>
    </row>
    <row r="267" spans="1:5" s="72" customFormat="1" ht="15" customHeight="1" x14ac:dyDescent="0.25">
      <c r="A267" s="68"/>
      <c r="B267" s="45"/>
      <c r="C267" s="46"/>
      <c r="D267" s="70"/>
      <c r="E267" s="68"/>
    </row>
    <row r="268" spans="1:5" s="72" customFormat="1" ht="15" customHeight="1" x14ac:dyDescent="0.25">
      <c r="A268" s="68"/>
      <c r="B268" s="45"/>
      <c r="C268" s="46"/>
      <c r="D268" s="70"/>
      <c r="E268" s="68"/>
    </row>
    <row r="269" spans="1:5" s="72" customFormat="1" ht="15" customHeight="1" x14ac:dyDescent="0.25">
      <c r="A269" s="68"/>
      <c r="B269" s="45"/>
      <c r="C269" s="46"/>
      <c r="D269" s="70"/>
      <c r="E269" s="68"/>
    </row>
    <row r="270" spans="1:5" s="72" customFormat="1" ht="15" customHeight="1" x14ac:dyDescent="0.25">
      <c r="A270" s="68"/>
      <c r="B270" s="45"/>
      <c r="C270" s="46"/>
      <c r="D270" s="70"/>
      <c r="E270" s="68"/>
    </row>
    <row r="271" spans="1:5" s="72" customFormat="1" ht="15" customHeight="1" x14ac:dyDescent="0.25">
      <c r="A271" s="68"/>
      <c r="B271" s="45"/>
      <c r="C271" s="46"/>
      <c r="D271" s="70"/>
      <c r="E271" s="68"/>
    </row>
    <row r="272" spans="1:5" s="72" customFormat="1" ht="15" customHeight="1" x14ac:dyDescent="0.25">
      <c r="A272" s="68"/>
      <c r="B272" s="45"/>
      <c r="C272" s="46"/>
      <c r="D272" s="70"/>
      <c r="E272" s="68"/>
    </row>
    <row r="273" spans="1:5" s="72" customFormat="1" ht="15" customHeight="1" x14ac:dyDescent="0.25">
      <c r="A273" s="68"/>
      <c r="B273" s="45"/>
      <c r="C273" s="46"/>
      <c r="D273" s="70"/>
      <c r="E273" s="68"/>
    </row>
    <row r="274" spans="1:5" s="72" customFormat="1" ht="15" customHeight="1" x14ac:dyDescent="0.25">
      <c r="A274" s="68"/>
      <c r="B274" s="45"/>
      <c r="C274" s="46"/>
      <c r="D274" s="70"/>
      <c r="E274" s="68"/>
    </row>
    <row r="275" spans="1:5" s="72" customFormat="1" ht="15" customHeight="1" x14ac:dyDescent="0.25">
      <c r="A275" s="68"/>
      <c r="B275" s="45"/>
      <c r="C275" s="46"/>
      <c r="D275" s="70"/>
      <c r="E275" s="68"/>
    </row>
    <row r="276" spans="1:5" s="72" customFormat="1" ht="15" customHeight="1" x14ac:dyDescent="0.25">
      <c r="A276" s="68"/>
      <c r="B276" s="45"/>
      <c r="C276" s="46"/>
      <c r="D276" s="70"/>
      <c r="E276" s="68"/>
    </row>
    <row r="277" spans="1:5" s="72" customFormat="1" ht="15" customHeight="1" x14ac:dyDescent="0.25">
      <c r="A277" s="68"/>
      <c r="B277" s="45"/>
      <c r="C277" s="46"/>
      <c r="D277" s="70"/>
      <c r="E277" s="68"/>
    </row>
    <row r="278" spans="1:5" s="72" customFormat="1" ht="15" customHeight="1" x14ac:dyDescent="0.25">
      <c r="A278" s="68"/>
      <c r="B278" s="45"/>
      <c r="C278" s="46"/>
      <c r="D278" s="70"/>
      <c r="E278" s="68"/>
    </row>
    <row r="279" spans="1:5" s="72" customFormat="1" ht="15" customHeight="1" x14ac:dyDescent="0.25">
      <c r="A279" s="68"/>
      <c r="B279" s="45"/>
      <c r="C279" s="46"/>
      <c r="D279" s="70"/>
      <c r="E279" s="68"/>
    </row>
    <row r="280" spans="1:5" s="72" customFormat="1" ht="15" customHeight="1" x14ac:dyDescent="0.25">
      <c r="A280" s="68"/>
      <c r="B280" s="45"/>
      <c r="C280" s="46"/>
      <c r="D280" s="70"/>
      <c r="E280" s="68"/>
    </row>
    <row r="281" spans="1:5" s="72" customFormat="1" ht="15" customHeight="1" x14ac:dyDescent="0.25">
      <c r="A281" s="68"/>
      <c r="B281" s="45"/>
      <c r="C281" s="46"/>
      <c r="D281" s="70"/>
      <c r="E281" s="68"/>
    </row>
    <row r="282" spans="1:5" s="72" customFormat="1" ht="15" customHeight="1" x14ac:dyDescent="0.25">
      <c r="A282" s="68"/>
      <c r="B282" s="45"/>
      <c r="C282" s="46"/>
      <c r="D282" s="70"/>
      <c r="E282" s="68"/>
    </row>
    <row r="283" spans="1:5" s="72" customFormat="1" ht="15" customHeight="1" x14ac:dyDescent="0.25">
      <c r="A283" s="68"/>
      <c r="B283" s="45"/>
      <c r="C283" s="46"/>
      <c r="D283" s="70"/>
      <c r="E283" s="68"/>
    </row>
    <row r="284" spans="1:5" s="72" customFormat="1" ht="15" customHeight="1" x14ac:dyDescent="0.25">
      <c r="A284" s="68"/>
      <c r="B284" s="45"/>
      <c r="C284" s="46"/>
      <c r="D284" s="70"/>
      <c r="E284" s="68"/>
    </row>
    <row r="285" spans="1:5" s="72" customFormat="1" ht="15" customHeight="1" x14ac:dyDescent="0.25">
      <c r="A285" s="68"/>
      <c r="B285" s="45"/>
      <c r="C285" s="46"/>
      <c r="D285" s="70"/>
      <c r="E285" s="68"/>
    </row>
    <row r="286" spans="1:5" s="72" customFormat="1" ht="15" customHeight="1" x14ac:dyDescent="0.25">
      <c r="A286" s="68"/>
      <c r="B286" s="45"/>
      <c r="C286" s="46"/>
      <c r="D286" s="70"/>
      <c r="E286" s="68"/>
    </row>
    <row r="287" spans="1:5" s="72" customFormat="1" ht="15" customHeight="1" x14ac:dyDescent="0.25">
      <c r="A287" s="68"/>
      <c r="B287" s="45"/>
      <c r="C287" s="46"/>
      <c r="D287" s="70"/>
      <c r="E287" s="68"/>
    </row>
    <row r="288" spans="1:5" s="72" customFormat="1" ht="15" customHeight="1" x14ac:dyDescent="0.25">
      <c r="A288" s="68"/>
      <c r="B288" s="45"/>
      <c r="C288" s="46"/>
      <c r="D288" s="70"/>
      <c r="E288" s="68"/>
    </row>
    <row r="289" spans="1:5" s="72" customFormat="1" ht="15" customHeight="1" x14ac:dyDescent="0.25">
      <c r="A289" s="68"/>
      <c r="B289" s="45"/>
      <c r="C289" s="46"/>
      <c r="D289" s="70"/>
      <c r="E289" s="68"/>
    </row>
    <row r="290" spans="1:5" s="72" customFormat="1" ht="15" customHeight="1" x14ac:dyDescent="0.25">
      <c r="A290" s="68"/>
      <c r="B290" s="47"/>
      <c r="C290" s="48"/>
      <c r="D290" s="74"/>
      <c r="E290" s="69"/>
    </row>
    <row r="291" spans="1:5" s="72" customFormat="1" ht="15" customHeight="1" x14ac:dyDescent="0.25">
      <c r="A291" s="68"/>
      <c r="B291" s="45"/>
      <c r="C291" s="46"/>
      <c r="D291" s="70"/>
      <c r="E291" s="68"/>
    </row>
    <row r="292" spans="1:5" s="72" customFormat="1" ht="15" customHeight="1" x14ac:dyDescent="0.25">
      <c r="A292" s="68"/>
      <c r="B292" s="45"/>
      <c r="C292" s="46"/>
      <c r="D292" s="45"/>
      <c r="E292" s="68"/>
    </row>
    <row r="293" spans="1:5" s="72" customFormat="1" ht="15" customHeight="1" x14ac:dyDescent="0.25">
      <c r="A293" s="68"/>
      <c r="B293" s="45"/>
      <c r="C293" s="46"/>
      <c r="D293" s="70"/>
      <c r="E293" s="68"/>
    </row>
    <row r="294" spans="1:5" s="72" customFormat="1" ht="15" customHeight="1" x14ac:dyDescent="0.25">
      <c r="A294" s="68"/>
      <c r="B294" s="45"/>
      <c r="C294" s="46"/>
      <c r="D294" s="70"/>
      <c r="E294" s="68"/>
    </row>
    <row r="295" spans="1:5" s="72" customFormat="1" ht="15" customHeight="1" x14ac:dyDescent="0.25">
      <c r="A295" s="68"/>
      <c r="B295" s="45"/>
      <c r="C295" s="46"/>
      <c r="D295" s="70"/>
      <c r="E295" s="68"/>
    </row>
    <row r="296" spans="1:5" s="72" customFormat="1" ht="15" customHeight="1" x14ac:dyDescent="0.25">
      <c r="A296" s="68"/>
      <c r="B296" s="45"/>
      <c r="C296" s="46"/>
      <c r="D296" s="70"/>
      <c r="E296" s="68"/>
    </row>
    <row r="297" spans="1:5" s="72" customFormat="1" ht="15" customHeight="1" x14ac:dyDescent="0.25">
      <c r="A297" s="68"/>
      <c r="B297" s="45"/>
      <c r="C297" s="46"/>
      <c r="D297" s="70"/>
      <c r="E297" s="68"/>
    </row>
    <row r="298" spans="1:5" s="72" customFormat="1" ht="15" customHeight="1" x14ac:dyDescent="0.25">
      <c r="A298" s="68"/>
      <c r="B298" s="45"/>
      <c r="C298" s="46"/>
      <c r="D298" s="70"/>
      <c r="E298" s="68"/>
    </row>
    <row r="299" spans="1:5" s="72" customFormat="1" ht="15" customHeight="1" x14ac:dyDescent="0.25">
      <c r="A299" s="68"/>
      <c r="B299" s="45"/>
      <c r="C299" s="46"/>
      <c r="D299" s="70"/>
      <c r="E299" s="68"/>
    </row>
    <row r="300" spans="1:5" s="72" customFormat="1" ht="15" customHeight="1" x14ac:dyDescent="0.25">
      <c r="A300" s="68"/>
      <c r="B300" s="45"/>
      <c r="C300" s="46"/>
      <c r="D300" s="70"/>
      <c r="E300" s="68"/>
    </row>
    <row r="301" spans="1:5" s="72" customFormat="1" ht="15" customHeight="1" x14ac:dyDescent="0.25">
      <c r="A301" s="68"/>
      <c r="B301" s="45"/>
      <c r="C301" s="46"/>
      <c r="D301" s="70"/>
      <c r="E301" s="68"/>
    </row>
    <row r="302" spans="1:5" s="72" customFormat="1" ht="15" customHeight="1" x14ac:dyDescent="0.25">
      <c r="A302" s="68"/>
      <c r="B302" s="45"/>
      <c r="C302" s="46"/>
      <c r="D302" s="70"/>
      <c r="E302" s="68"/>
    </row>
    <row r="303" spans="1:5" s="72" customFormat="1" ht="15" customHeight="1" x14ac:dyDescent="0.25">
      <c r="A303" s="68"/>
      <c r="B303" s="45"/>
      <c r="C303" s="46"/>
      <c r="D303" s="70"/>
      <c r="E303" s="68"/>
    </row>
    <row r="304" spans="1:5" s="72" customFormat="1" ht="15" customHeight="1" x14ac:dyDescent="0.25">
      <c r="A304" s="68"/>
      <c r="B304" s="45"/>
      <c r="C304" s="46"/>
      <c r="D304" s="70"/>
      <c r="E304" s="68"/>
    </row>
    <row r="305" spans="1:5" s="72" customFormat="1" ht="15" customHeight="1" x14ac:dyDescent="0.25">
      <c r="A305" s="68"/>
      <c r="B305" s="45"/>
      <c r="C305" s="46"/>
      <c r="D305" s="70"/>
      <c r="E305" s="68"/>
    </row>
    <row r="306" spans="1:5" s="72" customFormat="1" ht="15" customHeight="1" x14ac:dyDescent="0.25">
      <c r="A306" s="68"/>
      <c r="B306" s="45"/>
      <c r="C306" s="46"/>
      <c r="D306" s="45"/>
      <c r="E306" s="68"/>
    </row>
    <row r="307" spans="1:5" s="72" customFormat="1" ht="15" customHeight="1" x14ac:dyDescent="0.25">
      <c r="A307" s="68"/>
      <c r="B307" s="47"/>
      <c r="C307" s="48"/>
      <c r="D307" s="74"/>
      <c r="E307" s="69"/>
    </row>
    <row r="308" spans="1:5" s="72" customFormat="1" ht="15" customHeight="1" x14ac:dyDescent="0.25">
      <c r="A308" s="68"/>
      <c r="B308" s="45"/>
      <c r="C308" s="46"/>
      <c r="D308" s="45"/>
      <c r="E308" s="68"/>
    </row>
    <row r="309" spans="1:5" s="72" customFormat="1" ht="15" customHeight="1" x14ac:dyDescent="0.25">
      <c r="A309" s="68"/>
      <c r="B309" s="45"/>
      <c r="C309" s="46"/>
      <c r="D309" s="70"/>
      <c r="E309" s="68"/>
    </row>
    <row r="310" spans="1:5" s="72" customFormat="1" ht="15" customHeight="1" x14ac:dyDescent="0.25">
      <c r="A310" s="68"/>
      <c r="B310" s="45"/>
      <c r="C310" s="46"/>
      <c r="D310" s="70"/>
      <c r="E310" s="68"/>
    </row>
    <row r="311" spans="1:5" s="72" customFormat="1" ht="15" customHeight="1" x14ac:dyDescent="0.25">
      <c r="A311" s="68"/>
      <c r="B311" s="45"/>
      <c r="C311" s="46"/>
      <c r="D311" s="70"/>
      <c r="E311" s="68"/>
    </row>
    <row r="312" spans="1:5" s="72" customFormat="1" ht="15" customHeight="1" x14ac:dyDescent="0.25">
      <c r="A312" s="68"/>
      <c r="B312" s="45"/>
      <c r="C312" s="46"/>
      <c r="D312" s="70"/>
      <c r="E312" s="68"/>
    </row>
    <row r="313" spans="1:5" s="72" customFormat="1" ht="15" customHeight="1" x14ac:dyDescent="0.25">
      <c r="A313" s="68"/>
      <c r="B313" s="45"/>
      <c r="C313" s="46"/>
      <c r="D313" s="70"/>
      <c r="E313" s="68"/>
    </row>
    <row r="314" spans="1:5" s="72" customFormat="1" ht="15" customHeight="1" x14ac:dyDescent="0.25">
      <c r="A314" s="68"/>
      <c r="B314" s="45"/>
      <c r="C314" s="46"/>
      <c r="D314" s="70"/>
      <c r="E314" s="68"/>
    </row>
    <row r="315" spans="1:5" s="72" customFormat="1" ht="15" customHeight="1" x14ac:dyDescent="0.25">
      <c r="A315" s="68"/>
      <c r="B315" s="45"/>
      <c r="C315" s="46"/>
      <c r="D315" s="70"/>
      <c r="E315" s="68"/>
    </row>
    <row r="316" spans="1:5" s="72" customFormat="1" ht="15" customHeight="1" x14ac:dyDescent="0.25">
      <c r="A316" s="68"/>
      <c r="B316" s="45"/>
      <c r="C316" s="46"/>
      <c r="D316" s="70"/>
      <c r="E316" s="68"/>
    </row>
    <row r="317" spans="1:5" s="72" customFormat="1" ht="15" customHeight="1" x14ac:dyDescent="0.25">
      <c r="A317" s="68"/>
      <c r="B317" s="45"/>
      <c r="C317" s="46"/>
      <c r="D317" s="70"/>
      <c r="E317" s="68"/>
    </row>
    <row r="318" spans="1:5" s="72" customFormat="1" ht="15" customHeight="1" x14ac:dyDescent="0.25">
      <c r="A318" s="68"/>
      <c r="B318" s="45"/>
      <c r="C318" s="46"/>
      <c r="D318" s="70"/>
      <c r="E318" s="68"/>
    </row>
    <row r="319" spans="1:5" s="72" customFormat="1" ht="15" customHeight="1" x14ac:dyDescent="0.25">
      <c r="A319" s="68"/>
      <c r="B319" s="45"/>
      <c r="C319" s="46"/>
      <c r="D319" s="70"/>
      <c r="E319" s="68"/>
    </row>
    <row r="320" spans="1:5" s="72" customFormat="1" ht="15" customHeight="1" x14ac:dyDescent="0.25">
      <c r="A320" s="68"/>
      <c r="B320" s="45"/>
      <c r="C320" s="46"/>
      <c r="D320" s="70"/>
      <c r="E320" s="68"/>
    </row>
    <row r="321" spans="1:5" s="72" customFormat="1" ht="15" customHeight="1" x14ac:dyDescent="0.25">
      <c r="A321" s="68"/>
      <c r="B321" s="45"/>
      <c r="C321" s="46"/>
      <c r="D321" s="70"/>
      <c r="E321" s="68"/>
    </row>
    <row r="322" spans="1:5" s="72" customFormat="1" ht="15" customHeight="1" x14ac:dyDescent="0.25">
      <c r="A322" s="68"/>
      <c r="B322" s="45"/>
      <c r="C322" s="46"/>
      <c r="D322" s="70"/>
      <c r="E322" s="68"/>
    </row>
    <row r="323" spans="1:5" s="72" customFormat="1" ht="15" customHeight="1" x14ac:dyDescent="0.25">
      <c r="A323" s="68"/>
      <c r="B323" s="45"/>
      <c r="C323" s="46"/>
      <c r="D323" s="70"/>
      <c r="E323" s="68"/>
    </row>
    <row r="324" spans="1:5" s="72" customFormat="1" ht="15" customHeight="1" x14ac:dyDescent="0.25">
      <c r="A324" s="68"/>
      <c r="B324" s="45"/>
      <c r="C324" s="46"/>
      <c r="D324" s="70"/>
      <c r="E324" s="68"/>
    </row>
    <row r="325" spans="1:5" s="72" customFormat="1" ht="15" customHeight="1" x14ac:dyDescent="0.25">
      <c r="A325" s="68"/>
      <c r="B325" s="45"/>
      <c r="C325" s="46"/>
      <c r="D325" s="70"/>
      <c r="E325" s="68"/>
    </row>
    <row r="326" spans="1:5" s="72" customFormat="1" ht="15" customHeight="1" x14ac:dyDescent="0.25">
      <c r="A326" s="68"/>
      <c r="B326" s="45"/>
      <c r="C326" s="46"/>
      <c r="D326" s="70"/>
      <c r="E326" s="68"/>
    </row>
    <row r="327" spans="1:5" s="72" customFormat="1" ht="15" customHeight="1" x14ac:dyDescent="0.25">
      <c r="A327" s="68"/>
      <c r="B327" s="45"/>
      <c r="C327" s="46"/>
      <c r="D327" s="70"/>
      <c r="E327" s="68"/>
    </row>
    <row r="328" spans="1:5" s="72" customFormat="1" ht="15" customHeight="1" x14ac:dyDescent="0.25">
      <c r="A328" s="68"/>
      <c r="B328" s="45"/>
      <c r="C328" s="46"/>
      <c r="D328" s="70"/>
      <c r="E328" s="68"/>
    </row>
    <row r="329" spans="1:5" s="72" customFormat="1" ht="15" customHeight="1" x14ac:dyDescent="0.25">
      <c r="A329" s="68"/>
      <c r="B329" s="45"/>
      <c r="C329" s="46"/>
      <c r="D329" s="70"/>
      <c r="E329" s="68"/>
    </row>
    <row r="330" spans="1:5" s="72" customFormat="1" ht="15" customHeight="1" x14ac:dyDescent="0.25">
      <c r="A330" s="68"/>
      <c r="B330" s="45"/>
      <c r="C330" s="46"/>
      <c r="D330" s="70"/>
      <c r="E330" s="68"/>
    </row>
    <row r="331" spans="1:5" s="72" customFormat="1" ht="15" customHeight="1" x14ac:dyDescent="0.25">
      <c r="A331" s="68"/>
      <c r="B331" s="45"/>
      <c r="C331" s="46"/>
      <c r="D331" s="45"/>
      <c r="E331" s="68"/>
    </row>
    <row r="332" spans="1:5" s="72" customFormat="1" ht="15" customHeight="1" x14ac:dyDescent="0.25">
      <c r="A332" s="68"/>
      <c r="B332" s="45"/>
      <c r="C332" s="46"/>
      <c r="D332" s="70"/>
      <c r="E332" s="68"/>
    </row>
    <row r="333" spans="1:5" s="72" customFormat="1" ht="15" customHeight="1" x14ac:dyDescent="0.25">
      <c r="A333" s="68"/>
      <c r="B333" s="45"/>
      <c r="C333" s="46"/>
      <c r="D333" s="70"/>
      <c r="E333" s="68"/>
    </row>
    <row r="334" spans="1:5" s="72" customFormat="1" ht="15" customHeight="1" x14ac:dyDescent="0.25">
      <c r="A334" s="68"/>
      <c r="B334" s="45"/>
      <c r="C334" s="46"/>
      <c r="D334" s="70"/>
      <c r="E334" s="68"/>
    </row>
    <row r="335" spans="1:5" s="72" customFormat="1" ht="15" customHeight="1" x14ac:dyDescent="0.25">
      <c r="A335" s="68"/>
      <c r="B335" s="45"/>
      <c r="C335" s="46"/>
      <c r="D335" s="70"/>
      <c r="E335" s="68"/>
    </row>
    <row r="336" spans="1:5" s="72" customFormat="1" ht="15" customHeight="1" x14ac:dyDescent="0.25">
      <c r="A336" s="68"/>
      <c r="B336" s="45"/>
      <c r="C336" s="46"/>
      <c r="D336" s="70"/>
      <c r="E336" s="68"/>
    </row>
    <row r="337" spans="1:5" s="72" customFormat="1" ht="15" customHeight="1" x14ac:dyDescent="0.25">
      <c r="A337" s="68"/>
      <c r="B337" s="45"/>
      <c r="C337" s="46"/>
      <c r="D337" s="70"/>
      <c r="E337" s="68"/>
    </row>
    <row r="338" spans="1:5" s="72" customFormat="1" ht="15" customHeight="1" x14ac:dyDescent="0.25">
      <c r="A338" s="68"/>
      <c r="B338" s="45"/>
      <c r="C338" s="46"/>
      <c r="D338" s="70"/>
      <c r="E338" s="68"/>
    </row>
    <row r="339" spans="1:5" s="72" customFormat="1" ht="15" customHeight="1" x14ac:dyDescent="0.25">
      <c r="A339" s="68"/>
      <c r="B339" s="45"/>
      <c r="C339" s="46"/>
      <c r="D339" s="70"/>
      <c r="E339" s="68"/>
    </row>
    <row r="340" spans="1:5" s="72" customFormat="1" ht="15" customHeight="1" x14ac:dyDescent="0.25">
      <c r="A340" s="68"/>
      <c r="B340" s="45"/>
      <c r="C340" s="46"/>
      <c r="D340" s="70"/>
      <c r="E340" s="68"/>
    </row>
    <row r="341" spans="1:5" s="72" customFormat="1" ht="15" customHeight="1" x14ac:dyDescent="0.25">
      <c r="A341" s="68"/>
      <c r="B341" s="45"/>
      <c r="C341" s="46"/>
      <c r="D341" s="70"/>
      <c r="E341" s="68"/>
    </row>
    <row r="342" spans="1:5" s="72" customFormat="1" ht="15" customHeight="1" x14ac:dyDescent="0.25">
      <c r="A342" s="68"/>
      <c r="B342" s="45"/>
      <c r="C342" s="46"/>
      <c r="D342" s="70"/>
      <c r="E342" s="68"/>
    </row>
    <row r="343" spans="1:5" s="72" customFormat="1" ht="15" customHeight="1" x14ac:dyDescent="0.25">
      <c r="A343" s="68"/>
      <c r="B343" s="45"/>
      <c r="C343" s="46"/>
      <c r="D343" s="70"/>
      <c r="E343" s="68"/>
    </row>
    <row r="344" spans="1:5" s="72" customFormat="1" ht="15" customHeight="1" x14ac:dyDescent="0.25">
      <c r="A344" s="68"/>
      <c r="B344" s="45"/>
      <c r="C344" s="46"/>
      <c r="D344" s="70"/>
      <c r="E344" s="68"/>
    </row>
    <row r="345" spans="1:5" s="72" customFormat="1" ht="15" customHeight="1" x14ac:dyDescent="0.25">
      <c r="A345" s="68"/>
      <c r="B345" s="45"/>
      <c r="C345" s="46"/>
      <c r="D345" s="45"/>
      <c r="E345" s="68"/>
    </row>
    <row r="346" spans="1:5" s="72" customFormat="1" ht="15" customHeight="1" x14ac:dyDescent="0.25">
      <c r="A346" s="68"/>
      <c r="B346" s="45"/>
      <c r="C346" s="46"/>
      <c r="D346" s="70"/>
      <c r="E346" s="68"/>
    </row>
    <row r="347" spans="1:5" s="72" customFormat="1" ht="15" customHeight="1" x14ac:dyDescent="0.25">
      <c r="A347" s="68"/>
      <c r="B347" s="45"/>
      <c r="C347" s="46"/>
      <c r="D347" s="70"/>
      <c r="E347" s="68"/>
    </row>
    <row r="348" spans="1:5" s="72" customFormat="1" ht="15" customHeight="1" x14ac:dyDescent="0.25">
      <c r="A348" s="68"/>
      <c r="B348" s="45"/>
      <c r="C348" s="46"/>
      <c r="D348" s="70"/>
      <c r="E348" s="68"/>
    </row>
    <row r="349" spans="1:5" s="72" customFormat="1" ht="15" customHeight="1" x14ac:dyDescent="0.25">
      <c r="A349" s="68"/>
      <c r="B349" s="45"/>
      <c r="C349" s="46"/>
      <c r="D349" s="70"/>
      <c r="E349" s="68"/>
    </row>
    <row r="350" spans="1:5" s="72" customFormat="1" ht="15" customHeight="1" x14ac:dyDescent="0.25">
      <c r="A350" s="68"/>
      <c r="B350" s="45"/>
      <c r="C350" s="46"/>
      <c r="D350" s="70"/>
      <c r="E350" s="68"/>
    </row>
    <row r="351" spans="1:5" s="72" customFormat="1" ht="15" customHeight="1" x14ac:dyDescent="0.25">
      <c r="A351" s="68"/>
      <c r="B351" s="45"/>
      <c r="C351" s="46"/>
      <c r="D351" s="70"/>
      <c r="E351" s="68"/>
    </row>
    <row r="352" spans="1:5" s="72" customFormat="1" ht="15" customHeight="1" x14ac:dyDescent="0.25">
      <c r="A352" s="68"/>
      <c r="B352" s="45"/>
      <c r="C352" s="46"/>
      <c r="D352" s="70"/>
      <c r="E352" s="68"/>
    </row>
    <row r="353" spans="1:5" s="72" customFormat="1" ht="15" customHeight="1" x14ac:dyDescent="0.25">
      <c r="A353" s="68"/>
      <c r="B353" s="45"/>
      <c r="C353" s="46"/>
      <c r="D353" s="70"/>
      <c r="E353" s="68"/>
    </row>
    <row r="354" spans="1:5" s="72" customFormat="1" ht="15" customHeight="1" x14ac:dyDescent="0.25">
      <c r="A354" s="68"/>
      <c r="B354" s="45"/>
      <c r="C354" s="46"/>
      <c r="D354" s="70"/>
      <c r="E354" s="68"/>
    </row>
    <row r="355" spans="1:5" s="72" customFormat="1" ht="15" customHeight="1" x14ac:dyDescent="0.25">
      <c r="A355" s="68"/>
      <c r="B355" s="45"/>
      <c r="C355" s="46"/>
      <c r="D355" s="70"/>
      <c r="E355" s="68"/>
    </row>
    <row r="356" spans="1:5" s="72" customFormat="1" ht="15" customHeight="1" x14ac:dyDescent="0.25">
      <c r="A356" s="68"/>
      <c r="B356" s="45"/>
      <c r="C356" s="46"/>
      <c r="D356" s="70"/>
      <c r="E356" s="68"/>
    </row>
    <row r="357" spans="1:5" s="72" customFormat="1" ht="15" customHeight="1" x14ac:dyDescent="0.25">
      <c r="A357" s="68"/>
      <c r="B357" s="45"/>
      <c r="C357" s="46"/>
      <c r="D357" s="70"/>
      <c r="E357" s="68"/>
    </row>
    <row r="358" spans="1:5" s="72" customFormat="1" ht="15" customHeight="1" x14ac:dyDescent="0.25">
      <c r="A358" s="68"/>
      <c r="B358" s="45"/>
      <c r="C358" s="46"/>
      <c r="D358" s="70"/>
      <c r="E358" s="68"/>
    </row>
    <row r="359" spans="1:5" s="72" customFormat="1" ht="15" customHeight="1" x14ac:dyDescent="0.25">
      <c r="A359" s="68"/>
      <c r="B359" s="45"/>
      <c r="C359" s="46"/>
      <c r="D359" s="70"/>
      <c r="E359" s="68"/>
    </row>
    <row r="360" spans="1:5" s="72" customFormat="1" ht="15" customHeight="1" x14ac:dyDescent="0.25">
      <c r="A360" s="68"/>
      <c r="B360" s="45"/>
      <c r="C360" s="46"/>
      <c r="D360" s="70"/>
      <c r="E360" s="68"/>
    </row>
    <row r="361" spans="1:5" s="72" customFormat="1" ht="15" customHeight="1" x14ac:dyDescent="0.25">
      <c r="A361" s="68"/>
      <c r="B361" s="45"/>
      <c r="C361" s="46"/>
      <c r="D361" s="70"/>
      <c r="E361" s="68"/>
    </row>
    <row r="362" spans="1:5" s="72" customFormat="1" ht="15" customHeight="1" x14ac:dyDescent="0.25">
      <c r="A362" s="68"/>
      <c r="B362" s="45"/>
      <c r="C362" s="46"/>
      <c r="D362" s="70"/>
      <c r="E362" s="68"/>
    </row>
    <row r="363" spans="1:5" s="72" customFormat="1" ht="15" customHeight="1" x14ac:dyDescent="0.25">
      <c r="A363" s="68"/>
      <c r="B363" s="45"/>
      <c r="C363" s="46"/>
      <c r="D363" s="70"/>
      <c r="E363" s="68"/>
    </row>
    <row r="364" spans="1:5" s="72" customFormat="1" ht="15" customHeight="1" x14ac:dyDescent="0.25">
      <c r="A364" s="68"/>
      <c r="B364" s="45"/>
      <c r="C364" s="46"/>
      <c r="D364" s="70"/>
      <c r="E364" s="68"/>
    </row>
    <row r="365" spans="1:5" s="72" customFormat="1" ht="15" customHeight="1" x14ac:dyDescent="0.25">
      <c r="A365" s="68"/>
      <c r="B365" s="45"/>
      <c r="C365" s="46"/>
      <c r="D365" s="70"/>
      <c r="E365" s="68"/>
    </row>
    <row r="366" spans="1:5" s="72" customFormat="1" ht="15" customHeight="1" x14ac:dyDescent="0.25">
      <c r="A366" s="68"/>
      <c r="B366" s="45"/>
      <c r="C366" s="46"/>
      <c r="D366" s="45"/>
      <c r="E366" s="68"/>
    </row>
    <row r="367" spans="1:5" s="72" customFormat="1" ht="15" customHeight="1" x14ac:dyDescent="0.25">
      <c r="A367" s="68"/>
      <c r="B367" s="45"/>
      <c r="C367" s="46"/>
      <c r="D367" s="70"/>
      <c r="E367" s="68"/>
    </row>
    <row r="368" spans="1:5" s="72" customFormat="1" ht="15" customHeight="1" x14ac:dyDescent="0.25">
      <c r="A368" s="68"/>
      <c r="B368" s="45"/>
      <c r="C368" s="46"/>
      <c r="D368" s="70"/>
      <c r="E368" s="68"/>
    </row>
    <row r="369" spans="1:5" s="72" customFormat="1" ht="15" customHeight="1" x14ac:dyDescent="0.25">
      <c r="A369" s="68"/>
      <c r="B369" s="45"/>
      <c r="C369" s="46"/>
      <c r="D369" s="70"/>
      <c r="E369" s="68"/>
    </row>
    <row r="370" spans="1:5" s="72" customFormat="1" ht="15" customHeight="1" x14ac:dyDescent="0.25">
      <c r="A370" s="68"/>
      <c r="B370" s="45"/>
      <c r="C370" s="46"/>
      <c r="D370" s="70"/>
      <c r="E370" s="68"/>
    </row>
    <row r="371" spans="1:5" s="72" customFormat="1" ht="15" customHeight="1" x14ac:dyDescent="0.25">
      <c r="A371" s="68"/>
      <c r="B371" s="45"/>
      <c r="C371" s="46"/>
      <c r="D371" s="70"/>
      <c r="E371" s="68"/>
    </row>
    <row r="372" spans="1:5" s="72" customFormat="1" ht="15" customHeight="1" x14ac:dyDescent="0.25">
      <c r="A372" s="68"/>
      <c r="B372" s="45"/>
      <c r="C372" s="46"/>
      <c r="D372" s="70"/>
      <c r="E372" s="68"/>
    </row>
    <row r="373" spans="1:5" s="72" customFormat="1" ht="15" customHeight="1" x14ac:dyDescent="0.25">
      <c r="A373" s="68"/>
      <c r="B373" s="45"/>
      <c r="C373" s="46"/>
      <c r="D373" s="45"/>
      <c r="E373" s="68"/>
    </row>
    <row r="374" spans="1:5" s="72" customFormat="1" ht="15" customHeight="1" x14ac:dyDescent="0.25">
      <c r="A374" s="68"/>
      <c r="B374" s="45"/>
      <c r="C374" s="46"/>
      <c r="D374" s="70"/>
      <c r="E374" s="68"/>
    </row>
    <row r="375" spans="1:5" s="72" customFormat="1" ht="15" customHeight="1" x14ac:dyDescent="0.25">
      <c r="A375" s="68"/>
      <c r="B375" s="45"/>
      <c r="C375" s="46"/>
      <c r="D375" s="70"/>
      <c r="E375" s="68"/>
    </row>
    <row r="376" spans="1:5" s="72" customFormat="1" ht="15" customHeight="1" x14ac:dyDescent="0.25">
      <c r="A376" s="68"/>
      <c r="B376" s="45"/>
      <c r="C376" s="46"/>
      <c r="D376" s="45"/>
      <c r="E376" s="68"/>
    </row>
    <row r="377" spans="1:5" s="72" customFormat="1" ht="15" customHeight="1" x14ac:dyDescent="0.25">
      <c r="A377" s="68"/>
      <c r="B377" s="45"/>
      <c r="C377" s="46"/>
      <c r="D377" s="45"/>
      <c r="E377" s="68"/>
    </row>
    <row r="378" spans="1:5" s="72" customFormat="1" ht="15" customHeight="1" x14ac:dyDescent="0.25">
      <c r="A378" s="68"/>
      <c r="B378" s="45"/>
      <c r="C378" s="46"/>
      <c r="D378" s="45"/>
      <c r="E378" s="68"/>
    </row>
    <row r="379" spans="1:5" s="72" customFormat="1" ht="15" customHeight="1" x14ac:dyDescent="0.25">
      <c r="A379" s="68"/>
      <c r="B379" s="45"/>
      <c r="C379" s="46"/>
      <c r="D379" s="45"/>
      <c r="E379" s="68"/>
    </row>
    <row r="380" spans="1:5" s="72" customFormat="1" ht="15" customHeight="1" x14ac:dyDescent="0.25">
      <c r="A380" s="68"/>
      <c r="B380" s="45"/>
      <c r="C380" s="46"/>
      <c r="D380" s="70"/>
      <c r="E380" s="68"/>
    </row>
    <row r="381" spans="1:5" s="72" customFormat="1" ht="15" customHeight="1" x14ac:dyDescent="0.25">
      <c r="A381" s="68"/>
      <c r="B381" s="45"/>
      <c r="C381" s="46"/>
      <c r="D381" s="45"/>
      <c r="E381" s="68"/>
    </row>
    <row r="382" spans="1:5" s="72" customFormat="1" ht="15" customHeight="1" x14ac:dyDescent="0.25">
      <c r="A382" s="68"/>
      <c r="B382" s="45"/>
      <c r="C382" s="46"/>
      <c r="D382" s="45"/>
      <c r="E382" s="68"/>
    </row>
    <row r="383" spans="1:5" s="72" customFormat="1" ht="15" customHeight="1" x14ac:dyDescent="0.25">
      <c r="A383" s="68"/>
      <c r="B383" s="45"/>
      <c r="C383" s="46"/>
      <c r="D383" s="70"/>
      <c r="E383" s="68"/>
    </row>
    <row r="384" spans="1:5" s="72" customFormat="1" ht="15" customHeight="1" x14ac:dyDescent="0.25">
      <c r="A384" s="68"/>
      <c r="B384" s="45"/>
      <c r="C384" s="46"/>
      <c r="D384" s="70"/>
      <c r="E384" s="68"/>
    </row>
    <row r="385" spans="1:5" s="72" customFormat="1" ht="15" customHeight="1" x14ac:dyDescent="0.25">
      <c r="A385" s="68"/>
      <c r="B385" s="45"/>
      <c r="C385" s="46"/>
      <c r="D385" s="70"/>
      <c r="E385" s="68"/>
    </row>
    <row r="386" spans="1:5" s="72" customFormat="1" ht="15" customHeight="1" x14ac:dyDescent="0.25">
      <c r="A386" s="68"/>
      <c r="B386" s="45"/>
      <c r="C386" s="46"/>
      <c r="D386" s="70"/>
      <c r="E386" s="68"/>
    </row>
    <row r="387" spans="1:5" s="72" customFormat="1" ht="15" customHeight="1" x14ac:dyDescent="0.25">
      <c r="A387" s="68"/>
      <c r="B387" s="45"/>
      <c r="C387" s="46"/>
      <c r="D387" s="70"/>
      <c r="E387" s="68"/>
    </row>
    <row r="388" spans="1:5" s="72" customFormat="1" ht="15" customHeight="1" x14ac:dyDescent="0.25">
      <c r="A388" s="68"/>
      <c r="B388" s="45"/>
      <c r="C388" s="46"/>
      <c r="D388" s="70"/>
      <c r="E388" s="68"/>
    </row>
    <row r="389" spans="1:5" s="72" customFormat="1" ht="15" customHeight="1" x14ac:dyDescent="0.25">
      <c r="A389" s="68"/>
      <c r="B389" s="45"/>
      <c r="C389" s="46"/>
      <c r="D389" s="70"/>
      <c r="E389" s="68"/>
    </row>
    <row r="390" spans="1:5" s="72" customFormat="1" ht="15" customHeight="1" x14ac:dyDescent="0.25">
      <c r="A390" s="68"/>
      <c r="B390" s="45"/>
      <c r="C390" s="46"/>
      <c r="D390" s="70"/>
      <c r="E390" s="68"/>
    </row>
    <row r="391" spans="1:5" s="72" customFormat="1" ht="15" customHeight="1" x14ac:dyDescent="0.25">
      <c r="A391" s="68"/>
      <c r="B391" s="45"/>
      <c r="C391" s="46"/>
      <c r="D391" s="70"/>
      <c r="E391" s="68"/>
    </row>
    <row r="392" spans="1:5" s="72" customFormat="1" ht="15" customHeight="1" x14ac:dyDescent="0.25">
      <c r="A392" s="68"/>
      <c r="B392" s="45"/>
      <c r="C392" s="46"/>
      <c r="D392" s="70"/>
      <c r="E392" s="68"/>
    </row>
    <row r="393" spans="1:5" s="72" customFormat="1" ht="15" customHeight="1" x14ac:dyDescent="0.25">
      <c r="A393" s="68"/>
      <c r="B393" s="45"/>
      <c r="C393" s="46"/>
      <c r="D393" s="70"/>
      <c r="E393" s="68"/>
    </row>
    <row r="394" spans="1:5" s="72" customFormat="1" ht="15" customHeight="1" x14ac:dyDescent="0.25">
      <c r="A394" s="68"/>
      <c r="B394" s="45"/>
      <c r="C394" s="46"/>
      <c r="D394" s="70"/>
      <c r="E394" s="68"/>
    </row>
    <row r="395" spans="1:5" s="72" customFormat="1" ht="15" customHeight="1" x14ac:dyDescent="0.25">
      <c r="A395" s="68"/>
      <c r="B395" s="45"/>
      <c r="C395" s="46"/>
      <c r="D395" s="70"/>
      <c r="E395" s="68"/>
    </row>
    <row r="396" spans="1:5" s="72" customFormat="1" ht="15" customHeight="1" x14ac:dyDescent="0.25">
      <c r="A396" s="68"/>
      <c r="B396" s="45"/>
      <c r="C396" s="46"/>
      <c r="D396" s="70"/>
      <c r="E396" s="68"/>
    </row>
    <row r="397" spans="1:5" s="72" customFormat="1" ht="15" customHeight="1" x14ac:dyDescent="0.25">
      <c r="A397" s="68"/>
      <c r="B397" s="45"/>
      <c r="C397" s="46"/>
      <c r="D397" s="70"/>
      <c r="E397" s="68"/>
    </row>
    <row r="398" spans="1:5" s="72" customFormat="1" ht="15" customHeight="1" x14ac:dyDescent="0.25">
      <c r="A398" s="68"/>
      <c r="B398" s="45"/>
      <c r="C398" s="46"/>
      <c r="D398" s="70"/>
      <c r="E398" s="68"/>
    </row>
    <row r="399" spans="1:5" s="72" customFormat="1" ht="15" customHeight="1" x14ac:dyDescent="0.25">
      <c r="A399" s="68"/>
      <c r="B399" s="45"/>
      <c r="C399" s="46"/>
      <c r="D399" s="70"/>
      <c r="E399" s="68"/>
    </row>
    <row r="400" spans="1:5" s="72" customFormat="1" ht="15" customHeight="1" x14ac:dyDescent="0.25">
      <c r="A400" s="68"/>
      <c r="B400" s="45"/>
      <c r="C400" s="46"/>
      <c r="D400" s="70"/>
      <c r="E400" s="68"/>
    </row>
    <row r="401" spans="1:5" s="72" customFormat="1" ht="15" customHeight="1" x14ac:dyDescent="0.25">
      <c r="A401" s="68"/>
      <c r="B401" s="45"/>
      <c r="C401" s="46"/>
      <c r="D401" s="70"/>
      <c r="E401" s="68"/>
    </row>
    <row r="402" spans="1:5" s="72" customFormat="1" ht="15" customHeight="1" x14ac:dyDescent="0.25">
      <c r="A402" s="68"/>
      <c r="B402" s="45"/>
      <c r="C402" s="46"/>
      <c r="D402" s="70"/>
      <c r="E402" s="68"/>
    </row>
    <row r="403" spans="1:5" s="72" customFormat="1" ht="15" customHeight="1" x14ac:dyDescent="0.25">
      <c r="A403" s="68"/>
      <c r="B403" s="45"/>
      <c r="C403" s="46"/>
      <c r="D403" s="70"/>
      <c r="E403" s="68"/>
    </row>
    <row r="404" spans="1:5" s="72" customFormat="1" ht="15" customHeight="1" x14ac:dyDescent="0.25">
      <c r="A404" s="68"/>
      <c r="B404" s="45"/>
      <c r="C404" s="46"/>
      <c r="D404" s="70"/>
      <c r="E404" s="68"/>
    </row>
    <row r="405" spans="1:5" s="72" customFormat="1" ht="15" customHeight="1" x14ac:dyDescent="0.25">
      <c r="A405" s="68"/>
      <c r="B405" s="45"/>
      <c r="C405" s="46"/>
      <c r="D405" s="70"/>
      <c r="E405" s="68"/>
    </row>
    <row r="406" spans="1:5" s="72" customFormat="1" ht="15" customHeight="1" x14ac:dyDescent="0.25">
      <c r="A406" s="68"/>
      <c r="B406" s="45"/>
      <c r="C406" s="46"/>
      <c r="D406" s="70"/>
      <c r="E406" s="68"/>
    </row>
    <row r="407" spans="1:5" s="72" customFormat="1" ht="15" customHeight="1" x14ac:dyDescent="0.25">
      <c r="A407" s="68"/>
      <c r="B407" s="45"/>
      <c r="C407" s="46"/>
      <c r="D407" s="70"/>
      <c r="E407" s="68"/>
    </row>
    <row r="408" spans="1:5" s="72" customFormat="1" ht="15" customHeight="1" x14ac:dyDescent="0.25">
      <c r="A408" s="68"/>
      <c r="B408" s="45"/>
      <c r="C408" s="46"/>
      <c r="D408" s="70"/>
      <c r="E408" s="68"/>
    </row>
    <row r="409" spans="1:5" s="72" customFormat="1" ht="15" customHeight="1" x14ac:dyDescent="0.25">
      <c r="A409" s="68"/>
      <c r="B409" s="45"/>
      <c r="C409" s="46"/>
      <c r="D409" s="70"/>
      <c r="E409" s="68"/>
    </row>
    <row r="410" spans="1:5" s="72" customFormat="1" ht="15" customHeight="1" x14ac:dyDescent="0.25">
      <c r="A410" s="68"/>
      <c r="B410" s="45"/>
      <c r="C410" s="46"/>
      <c r="D410" s="70"/>
      <c r="E410" s="68"/>
    </row>
    <row r="411" spans="1:5" s="72" customFormat="1" ht="15" customHeight="1" x14ac:dyDescent="0.25">
      <c r="A411" s="68"/>
      <c r="B411" s="45"/>
      <c r="C411" s="46"/>
      <c r="D411" s="45"/>
      <c r="E411" s="68"/>
    </row>
    <row r="412" spans="1:5" s="72" customFormat="1" ht="15" customHeight="1" x14ac:dyDescent="0.25">
      <c r="A412" s="68"/>
      <c r="B412" s="45"/>
      <c r="C412" s="46"/>
      <c r="D412" s="70"/>
      <c r="E412" s="68"/>
    </row>
    <row r="413" spans="1:5" s="72" customFormat="1" ht="15" customHeight="1" x14ac:dyDescent="0.25">
      <c r="A413" s="68"/>
      <c r="B413" s="45"/>
      <c r="C413" s="46"/>
      <c r="D413" s="70"/>
      <c r="E413" s="68"/>
    </row>
    <row r="414" spans="1:5" s="72" customFormat="1" ht="15" customHeight="1" x14ac:dyDescent="0.25">
      <c r="A414" s="68"/>
      <c r="B414" s="45"/>
      <c r="C414" s="46"/>
      <c r="D414" s="70"/>
      <c r="E414" s="68"/>
    </row>
    <row r="415" spans="1:5" s="72" customFormat="1" ht="15" customHeight="1" x14ac:dyDescent="0.25">
      <c r="A415" s="68"/>
      <c r="B415" s="45"/>
      <c r="C415" s="46"/>
      <c r="D415" s="70"/>
      <c r="E415" s="68"/>
    </row>
    <row r="416" spans="1:5" s="72" customFormat="1" ht="15" customHeight="1" x14ac:dyDescent="0.25">
      <c r="A416" s="68"/>
      <c r="B416" s="45"/>
      <c r="C416" s="46"/>
      <c r="D416" s="45"/>
      <c r="E416" s="68"/>
    </row>
    <row r="417" spans="1:5" s="72" customFormat="1" ht="15" customHeight="1" x14ac:dyDescent="0.25">
      <c r="A417" s="68"/>
      <c r="B417" s="45"/>
      <c r="C417" s="46"/>
      <c r="D417" s="45"/>
      <c r="E417" s="68"/>
    </row>
    <row r="418" spans="1:5" s="72" customFormat="1" ht="15" customHeight="1" x14ac:dyDescent="0.25">
      <c r="A418" s="68"/>
      <c r="B418" s="45"/>
      <c r="C418" s="46"/>
      <c r="D418" s="70"/>
      <c r="E418" s="68"/>
    </row>
    <row r="419" spans="1:5" s="72" customFormat="1" ht="15" customHeight="1" x14ac:dyDescent="0.25">
      <c r="A419" s="68"/>
      <c r="B419" s="45"/>
      <c r="C419" s="46"/>
      <c r="D419" s="70"/>
      <c r="E419" s="68"/>
    </row>
    <row r="420" spans="1:5" s="72" customFormat="1" ht="15" customHeight="1" x14ac:dyDescent="0.25">
      <c r="A420" s="68"/>
      <c r="B420" s="45"/>
      <c r="C420" s="46"/>
      <c r="D420" s="70"/>
      <c r="E420" s="68"/>
    </row>
    <row r="421" spans="1:5" s="72" customFormat="1" ht="15" customHeight="1" x14ac:dyDescent="0.25">
      <c r="A421" s="68"/>
      <c r="B421" s="45"/>
      <c r="C421" s="46"/>
      <c r="D421" s="70"/>
      <c r="E421" s="68"/>
    </row>
    <row r="422" spans="1:5" s="72" customFormat="1" ht="15" customHeight="1" x14ac:dyDescent="0.25">
      <c r="A422" s="68"/>
      <c r="B422" s="45"/>
      <c r="C422" s="46"/>
      <c r="D422" s="70"/>
      <c r="E422" s="68"/>
    </row>
    <row r="423" spans="1:5" s="72" customFormat="1" ht="15" customHeight="1" x14ac:dyDescent="0.25">
      <c r="A423" s="68"/>
      <c r="B423" s="45"/>
      <c r="C423" s="46"/>
      <c r="D423" s="70"/>
      <c r="E423" s="68"/>
    </row>
    <row r="424" spans="1:5" s="72" customFormat="1" ht="15" customHeight="1" x14ac:dyDescent="0.25">
      <c r="A424" s="68"/>
      <c r="B424" s="45"/>
      <c r="C424" s="46"/>
      <c r="D424" s="70"/>
      <c r="E424" s="68"/>
    </row>
    <row r="425" spans="1:5" s="72" customFormat="1" ht="15" customHeight="1" x14ac:dyDescent="0.25">
      <c r="A425" s="68"/>
      <c r="B425" s="45"/>
      <c r="C425" s="46"/>
      <c r="D425" s="70"/>
      <c r="E425" s="68"/>
    </row>
    <row r="426" spans="1:5" s="72" customFormat="1" ht="15" customHeight="1" x14ac:dyDescent="0.25">
      <c r="A426" s="68"/>
      <c r="B426" s="45"/>
      <c r="C426" s="46"/>
      <c r="D426" s="70"/>
      <c r="E426" s="68"/>
    </row>
    <row r="427" spans="1:5" s="72" customFormat="1" ht="15" customHeight="1" x14ac:dyDescent="0.25">
      <c r="A427" s="68"/>
      <c r="B427" s="45"/>
      <c r="C427" s="46"/>
      <c r="D427" s="70"/>
      <c r="E427" s="68"/>
    </row>
    <row r="428" spans="1:5" s="72" customFormat="1" ht="15" customHeight="1" x14ac:dyDescent="0.25">
      <c r="A428" s="68"/>
      <c r="B428" s="45"/>
      <c r="C428" s="46"/>
      <c r="D428" s="70"/>
      <c r="E428" s="68"/>
    </row>
    <row r="429" spans="1:5" s="72" customFormat="1" ht="15" customHeight="1" x14ac:dyDescent="0.25">
      <c r="A429" s="68"/>
      <c r="B429" s="45"/>
      <c r="C429" s="46"/>
      <c r="D429" s="70"/>
      <c r="E429" s="68"/>
    </row>
    <row r="430" spans="1:5" s="72" customFormat="1" ht="15" customHeight="1" x14ac:dyDescent="0.25">
      <c r="A430" s="68"/>
      <c r="B430" s="45"/>
      <c r="C430" s="46"/>
      <c r="D430" s="70"/>
      <c r="E430" s="68"/>
    </row>
    <row r="431" spans="1:5" s="72" customFormat="1" ht="15" customHeight="1" x14ac:dyDescent="0.25">
      <c r="A431" s="68"/>
      <c r="B431" s="45"/>
      <c r="C431" s="46"/>
      <c r="D431" s="70"/>
      <c r="E431" s="68"/>
    </row>
    <row r="432" spans="1:5" s="72" customFormat="1" ht="15" customHeight="1" x14ac:dyDescent="0.25">
      <c r="A432" s="68"/>
      <c r="B432" s="45"/>
      <c r="C432" s="46"/>
      <c r="D432" s="70"/>
      <c r="E432" s="68"/>
    </row>
    <row r="433" spans="1:5" s="72" customFormat="1" ht="15" customHeight="1" x14ac:dyDescent="0.25">
      <c r="A433" s="68"/>
      <c r="B433" s="45"/>
      <c r="C433" s="46"/>
      <c r="D433" s="70"/>
      <c r="E433" s="68"/>
    </row>
    <row r="434" spans="1:5" s="72" customFormat="1" ht="15" customHeight="1" x14ac:dyDescent="0.25">
      <c r="A434" s="68"/>
      <c r="B434" s="45"/>
      <c r="C434" s="46"/>
      <c r="D434" s="70"/>
      <c r="E434" s="68"/>
    </row>
    <row r="435" spans="1:5" s="72" customFormat="1" ht="15" customHeight="1" x14ac:dyDescent="0.25">
      <c r="A435" s="68"/>
      <c r="B435" s="45"/>
      <c r="C435" s="46"/>
      <c r="D435" s="70"/>
      <c r="E435" s="68"/>
    </row>
    <row r="436" spans="1:5" s="72" customFormat="1" ht="15" customHeight="1" x14ac:dyDescent="0.25">
      <c r="A436" s="68"/>
      <c r="B436" s="45"/>
      <c r="C436" s="46"/>
      <c r="D436" s="70"/>
      <c r="E436" s="68"/>
    </row>
    <row r="437" spans="1:5" s="72" customFormat="1" ht="15" customHeight="1" x14ac:dyDescent="0.25">
      <c r="A437" s="68"/>
      <c r="B437" s="45"/>
      <c r="C437" s="46"/>
      <c r="D437" s="70"/>
      <c r="E437" s="68"/>
    </row>
    <row r="438" spans="1:5" s="72" customFormat="1" ht="15" customHeight="1" x14ac:dyDescent="0.25">
      <c r="A438" s="68"/>
      <c r="B438" s="47"/>
      <c r="C438" s="48"/>
      <c r="D438" s="74"/>
      <c r="E438" s="69"/>
    </row>
    <row r="439" spans="1:5" s="72" customFormat="1" ht="15" customHeight="1" x14ac:dyDescent="0.25">
      <c r="A439" s="68"/>
      <c r="B439" s="45"/>
      <c r="C439" s="46"/>
      <c r="D439" s="70"/>
      <c r="E439" s="68"/>
    </row>
    <row r="440" spans="1:5" s="72" customFormat="1" ht="15" customHeight="1" x14ac:dyDescent="0.25">
      <c r="A440" s="68"/>
      <c r="B440" s="45"/>
      <c r="C440" s="46"/>
      <c r="D440" s="70"/>
      <c r="E440" s="68"/>
    </row>
    <row r="441" spans="1:5" s="72" customFormat="1" ht="15" customHeight="1" x14ac:dyDescent="0.25">
      <c r="A441" s="68"/>
      <c r="B441" s="45"/>
      <c r="C441" s="46"/>
      <c r="D441" s="70"/>
      <c r="E441" s="68"/>
    </row>
    <row r="442" spans="1:5" s="72" customFormat="1" ht="15" customHeight="1" x14ac:dyDescent="0.25">
      <c r="A442" s="68"/>
      <c r="B442" s="45"/>
      <c r="C442" s="46"/>
      <c r="D442" s="70"/>
      <c r="E442" s="68"/>
    </row>
    <row r="443" spans="1:5" s="72" customFormat="1" ht="15" customHeight="1" x14ac:dyDescent="0.25">
      <c r="A443" s="68"/>
      <c r="B443" s="45"/>
      <c r="C443" s="46"/>
      <c r="D443" s="70"/>
      <c r="E443" s="68"/>
    </row>
    <row r="444" spans="1:5" s="72" customFormat="1" ht="15" customHeight="1" x14ac:dyDescent="0.25">
      <c r="A444" s="68"/>
      <c r="B444" s="45"/>
      <c r="C444" s="46"/>
      <c r="D444" s="70"/>
      <c r="E444" s="68"/>
    </row>
    <row r="445" spans="1:5" s="72" customFormat="1" ht="15" customHeight="1" x14ac:dyDescent="0.25">
      <c r="A445" s="68"/>
      <c r="B445" s="45"/>
      <c r="C445" s="46"/>
      <c r="D445" s="70"/>
      <c r="E445" s="68"/>
    </row>
    <row r="446" spans="1:5" s="72" customFormat="1" ht="15" customHeight="1" x14ac:dyDescent="0.25">
      <c r="A446" s="68"/>
      <c r="B446" s="45"/>
      <c r="C446" s="46"/>
      <c r="D446" s="70"/>
      <c r="E446" s="68"/>
    </row>
    <row r="447" spans="1:5" s="72" customFormat="1" ht="15" customHeight="1" x14ac:dyDescent="0.25">
      <c r="A447" s="68"/>
      <c r="B447" s="45"/>
      <c r="C447" s="46"/>
      <c r="D447" s="70"/>
      <c r="E447" s="68"/>
    </row>
    <row r="448" spans="1:5" s="72" customFormat="1" ht="15" customHeight="1" x14ac:dyDescent="0.25">
      <c r="A448" s="68"/>
      <c r="B448" s="45"/>
      <c r="C448" s="46"/>
      <c r="D448" s="70"/>
      <c r="E448" s="68"/>
    </row>
    <row r="449" spans="1:5" s="72" customFormat="1" ht="15" customHeight="1" x14ac:dyDescent="0.25">
      <c r="A449" s="68"/>
      <c r="B449" s="45"/>
      <c r="C449" s="46"/>
      <c r="D449" s="70"/>
      <c r="E449" s="68"/>
    </row>
    <row r="450" spans="1:5" s="72" customFormat="1" ht="15" customHeight="1" x14ac:dyDescent="0.25">
      <c r="A450" s="68"/>
      <c r="B450" s="45"/>
      <c r="C450" s="46"/>
      <c r="D450" s="70"/>
      <c r="E450" s="68"/>
    </row>
    <row r="451" spans="1:5" s="72" customFormat="1" ht="15" customHeight="1" x14ac:dyDescent="0.25">
      <c r="A451" s="68"/>
      <c r="B451" s="45"/>
      <c r="C451" s="46"/>
      <c r="D451" s="70"/>
      <c r="E451" s="68"/>
    </row>
    <row r="452" spans="1:5" s="72" customFormat="1" ht="15" customHeight="1" x14ac:dyDescent="0.25">
      <c r="A452" s="68"/>
      <c r="B452" s="45"/>
      <c r="C452" s="46"/>
      <c r="D452" s="70"/>
      <c r="E452" s="68"/>
    </row>
    <row r="453" spans="1:5" s="72" customFormat="1" ht="15" customHeight="1" x14ac:dyDescent="0.25">
      <c r="A453" s="68"/>
      <c r="B453" s="45"/>
      <c r="C453" s="46"/>
      <c r="D453" s="70"/>
      <c r="E453" s="68"/>
    </row>
    <row r="454" spans="1:5" s="72" customFormat="1" ht="15" customHeight="1" x14ac:dyDescent="0.25">
      <c r="A454" s="68"/>
      <c r="B454" s="45"/>
      <c r="C454" s="46"/>
      <c r="D454" s="70"/>
      <c r="E454" s="68"/>
    </row>
    <row r="455" spans="1:5" s="72" customFormat="1" ht="15" customHeight="1" x14ac:dyDescent="0.25">
      <c r="A455" s="68"/>
      <c r="B455" s="45"/>
      <c r="C455" s="46"/>
      <c r="D455" s="70"/>
      <c r="E455" s="68"/>
    </row>
    <row r="456" spans="1:5" s="72" customFormat="1" ht="15" customHeight="1" x14ac:dyDescent="0.25">
      <c r="A456" s="68"/>
      <c r="B456" s="45"/>
      <c r="C456" s="46"/>
      <c r="D456" s="70"/>
      <c r="E456" s="68"/>
    </row>
    <row r="457" spans="1:5" s="72" customFormat="1" ht="15" customHeight="1" x14ac:dyDescent="0.25">
      <c r="A457" s="68"/>
      <c r="B457" s="45"/>
      <c r="C457" s="46"/>
      <c r="D457" s="70"/>
      <c r="E457" s="68"/>
    </row>
    <row r="458" spans="1:5" s="72" customFormat="1" ht="15" customHeight="1" x14ac:dyDescent="0.25">
      <c r="A458" s="68"/>
      <c r="B458" s="45"/>
      <c r="C458" s="46"/>
      <c r="D458" s="70"/>
      <c r="E458" s="68"/>
    </row>
    <row r="459" spans="1:5" s="72" customFormat="1" ht="15" customHeight="1" x14ac:dyDescent="0.25">
      <c r="A459" s="68"/>
      <c r="B459" s="45"/>
      <c r="C459" s="46"/>
      <c r="D459" s="45"/>
      <c r="E459" s="68"/>
    </row>
    <row r="460" spans="1:5" s="72" customFormat="1" ht="15" customHeight="1" x14ac:dyDescent="0.25">
      <c r="A460" s="68"/>
      <c r="B460" s="45"/>
      <c r="C460" s="46"/>
      <c r="D460" s="70"/>
      <c r="E460" s="68"/>
    </row>
    <row r="461" spans="1:5" s="72" customFormat="1" ht="15" customHeight="1" x14ac:dyDescent="0.25">
      <c r="A461" s="68"/>
      <c r="B461" s="45"/>
      <c r="C461" s="46"/>
      <c r="D461" s="70"/>
      <c r="E461" s="68"/>
    </row>
    <row r="462" spans="1:5" s="72" customFormat="1" ht="15" customHeight="1" x14ac:dyDescent="0.25">
      <c r="A462" s="68"/>
      <c r="B462" s="45"/>
      <c r="C462" s="46"/>
      <c r="D462" s="70"/>
      <c r="E462" s="68"/>
    </row>
    <row r="463" spans="1:5" s="72" customFormat="1" ht="15" customHeight="1" x14ac:dyDescent="0.25">
      <c r="A463" s="68"/>
      <c r="B463" s="45"/>
      <c r="C463" s="46"/>
      <c r="D463" s="70"/>
      <c r="E463" s="68"/>
    </row>
    <row r="464" spans="1:5" s="72" customFormat="1" ht="15" customHeight="1" x14ac:dyDescent="0.25">
      <c r="A464" s="68"/>
      <c r="B464" s="45"/>
      <c r="C464" s="46"/>
      <c r="D464" s="70"/>
      <c r="E464" s="68"/>
    </row>
    <row r="465" spans="1:5" s="72" customFormat="1" ht="15" customHeight="1" x14ac:dyDescent="0.25">
      <c r="A465" s="68"/>
      <c r="B465" s="45"/>
      <c r="C465" s="46"/>
      <c r="D465" s="70"/>
      <c r="E465" s="68"/>
    </row>
    <row r="466" spans="1:5" s="72" customFormat="1" ht="15" customHeight="1" x14ac:dyDescent="0.25">
      <c r="A466" s="68"/>
      <c r="B466" s="45"/>
      <c r="C466" s="46"/>
      <c r="D466" s="70"/>
      <c r="E466" s="68"/>
    </row>
    <row r="467" spans="1:5" s="72" customFormat="1" ht="15" customHeight="1" x14ac:dyDescent="0.25">
      <c r="A467" s="68"/>
      <c r="B467" s="45"/>
      <c r="C467" s="46"/>
      <c r="D467" s="70"/>
      <c r="E467" s="68"/>
    </row>
    <row r="468" spans="1:5" s="72" customFormat="1" ht="15" customHeight="1" x14ac:dyDescent="0.25">
      <c r="A468" s="68"/>
      <c r="B468" s="45"/>
      <c r="C468" s="46"/>
      <c r="D468" s="70"/>
      <c r="E468" s="68"/>
    </row>
    <row r="469" spans="1:5" s="72" customFormat="1" ht="15" customHeight="1" x14ac:dyDescent="0.25">
      <c r="A469" s="68"/>
      <c r="B469" s="45"/>
      <c r="C469" s="46"/>
      <c r="D469" s="70"/>
      <c r="E469" s="68"/>
    </row>
    <row r="470" spans="1:5" s="72" customFormat="1" ht="15" customHeight="1" x14ac:dyDescent="0.25">
      <c r="A470" s="68"/>
      <c r="B470" s="45"/>
      <c r="C470" s="46"/>
      <c r="D470" s="70"/>
      <c r="E470" s="68"/>
    </row>
    <row r="471" spans="1:5" s="72" customFormat="1" ht="15" customHeight="1" x14ac:dyDescent="0.25">
      <c r="A471" s="68"/>
      <c r="B471" s="45"/>
      <c r="C471" s="46"/>
      <c r="D471" s="70"/>
      <c r="E471" s="68"/>
    </row>
    <row r="472" spans="1:5" s="72" customFormat="1" ht="15" customHeight="1" x14ac:dyDescent="0.25">
      <c r="A472" s="68"/>
      <c r="B472" s="45"/>
      <c r="C472" s="46"/>
      <c r="D472" s="70"/>
      <c r="E472" s="68"/>
    </row>
    <row r="473" spans="1:5" s="72" customFormat="1" ht="15" customHeight="1" x14ac:dyDescent="0.25">
      <c r="A473" s="68"/>
      <c r="B473" s="45"/>
      <c r="C473" s="46"/>
      <c r="D473" s="70"/>
      <c r="E473" s="68"/>
    </row>
    <row r="474" spans="1:5" s="72" customFormat="1" ht="15" customHeight="1" x14ac:dyDescent="0.25">
      <c r="A474" s="68"/>
      <c r="B474" s="45"/>
      <c r="C474" s="46"/>
      <c r="D474" s="70"/>
      <c r="E474" s="68"/>
    </row>
    <row r="475" spans="1:5" s="72" customFormat="1" ht="15" customHeight="1" x14ac:dyDescent="0.25">
      <c r="A475" s="68"/>
      <c r="B475" s="45"/>
      <c r="C475" s="46"/>
      <c r="D475" s="70"/>
      <c r="E475" s="68"/>
    </row>
    <row r="476" spans="1:5" s="72" customFormat="1" ht="15" customHeight="1" x14ac:dyDescent="0.25">
      <c r="A476" s="68"/>
      <c r="B476" s="45"/>
      <c r="C476" s="46"/>
      <c r="D476" s="70"/>
      <c r="E476" s="68"/>
    </row>
    <row r="477" spans="1:5" s="72" customFormat="1" ht="15" customHeight="1" x14ac:dyDescent="0.25">
      <c r="A477" s="68"/>
      <c r="B477" s="45"/>
      <c r="C477" s="46"/>
      <c r="D477" s="70"/>
      <c r="E477" s="68"/>
    </row>
    <row r="478" spans="1:5" s="72" customFormat="1" ht="15" customHeight="1" x14ac:dyDescent="0.25">
      <c r="A478" s="68"/>
      <c r="B478" s="45"/>
      <c r="C478" s="46"/>
      <c r="D478" s="45"/>
      <c r="E478" s="68"/>
    </row>
    <row r="479" spans="1:5" s="72" customFormat="1" ht="15" customHeight="1" x14ac:dyDescent="0.25">
      <c r="A479" s="68"/>
      <c r="B479" s="45"/>
      <c r="C479" s="46"/>
      <c r="D479" s="70"/>
      <c r="E479" s="68"/>
    </row>
    <row r="480" spans="1:5" s="72" customFormat="1" ht="15" customHeight="1" x14ac:dyDescent="0.25">
      <c r="A480" s="68"/>
      <c r="B480" s="45"/>
      <c r="C480" s="46"/>
      <c r="D480" s="70"/>
      <c r="E480" s="68"/>
    </row>
    <row r="481" spans="1:5" s="72" customFormat="1" ht="15" customHeight="1" x14ac:dyDescent="0.25">
      <c r="A481" s="68"/>
      <c r="B481" s="45"/>
      <c r="C481" s="46"/>
      <c r="D481" s="70"/>
      <c r="E481" s="68"/>
    </row>
    <row r="482" spans="1:5" s="72" customFormat="1" ht="15" customHeight="1" x14ac:dyDescent="0.25">
      <c r="A482" s="68"/>
      <c r="B482" s="45"/>
      <c r="C482" s="46"/>
      <c r="D482" s="70"/>
      <c r="E482" s="68"/>
    </row>
    <row r="483" spans="1:5" s="72" customFormat="1" ht="15" customHeight="1" x14ac:dyDescent="0.25">
      <c r="A483" s="68"/>
      <c r="B483" s="45"/>
      <c r="C483" s="46"/>
      <c r="D483" s="70"/>
      <c r="E483" s="68"/>
    </row>
    <row r="484" spans="1:5" s="72" customFormat="1" ht="15" customHeight="1" x14ac:dyDescent="0.25">
      <c r="A484" s="68"/>
      <c r="B484" s="45"/>
      <c r="C484" s="46"/>
      <c r="D484" s="70"/>
      <c r="E484" s="68"/>
    </row>
    <row r="485" spans="1:5" s="72" customFormat="1" ht="15" customHeight="1" x14ac:dyDescent="0.25">
      <c r="A485" s="68"/>
      <c r="B485" s="45"/>
      <c r="C485" s="46"/>
      <c r="D485" s="70"/>
      <c r="E485" s="68"/>
    </row>
    <row r="486" spans="1:5" s="72" customFormat="1" ht="15" customHeight="1" x14ac:dyDescent="0.25">
      <c r="A486" s="68"/>
      <c r="B486" s="45"/>
      <c r="C486" s="46"/>
      <c r="D486" s="70"/>
      <c r="E486" s="68"/>
    </row>
    <row r="487" spans="1:5" s="72" customFormat="1" ht="15" customHeight="1" x14ac:dyDescent="0.25">
      <c r="A487" s="68"/>
      <c r="B487" s="45"/>
      <c r="C487" s="46"/>
      <c r="D487" s="70"/>
      <c r="E487" s="68"/>
    </row>
    <row r="488" spans="1:5" s="72" customFormat="1" ht="15" customHeight="1" x14ac:dyDescent="0.25">
      <c r="A488" s="68"/>
      <c r="B488" s="45"/>
      <c r="C488" s="46"/>
      <c r="D488" s="70"/>
      <c r="E488" s="68"/>
    </row>
    <row r="489" spans="1:5" s="72" customFormat="1" ht="15" customHeight="1" x14ac:dyDescent="0.25">
      <c r="A489" s="68"/>
      <c r="B489" s="45"/>
      <c r="C489" s="46"/>
      <c r="D489" s="70"/>
      <c r="E489" s="68"/>
    </row>
    <row r="490" spans="1:5" s="72" customFormat="1" ht="15" customHeight="1" x14ac:dyDescent="0.25">
      <c r="A490" s="68"/>
      <c r="B490" s="45"/>
      <c r="C490" s="46"/>
      <c r="D490" s="70"/>
      <c r="E490" s="68"/>
    </row>
    <row r="491" spans="1:5" s="72" customFormat="1" ht="15" customHeight="1" x14ac:dyDescent="0.25">
      <c r="A491" s="68"/>
      <c r="B491" s="45"/>
      <c r="C491" s="46"/>
      <c r="D491" s="70"/>
      <c r="E491" s="68"/>
    </row>
    <row r="492" spans="1:5" s="72" customFormat="1" ht="15" customHeight="1" x14ac:dyDescent="0.25">
      <c r="A492" s="68"/>
      <c r="B492" s="45"/>
      <c r="C492" s="46"/>
      <c r="D492" s="70"/>
      <c r="E492" s="68"/>
    </row>
    <row r="493" spans="1:5" s="72" customFormat="1" ht="15" customHeight="1" x14ac:dyDescent="0.25">
      <c r="A493" s="68"/>
      <c r="B493" s="45"/>
      <c r="C493" s="46"/>
      <c r="D493" s="70"/>
      <c r="E493" s="68"/>
    </row>
    <row r="494" spans="1:5" s="72" customFormat="1" ht="15" customHeight="1" x14ac:dyDescent="0.25">
      <c r="A494" s="68"/>
      <c r="B494" s="45"/>
      <c r="C494" s="46"/>
      <c r="D494" s="70"/>
      <c r="E494" s="68"/>
    </row>
    <row r="495" spans="1:5" s="72" customFormat="1" ht="15" customHeight="1" x14ac:dyDescent="0.25">
      <c r="A495" s="68"/>
      <c r="B495" s="45"/>
      <c r="C495" s="46"/>
      <c r="D495" s="70"/>
      <c r="E495" s="68"/>
    </row>
    <row r="496" spans="1:5" s="72" customFormat="1" ht="15" customHeight="1" x14ac:dyDescent="0.25">
      <c r="A496" s="68"/>
      <c r="B496" s="45"/>
      <c r="C496" s="46"/>
      <c r="D496" s="70"/>
      <c r="E496" s="68"/>
    </row>
    <row r="497" spans="1:5" s="72" customFormat="1" ht="15" customHeight="1" x14ac:dyDescent="0.25">
      <c r="A497" s="68"/>
      <c r="B497" s="45"/>
      <c r="C497" s="46"/>
      <c r="D497" s="70"/>
      <c r="E497" s="68"/>
    </row>
    <row r="498" spans="1:5" s="72" customFormat="1" ht="15" customHeight="1" x14ac:dyDescent="0.25">
      <c r="A498" s="68"/>
      <c r="B498" s="45"/>
      <c r="C498" s="46"/>
      <c r="D498" s="70"/>
      <c r="E498" s="68"/>
    </row>
    <row r="499" spans="1:5" s="72" customFormat="1" ht="15" customHeight="1" x14ac:dyDescent="0.25">
      <c r="A499" s="68"/>
      <c r="B499" s="45"/>
      <c r="C499" s="46"/>
      <c r="D499" s="70"/>
      <c r="E499" s="68"/>
    </row>
    <row r="500" spans="1:5" s="72" customFormat="1" ht="15" customHeight="1" x14ac:dyDescent="0.25">
      <c r="A500" s="68"/>
      <c r="B500" s="45"/>
      <c r="C500" s="46"/>
      <c r="D500" s="70"/>
      <c r="E500" s="68"/>
    </row>
    <row r="501" spans="1:5" s="72" customFormat="1" ht="15" customHeight="1" x14ac:dyDescent="0.25">
      <c r="A501" s="68"/>
      <c r="B501" s="45"/>
      <c r="C501" s="46"/>
      <c r="D501" s="70"/>
      <c r="E501" s="68"/>
    </row>
    <row r="502" spans="1:5" s="72" customFormat="1" ht="15" customHeight="1" x14ac:dyDescent="0.25">
      <c r="A502" s="68"/>
      <c r="B502" s="45"/>
      <c r="C502" s="46"/>
      <c r="D502" s="70"/>
      <c r="E502" s="68"/>
    </row>
    <row r="503" spans="1:5" s="72" customFormat="1" ht="15" customHeight="1" x14ac:dyDescent="0.25">
      <c r="A503" s="68"/>
      <c r="B503" s="45"/>
      <c r="C503" s="46"/>
      <c r="D503" s="70"/>
      <c r="E503" s="68"/>
    </row>
    <row r="504" spans="1:5" s="72" customFormat="1" ht="15" customHeight="1" x14ac:dyDescent="0.25">
      <c r="A504" s="68"/>
      <c r="B504" s="45"/>
      <c r="C504" s="46"/>
      <c r="D504" s="70"/>
      <c r="E504" s="68"/>
    </row>
    <row r="505" spans="1:5" s="72" customFormat="1" ht="15" customHeight="1" x14ac:dyDescent="0.25">
      <c r="A505" s="68"/>
      <c r="B505" s="45"/>
      <c r="C505" s="46"/>
      <c r="D505" s="70"/>
      <c r="E505" s="68"/>
    </row>
    <row r="506" spans="1:5" s="72" customFormat="1" ht="15" customHeight="1" x14ac:dyDescent="0.25">
      <c r="A506" s="68"/>
      <c r="B506" s="45"/>
      <c r="C506" s="46"/>
      <c r="D506" s="70"/>
      <c r="E506" s="68"/>
    </row>
    <row r="507" spans="1:5" s="72" customFormat="1" ht="15" customHeight="1" x14ac:dyDescent="0.25">
      <c r="A507" s="68"/>
      <c r="B507" s="45"/>
      <c r="C507" s="46"/>
      <c r="D507" s="70"/>
      <c r="E507" s="68"/>
    </row>
    <row r="508" spans="1:5" s="72" customFormat="1" ht="15" customHeight="1" x14ac:dyDescent="0.25">
      <c r="A508" s="68"/>
      <c r="B508" s="45"/>
      <c r="C508" s="46"/>
      <c r="D508" s="70"/>
      <c r="E508" s="68"/>
    </row>
    <row r="509" spans="1:5" s="72" customFormat="1" ht="15" customHeight="1" x14ac:dyDescent="0.25">
      <c r="A509" s="68"/>
      <c r="B509" s="45"/>
      <c r="C509" s="46"/>
      <c r="D509" s="70"/>
      <c r="E509" s="68"/>
    </row>
    <row r="510" spans="1:5" s="72" customFormat="1" ht="15" customHeight="1" x14ac:dyDescent="0.25">
      <c r="A510" s="68"/>
      <c r="B510" s="45"/>
      <c r="C510" s="46"/>
      <c r="D510" s="70"/>
      <c r="E510" s="68"/>
    </row>
    <row r="511" spans="1:5" s="72" customFormat="1" ht="15" customHeight="1" x14ac:dyDescent="0.25">
      <c r="A511" s="68"/>
      <c r="B511" s="45"/>
      <c r="C511" s="46"/>
      <c r="D511" s="70"/>
      <c r="E511" s="68"/>
    </row>
    <row r="512" spans="1:5" s="72" customFormat="1" ht="15" customHeight="1" x14ac:dyDescent="0.25">
      <c r="A512" s="68"/>
      <c r="B512" s="45"/>
      <c r="C512" s="46"/>
      <c r="D512" s="70"/>
      <c r="E512" s="68"/>
    </row>
    <row r="513" spans="1:5" s="72" customFormat="1" ht="15" customHeight="1" x14ac:dyDescent="0.25">
      <c r="A513" s="68"/>
      <c r="B513" s="45"/>
      <c r="C513" s="46"/>
      <c r="D513" s="70"/>
      <c r="E513" s="68"/>
    </row>
    <row r="514" spans="1:5" s="72" customFormat="1" ht="15" customHeight="1" x14ac:dyDescent="0.25">
      <c r="A514" s="68"/>
      <c r="B514" s="45"/>
      <c r="C514" s="46"/>
      <c r="D514" s="70"/>
      <c r="E514" s="68"/>
    </row>
    <row r="515" spans="1:5" s="72" customFormat="1" ht="15" customHeight="1" x14ac:dyDescent="0.25">
      <c r="A515" s="68"/>
      <c r="B515" s="45"/>
      <c r="C515" s="46"/>
      <c r="D515" s="70"/>
      <c r="E515" s="68"/>
    </row>
    <row r="516" spans="1:5" s="72" customFormat="1" ht="15" customHeight="1" x14ac:dyDescent="0.25">
      <c r="A516" s="68"/>
      <c r="B516" s="45"/>
      <c r="C516" s="46"/>
      <c r="D516" s="70"/>
      <c r="E516" s="68"/>
    </row>
    <row r="517" spans="1:5" s="72" customFormat="1" ht="15" customHeight="1" x14ac:dyDescent="0.25">
      <c r="A517" s="68"/>
      <c r="B517" s="45"/>
      <c r="C517" s="46"/>
      <c r="D517" s="70"/>
      <c r="E517" s="68"/>
    </row>
    <row r="518" spans="1:5" s="72" customFormat="1" ht="15" customHeight="1" x14ac:dyDescent="0.25">
      <c r="A518" s="68"/>
      <c r="B518" s="45"/>
      <c r="C518" s="46"/>
      <c r="D518" s="70"/>
      <c r="E518" s="68"/>
    </row>
    <row r="519" spans="1:5" s="72" customFormat="1" ht="15" customHeight="1" x14ac:dyDescent="0.25">
      <c r="A519" s="68"/>
      <c r="B519" s="45"/>
      <c r="C519" s="46"/>
      <c r="D519" s="70"/>
      <c r="E519" s="68"/>
    </row>
    <row r="520" spans="1:5" s="72" customFormat="1" ht="15" customHeight="1" x14ac:dyDescent="0.25">
      <c r="A520" s="68"/>
      <c r="B520" s="45"/>
      <c r="C520" s="46"/>
      <c r="D520" s="70"/>
      <c r="E520" s="68"/>
    </row>
    <row r="521" spans="1:5" s="72" customFormat="1" ht="15" customHeight="1" x14ac:dyDescent="0.25">
      <c r="A521" s="68"/>
      <c r="B521" s="45"/>
      <c r="C521" s="46"/>
      <c r="D521" s="70"/>
      <c r="E521" s="68"/>
    </row>
    <row r="522" spans="1:5" s="72" customFormat="1" ht="15" customHeight="1" x14ac:dyDescent="0.25">
      <c r="A522" s="68"/>
      <c r="B522" s="45"/>
      <c r="C522" s="46"/>
      <c r="D522" s="70"/>
      <c r="E522" s="68"/>
    </row>
    <row r="523" spans="1:5" s="72" customFormat="1" ht="15" customHeight="1" x14ac:dyDescent="0.25">
      <c r="A523" s="68"/>
      <c r="B523" s="45"/>
      <c r="C523" s="46"/>
      <c r="D523" s="70"/>
      <c r="E523" s="68"/>
    </row>
    <row r="524" spans="1:5" s="72" customFormat="1" ht="15" customHeight="1" x14ac:dyDescent="0.25">
      <c r="A524" s="68"/>
      <c r="B524" s="45"/>
      <c r="C524" s="46"/>
      <c r="D524" s="70"/>
      <c r="E524" s="68"/>
    </row>
    <row r="525" spans="1:5" s="72" customFormat="1" ht="15" customHeight="1" x14ac:dyDescent="0.25">
      <c r="A525" s="68"/>
      <c r="B525" s="45"/>
      <c r="C525" s="46"/>
      <c r="D525" s="70"/>
      <c r="E525" s="68"/>
    </row>
    <row r="526" spans="1:5" s="72" customFormat="1" ht="15" customHeight="1" x14ac:dyDescent="0.25">
      <c r="A526" s="68"/>
      <c r="B526" s="45"/>
      <c r="C526" s="46"/>
      <c r="D526" s="70"/>
      <c r="E526" s="68"/>
    </row>
    <row r="527" spans="1:5" s="72" customFormat="1" ht="15" customHeight="1" x14ac:dyDescent="0.25">
      <c r="A527" s="68"/>
      <c r="B527" s="45"/>
      <c r="C527" s="46"/>
      <c r="D527" s="70"/>
      <c r="E527" s="68"/>
    </row>
    <row r="528" spans="1:5" s="72" customFormat="1" ht="15" customHeight="1" x14ac:dyDescent="0.25">
      <c r="A528" s="68"/>
      <c r="B528" s="45"/>
      <c r="C528" s="46"/>
      <c r="D528" s="70"/>
      <c r="E528" s="68"/>
    </row>
    <row r="529" spans="1:5" s="72" customFormat="1" ht="15" customHeight="1" x14ac:dyDescent="0.25">
      <c r="A529" s="68"/>
      <c r="B529" s="45"/>
      <c r="C529" s="46"/>
      <c r="D529" s="70"/>
      <c r="E529" s="68"/>
    </row>
    <row r="530" spans="1:5" s="72" customFormat="1" ht="15" customHeight="1" x14ac:dyDescent="0.25">
      <c r="A530" s="68"/>
      <c r="B530" s="45"/>
      <c r="C530" s="46"/>
      <c r="D530" s="70"/>
      <c r="E530" s="68"/>
    </row>
    <row r="531" spans="1:5" s="72" customFormat="1" ht="15" customHeight="1" x14ac:dyDescent="0.25">
      <c r="A531" s="68"/>
      <c r="B531" s="45"/>
      <c r="C531" s="46"/>
      <c r="D531" s="70"/>
      <c r="E531" s="68"/>
    </row>
    <row r="532" spans="1:5" s="72" customFormat="1" ht="15" customHeight="1" x14ac:dyDescent="0.25">
      <c r="A532" s="68"/>
      <c r="B532" s="45"/>
      <c r="C532" s="46"/>
      <c r="D532" s="70"/>
      <c r="E532" s="68"/>
    </row>
    <row r="533" spans="1:5" s="72" customFormat="1" ht="15" customHeight="1" x14ac:dyDescent="0.25">
      <c r="A533" s="68"/>
      <c r="B533" s="45"/>
      <c r="C533" s="46"/>
      <c r="D533" s="70"/>
      <c r="E533" s="68"/>
    </row>
    <row r="534" spans="1:5" s="72" customFormat="1" ht="15" customHeight="1" x14ac:dyDescent="0.25">
      <c r="A534" s="68"/>
      <c r="B534" s="45"/>
      <c r="C534" s="46"/>
      <c r="D534" s="70"/>
      <c r="E534" s="68"/>
    </row>
    <row r="535" spans="1:5" s="72" customFormat="1" ht="15" customHeight="1" x14ac:dyDescent="0.25">
      <c r="A535" s="68"/>
      <c r="B535" s="45"/>
      <c r="C535" s="46"/>
      <c r="D535" s="70"/>
      <c r="E535" s="68"/>
    </row>
    <row r="536" spans="1:5" s="72" customFormat="1" ht="15" customHeight="1" x14ac:dyDescent="0.25">
      <c r="A536" s="68"/>
      <c r="B536" s="45"/>
      <c r="C536" s="46"/>
      <c r="D536" s="70"/>
      <c r="E536" s="68"/>
    </row>
    <row r="537" spans="1:5" s="72" customFormat="1" ht="15" customHeight="1" x14ac:dyDescent="0.25">
      <c r="A537" s="68"/>
      <c r="B537" s="45"/>
      <c r="C537" s="46"/>
      <c r="D537" s="70"/>
      <c r="E537" s="68"/>
    </row>
    <row r="538" spans="1:5" s="72" customFormat="1" ht="15" customHeight="1" x14ac:dyDescent="0.25">
      <c r="A538" s="68"/>
      <c r="B538" s="45"/>
      <c r="C538" s="46"/>
      <c r="D538" s="70"/>
      <c r="E538" s="68"/>
    </row>
    <row r="539" spans="1:5" s="72" customFormat="1" ht="15" customHeight="1" x14ac:dyDescent="0.25">
      <c r="A539" s="68"/>
      <c r="B539" s="45"/>
      <c r="C539" s="46"/>
      <c r="D539" s="70"/>
      <c r="E539" s="68"/>
    </row>
    <row r="540" spans="1:5" s="72" customFormat="1" ht="15" customHeight="1" x14ac:dyDescent="0.25">
      <c r="A540" s="68"/>
      <c r="B540" s="45"/>
      <c r="C540" s="46"/>
      <c r="D540" s="70"/>
      <c r="E540" s="68"/>
    </row>
    <row r="541" spans="1:5" s="72" customFormat="1" ht="15" customHeight="1" x14ac:dyDescent="0.25">
      <c r="A541" s="68"/>
      <c r="B541" s="45"/>
      <c r="C541" s="46"/>
      <c r="D541" s="70"/>
      <c r="E541" s="68"/>
    </row>
    <row r="542" spans="1:5" s="72" customFormat="1" ht="15" customHeight="1" x14ac:dyDescent="0.25">
      <c r="A542" s="68"/>
      <c r="B542" s="45"/>
      <c r="C542" s="46"/>
      <c r="D542" s="70"/>
      <c r="E542" s="68"/>
    </row>
    <row r="543" spans="1:5" s="72" customFormat="1" ht="15" customHeight="1" x14ac:dyDescent="0.25">
      <c r="A543" s="68"/>
      <c r="B543" s="45"/>
      <c r="C543" s="46"/>
      <c r="D543" s="70"/>
      <c r="E543" s="68"/>
    </row>
    <row r="544" spans="1:5" s="72" customFormat="1" ht="15" customHeight="1" x14ac:dyDescent="0.25">
      <c r="A544" s="68"/>
      <c r="B544" s="45"/>
      <c r="C544" s="46"/>
      <c r="D544" s="70"/>
      <c r="E544" s="68"/>
    </row>
    <row r="545" spans="1:5" s="72" customFormat="1" ht="15" customHeight="1" x14ac:dyDescent="0.25">
      <c r="A545" s="68"/>
      <c r="B545" s="45"/>
      <c r="C545" s="46"/>
      <c r="D545" s="70"/>
      <c r="E545" s="68"/>
    </row>
    <row r="546" spans="1:5" s="72" customFormat="1" ht="15" customHeight="1" x14ac:dyDescent="0.25">
      <c r="A546" s="68"/>
      <c r="B546" s="45"/>
      <c r="C546" s="46"/>
      <c r="D546" s="70"/>
      <c r="E546" s="68"/>
    </row>
    <row r="547" spans="1:5" s="72" customFormat="1" ht="15" customHeight="1" x14ac:dyDescent="0.25">
      <c r="A547" s="68"/>
      <c r="B547" s="45"/>
      <c r="C547" s="46"/>
      <c r="D547" s="70"/>
      <c r="E547" s="68"/>
    </row>
    <row r="548" spans="1:5" s="72" customFormat="1" ht="15" customHeight="1" x14ac:dyDescent="0.25">
      <c r="A548" s="68"/>
      <c r="B548" s="45"/>
      <c r="C548" s="46"/>
      <c r="D548" s="70"/>
      <c r="E548" s="68"/>
    </row>
    <row r="549" spans="1:5" s="72" customFormat="1" ht="15" customHeight="1" x14ac:dyDescent="0.25">
      <c r="A549" s="68"/>
      <c r="B549" s="45"/>
      <c r="C549" s="46"/>
      <c r="D549" s="70"/>
      <c r="E549" s="68"/>
    </row>
    <row r="550" spans="1:5" s="72" customFormat="1" ht="15" customHeight="1" x14ac:dyDescent="0.25">
      <c r="A550" s="68"/>
      <c r="B550" s="45"/>
      <c r="C550" s="46"/>
      <c r="D550" s="70"/>
      <c r="E550" s="68"/>
    </row>
    <row r="551" spans="1:5" s="72" customFormat="1" ht="15" customHeight="1" x14ac:dyDescent="0.25">
      <c r="A551" s="68"/>
      <c r="B551" s="45"/>
      <c r="C551" s="46"/>
      <c r="D551" s="70"/>
      <c r="E551" s="68"/>
    </row>
    <row r="552" spans="1:5" s="72" customFormat="1" ht="15" customHeight="1" x14ac:dyDescent="0.25">
      <c r="A552" s="68"/>
      <c r="B552" s="45"/>
      <c r="C552" s="46"/>
      <c r="D552" s="70"/>
      <c r="E552" s="68"/>
    </row>
    <row r="553" spans="1:5" s="72" customFormat="1" ht="15" customHeight="1" x14ac:dyDescent="0.25">
      <c r="A553" s="68"/>
      <c r="B553" s="45"/>
      <c r="C553" s="46"/>
      <c r="D553" s="70"/>
      <c r="E553" s="68"/>
    </row>
    <row r="554" spans="1:5" s="72" customFormat="1" ht="15" customHeight="1" x14ac:dyDescent="0.25">
      <c r="A554" s="68"/>
      <c r="B554" s="45"/>
      <c r="C554" s="46"/>
      <c r="D554" s="70"/>
      <c r="E554" s="68"/>
    </row>
    <row r="555" spans="1:5" s="72" customFormat="1" ht="15" customHeight="1" x14ac:dyDescent="0.25">
      <c r="A555" s="68"/>
      <c r="B555" s="45"/>
      <c r="C555" s="46"/>
      <c r="D555" s="70"/>
      <c r="E555" s="68"/>
    </row>
    <row r="556" spans="1:5" s="72" customFormat="1" ht="15" customHeight="1" x14ac:dyDescent="0.25">
      <c r="A556" s="68"/>
      <c r="B556" s="45"/>
      <c r="C556" s="46"/>
      <c r="D556" s="70"/>
      <c r="E556" s="68"/>
    </row>
    <row r="557" spans="1:5" s="72" customFormat="1" ht="15" customHeight="1" x14ac:dyDescent="0.25">
      <c r="A557" s="68"/>
      <c r="B557" s="45"/>
      <c r="C557" s="46"/>
      <c r="D557" s="70"/>
      <c r="E557" s="68"/>
    </row>
    <row r="558" spans="1:5" s="72" customFormat="1" ht="15" customHeight="1" x14ac:dyDescent="0.25">
      <c r="A558" s="68"/>
      <c r="B558" s="45"/>
      <c r="C558" s="46"/>
      <c r="D558" s="45"/>
      <c r="E558" s="68"/>
    </row>
    <row r="559" spans="1:5" s="72" customFormat="1" ht="15" customHeight="1" x14ac:dyDescent="0.25">
      <c r="A559" s="68"/>
      <c r="B559" s="45"/>
      <c r="C559" s="46"/>
      <c r="D559" s="70"/>
      <c r="E559" s="68"/>
    </row>
    <row r="560" spans="1:5" s="72" customFormat="1" ht="15" customHeight="1" x14ac:dyDescent="0.25">
      <c r="A560" s="68"/>
      <c r="B560" s="45"/>
      <c r="C560" s="46"/>
      <c r="D560" s="70"/>
      <c r="E560" s="68"/>
    </row>
    <row r="561" spans="1:5" s="72" customFormat="1" ht="15" customHeight="1" x14ac:dyDescent="0.25">
      <c r="A561" s="68"/>
      <c r="B561" s="45"/>
      <c r="C561" s="46"/>
      <c r="D561" s="70"/>
      <c r="E561" s="68"/>
    </row>
    <row r="562" spans="1:5" s="72" customFormat="1" ht="15" customHeight="1" x14ac:dyDescent="0.25">
      <c r="A562" s="68"/>
      <c r="B562" s="45"/>
      <c r="C562" s="46"/>
      <c r="D562" s="70"/>
      <c r="E562" s="68"/>
    </row>
    <row r="563" spans="1:5" s="72" customFormat="1" ht="15" customHeight="1" x14ac:dyDescent="0.25">
      <c r="A563" s="68"/>
      <c r="B563" s="45"/>
      <c r="C563" s="46"/>
      <c r="D563" s="70"/>
      <c r="E563" s="68"/>
    </row>
    <row r="564" spans="1:5" s="72" customFormat="1" ht="15" customHeight="1" x14ac:dyDescent="0.25">
      <c r="A564" s="68"/>
      <c r="B564" s="45"/>
      <c r="C564" s="46"/>
      <c r="D564" s="70"/>
      <c r="E564" s="68"/>
    </row>
    <row r="565" spans="1:5" s="72" customFormat="1" ht="15" customHeight="1" x14ac:dyDescent="0.25">
      <c r="A565" s="68"/>
      <c r="B565" s="45"/>
      <c r="C565" s="46"/>
      <c r="D565" s="70"/>
      <c r="E565" s="68"/>
    </row>
    <row r="566" spans="1:5" s="72" customFormat="1" ht="15" customHeight="1" x14ac:dyDescent="0.25">
      <c r="A566" s="68"/>
      <c r="B566" s="45"/>
      <c r="C566" s="46"/>
      <c r="D566" s="70"/>
      <c r="E566" s="68"/>
    </row>
    <row r="567" spans="1:5" s="72" customFormat="1" ht="15" customHeight="1" x14ac:dyDescent="0.25">
      <c r="A567" s="68"/>
      <c r="B567" s="45"/>
      <c r="C567" s="46"/>
      <c r="D567" s="70"/>
      <c r="E567" s="68"/>
    </row>
    <row r="568" spans="1:5" s="72" customFormat="1" ht="15" customHeight="1" x14ac:dyDescent="0.25">
      <c r="A568" s="68"/>
      <c r="B568" s="45"/>
      <c r="C568" s="46"/>
      <c r="D568" s="70"/>
      <c r="E568" s="68"/>
    </row>
    <row r="569" spans="1:5" s="72" customFormat="1" ht="15" customHeight="1" x14ac:dyDescent="0.25">
      <c r="A569" s="68"/>
      <c r="B569" s="45"/>
      <c r="C569" s="46"/>
      <c r="D569" s="45"/>
      <c r="E569" s="68"/>
    </row>
    <row r="570" spans="1:5" s="72" customFormat="1" ht="15" customHeight="1" x14ac:dyDescent="0.25">
      <c r="A570" s="68"/>
      <c r="B570" s="45"/>
      <c r="C570" s="46"/>
      <c r="D570" s="70"/>
      <c r="E570" s="68"/>
    </row>
    <row r="571" spans="1:5" s="72" customFormat="1" ht="15" customHeight="1" x14ac:dyDescent="0.25">
      <c r="A571" s="68"/>
      <c r="B571" s="45"/>
      <c r="C571" s="46"/>
      <c r="D571" s="70"/>
      <c r="E571" s="68"/>
    </row>
    <row r="572" spans="1:5" s="72" customFormat="1" ht="15" customHeight="1" x14ac:dyDescent="0.25">
      <c r="A572" s="68"/>
      <c r="B572" s="45"/>
      <c r="C572" s="46"/>
      <c r="D572" s="70"/>
      <c r="E572" s="68"/>
    </row>
    <row r="573" spans="1:5" s="72" customFormat="1" ht="15" customHeight="1" x14ac:dyDescent="0.25">
      <c r="A573" s="68"/>
      <c r="B573" s="45"/>
      <c r="C573" s="46"/>
      <c r="D573" s="70"/>
      <c r="E573" s="68"/>
    </row>
    <row r="574" spans="1:5" s="72" customFormat="1" ht="15" customHeight="1" x14ac:dyDescent="0.25">
      <c r="A574" s="68"/>
      <c r="B574" s="45"/>
      <c r="C574" s="46"/>
      <c r="D574" s="70"/>
      <c r="E574" s="68"/>
    </row>
    <row r="575" spans="1:5" s="72" customFormat="1" ht="15" customHeight="1" x14ac:dyDescent="0.25">
      <c r="A575" s="68"/>
      <c r="B575" s="45"/>
      <c r="C575" s="46"/>
      <c r="D575" s="70"/>
      <c r="E575" s="68"/>
    </row>
    <row r="576" spans="1:5" s="72" customFormat="1" ht="15" customHeight="1" x14ac:dyDescent="0.25">
      <c r="A576" s="68"/>
      <c r="B576" s="45"/>
      <c r="C576" s="46"/>
      <c r="D576" s="70"/>
      <c r="E576" s="68"/>
    </row>
    <row r="577" spans="1:5" s="72" customFormat="1" ht="15" customHeight="1" x14ac:dyDescent="0.25">
      <c r="A577" s="68"/>
      <c r="B577" s="45"/>
      <c r="C577" s="46"/>
      <c r="D577" s="70"/>
      <c r="E577" s="68"/>
    </row>
    <row r="578" spans="1:5" s="72" customFormat="1" ht="15" customHeight="1" x14ac:dyDescent="0.25">
      <c r="A578" s="68"/>
      <c r="B578" s="45"/>
      <c r="C578" s="46"/>
      <c r="D578" s="70"/>
      <c r="E578" s="68"/>
    </row>
    <row r="579" spans="1:5" s="72" customFormat="1" ht="15" customHeight="1" x14ac:dyDescent="0.25">
      <c r="A579" s="68"/>
      <c r="B579" s="45"/>
      <c r="C579" s="46"/>
      <c r="D579" s="70"/>
      <c r="E579" s="68"/>
    </row>
    <row r="580" spans="1:5" s="72" customFormat="1" ht="15" customHeight="1" x14ac:dyDescent="0.25">
      <c r="A580" s="68"/>
      <c r="B580" s="45"/>
      <c r="C580" s="46"/>
      <c r="D580" s="70"/>
      <c r="E580" s="68"/>
    </row>
    <row r="581" spans="1:5" s="72" customFormat="1" ht="15" customHeight="1" x14ac:dyDescent="0.25">
      <c r="A581" s="68"/>
      <c r="B581" s="45"/>
      <c r="C581" s="46"/>
      <c r="D581" s="70"/>
      <c r="E581" s="68"/>
    </row>
    <row r="582" spans="1:5" s="72" customFormat="1" ht="15" customHeight="1" x14ac:dyDescent="0.25">
      <c r="A582" s="68"/>
      <c r="B582" s="45"/>
      <c r="C582" s="46"/>
      <c r="D582" s="70"/>
      <c r="E582" s="68"/>
    </row>
    <row r="583" spans="1:5" s="72" customFormat="1" ht="15" customHeight="1" x14ac:dyDescent="0.25">
      <c r="A583" s="68"/>
      <c r="B583" s="45"/>
      <c r="C583" s="46"/>
      <c r="D583" s="70"/>
      <c r="E583" s="68"/>
    </row>
    <row r="584" spans="1:5" s="72" customFormat="1" ht="15" customHeight="1" x14ac:dyDescent="0.25">
      <c r="A584" s="68"/>
      <c r="B584" s="45"/>
      <c r="C584" s="46"/>
      <c r="D584" s="70"/>
      <c r="E584" s="68"/>
    </row>
    <row r="585" spans="1:5" s="72" customFormat="1" ht="15" customHeight="1" x14ac:dyDescent="0.25">
      <c r="A585" s="68"/>
      <c r="B585" s="45"/>
      <c r="C585" s="46"/>
      <c r="D585" s="70"/>
      <c r="E585" s="68"/>
    </row>
    <row r="586" spans="1:5" s="72" customFormat="1" ht="15" customHeight="1" x14ac:dyDescent="0.25">
      <c r="A586" s="68"/>
      <c r="B586" s="45"/>
      <c r="C586" s="46"/>
      <c r="D586" s="70"/>
      <c r="E586" s="68"/>
    </row>
    <row r="587" spans="1:5" s="72" customFormat="1" ht="15" customHeight="1" x14ac:dyDescent="0.25">
      <c r="A587" s="68"/>
      <c r="B587" s="45"/>
      <c r="C587" s="46"/>
      <c r="D587" s="70"/>
      <c r="E587" s="68"/>
    </row>
    <row r="588" spans="1:5" s="72" customFormat="1" ht="15" customHeight="1" x14ac:dyDescent="0.25">
      <c r="A588" s="68"/>
      <c r="B588" s="45"/>
      <c r="C588" s="46"/>
      <c r="D588" s="70"/>
      <c r="E588" s="68"/>
    </row>
    <row r="589" spans="1:5" s="72" customFormat="1" ht="15" customHeight="1" x14ac:dyDescent="0.25">
      <c r="A589" s="68"/>
      <c r="B589" s="45"/>
      <c r="C589" s="46"/>
      <c r="D589" s="70"/>
      <c r="E589" s="68"/>
    </row>
    <row r="590" spans="1:5" s="72" customFormat="1" ht="15" customHeight="1" x14ac:dyDescent="0.25">
      <c r="A590" s="68"/>
      <c r="B590" s="45"/>
      <c r="C590" s="46"/>
      <c r="D590" s="70"/>
      <c r="E590" s="68"/>
    </row>
    <row r="591" spans="1:5" s="72" customFormat="1" ht="15" customHeight="1" x14ac:dyDescent="0.25">
      <c r="A591" s="68"/>
      <c r="B591" s="45"/>
      <c r="C591" s="46"/>
      <c r="D591" s="70"/>
      <c r="E591" s="68"/>
    </row>
    <row r="592" spans="1:5" s="72" customFormat="1" ht="15" customHeight="1" x14ac:dyDescent="0.25">
      <c r="A592" s="68"/>
      <c r="B592" s="45"/>
      <c r="C592" s="46"/>
      <c r="D592" s="70"/>
      <c r="E592" s="68"/>
    </row>
    <row r="593" spans="1:5" s="72" customFormat="1" ht="15" customHeight="1" x14ac:dyDescent="0.25">
      <c r="A593" s="68"/>
      <c r="B593" s="45"/>
      <c r="C593" s="46"/>
      <c r="D593" s="70"/>
      <c r="E593" s="68"/>
    </row>
    <row r="594" spans="1:5" s="72" customFormat="1" ht="15" customHeight="1" x14ac:dyDescent="0.25">
      <c r="A594" s="68"/>
      <c r="B594" s="45"/>
      <c r="C594" s="46"/>
      <c r="D594" s="70"/>
      <c r="E594" s="68"/>
    </row>
    <row r="595" spans="1:5" s="72" customFormat="1" ht="15" customHeight="1" x14ac:dyDescent="0.25">
      <c r="A595" s="68"/>
      <c r="B595" s="45"/>
      <c r="C595" s="46"/>
      <c r="D595" s="70"/>
      <c r="E595" s="68"/>
    </row>
    <row r="596" spans="1:5" s="72" customFormat="1" ht="15" customHeight="1" x14ac:dyDescent="0.25">
      <c r="A596" s="68"/>
      <c r="B596" s="45"/>
      <c r="C596" s="46"/>
      <c r="D596" s="70"/>
      <c r="E596" s="68"/>
    </row>
    <row r="597" spans="1:5" s="72" customFormat="1" ht="15" customHeight="1" x14ac:dyDescent="0.25">
      <c r="A597" s="68"/>
      <c r="B597" s="45"/>
      <c r="C597" s="46"/>
      <c r="D597" s="70"/>
      <c r="E597" s="68"/>
    </row>
    <row r="598" spans="1:5" s="72" customFormat="1" ht="15" customHeight="1" x14ac:dyDescent="0.25">
      <c r="A598" s="68"/>
      <c r="B598" s="45"/>
      <c r="C598" s="46"/>
      <c r="D598" s="70"/>
      <c r="E598" s="68"/>
    </row>
    <row r="599" spans="1:5" s="72" customFormat="1" ht="15" customHeight="1" x14ac:dyDescent="0.25">
      <c r="A599" s="68"/>
      <c r="B599" s="45"/>
      <c r="C599" s="46"/>
      <c r="D599" s="70"/>
      <c r="E599" s="68"/>
    </row>
    <row r="600" spans="1:5" s="72" customFormat="1" ht="15" customHeight="1" x14ac:dyDescent="0.25">
      <c r="A600" s="68"/>
      <c r="B600" s="45"/>
      <c r="C600" s="46"/>
      <c r="D600" s="70"/>
      <c r="E600" s="68"/>
    </row>
    <row r="601" spans="1:5" s="72" customFormat="1" ht="15" customHeight="1" x14ac:dyDescent="0.25">
      <c r="A601" s="68"/>
      <c r="B601" s="45"/>
      <c r="C601" s="46"/>
      <c r="D601" s="70"/>
      <c r="E601" s="68"/>
    </row>
    <row r="602" spans="1:5" s="72" customFormat="1" ht="15" customHeight="1" x14ac:dyDescent="0.25">
      <c r="A602" s="68"/>
      <c r="B602" s="45"/>
      <c r="C602" s="46"/>
      <c r="D602" s="70"/>
      <c r="E602" s="68"/>
    </row>
    <row r="603" spans="1:5" s="72" customFormat="1" ht="15" customHeight="1" x14ac:dyDescent="0.25">
      <c r="A603" s="68"/>
      <c r="B603" s="45"/>
      <c r="C603" s="46"/>
      <c r="D603" s="70"/>
      <c r="E603" s="68"/>
    </row>
    <row r="604" spans="1:5" s="72" customFormat="1" ht="15" customHeight="1" x14ac:dyDescent="0.25">
      <c r="A604" s="68"/>
      <c r="B604" s="45"/>
      <c r="C604" s="46"/>
      <c r="D604" s="70"/>
      <c r="E604" s="68"/>
    </row>
    <row r="605" spans="1:5" s="72" customFormat="1" ht="15" customHeight="1" x14ac:dyDescent="0.25">
      <c r="A605" s="68"/>
      <c r="B605" s="45"/>
      <c r="C605" s="46"/>
      <c r="D605" s="70"/>
      <c r="E605" s="68"/>
    </row>
    <row r="606" spans="1:5" s="72" customFormat="1" ht="15" customHeight="1" x14ac:dyDescent="0.25">
      <c r="A606" s="68"/>
      <c r="B606" s="45"/>
      <c r="C606" s="46"/>
      <c r="D606" s="70"/>
      <c r="E606" s="68"/>
    </row>
    <row r="607" spans="1:5" s="72" customFormat="1" ht="15" customHeight="1" x14ac:dyDescent="0.25">
      <c r="A607" s="68"/>
      <c r="B607" s="45"/>
      <c r="C607" s="46"/>
      <c r="D607" s="70"/>
      <c r="E607" s="68"/>
    </row>
    <row r="608" spans="1:5" s="72" customFormat="1" ht="15" customHeight="1" x14ac:dyDescent="0.25">
      <c r="A608" s="68"/>
      <c r="B608" s="45"/>
      <c r="C608" s="46"/>
      <c r="D608" s="70"/>
      <c r="E608" s="68"/>
    </row>
    <row r="609" spans="1:5" s="72" customFormat="1" ht="15" customHeight="1" x14ac:dyDescent="0.25">
      <c r="A609" s="68"/>
      <c r="B609" s="45"/>
      <c r="C609" s="46"/>
      <c r="D609" s="70"/>
      <c r="E609" s="68"/>
    </row>
    <row r="610" spans="1:5" s="72" customFormat="1" ht="15" customHeight="1" x14ac:dyDescent="0.25">
      <c r="A610" s="68"/>
      <c r="B610" s="45"/>
      <c r="C610" s="46"/>
      <c r="D610" s="70"/>
      <c r="E610" s="68"/>
    </row>
    <row r="611" spans="1:5" s="72" customFormat="1" ht="15" customHeight="1" x14ac:dyDescent="0.25">
      <c r="A611" s="68"/>
      <c r="B611" s="45"/>
      <c r="C611" s="46"/>
      <c r="D611" s="70"/>
      <c r="E611" s="68"/>
    </row>
    <row r="612" spans="1:5" s="72" customFormat="1" ht="15" customHeight="1" x14ac:dyDescent="0.25">
      <c r="A612" s="68"/>
      <c r="B612" s="45"/>
      <c r="C612" s="46"/>
      <c r="D612" s="70"/>
      <c r="E612" s="68"/>
    </row>
    <row r="613" spans="1:5" s="72" customFormat="1" ht="15" customHeight="1" x14ac:dyDescent="0.25">
      <c r="A613" s="68"/>
      <c r="B613" s="45"/>
      <c r="C613" s="46"/>
      <c r="D613" s="70"/>
      <c r="E613" s="68"/>
    </row>
    <row r="614" spans="1:5" s="72" customFormat="1" ht="15" customHeight="1" x14ac:dyDescent="0.25">
      <c r="A614" s="68"/>
      <c r="B614" s="45"/>
      <c r="C614" s="46"/>
      <c r="D614" s="70"/>
      <c r="E614" s="68"/>
    </row>
    <row r="615" spans="1:5" s="72" customFormat="1" ht="15" customHeight="1" x14ac:dyDescent="0.25">
      <c r="A615" s="68"/>
      <c r="B615" s="45"/>
      <c r="C615" s="46"/>
      <c r="D615" s="70"/>
      <c r="E615" s="68"/>
    </row>
    <row r="616" spans="1:5" s="72" customFormat="1" ht="15" customHeight="1" x14ac:dyDescent="0.25">
      <c r="A616" s="68"/>
      <c r="B616" s="45"/>
      <c r="C616" s="46"/>
      <c r="D616" s="70"/>
      <c r="E616" s="68"/>
    </row>
    <row r="617" spans="1:5" s="72" customFormat="1" ht="15" customHeight="1" x14ac:dyDescent="0.25">
      <c r="A617" s="68"/>
      <c r="B617" s="45"/>
      <c r="C617" s="46"/>
      <c r="D617" s="70"/>
      <c r="E617" s="68"/>
    </row>
    <row r="618" spans="1:5" s="72" customFormat="1" ht="15" customHeight="1" x14ac:dyDescent="0.25">
      <c r="A618" s="68"/>
      <c r="B618" s="45"/>
      <c r="C618" s="46"/>
      <c r="D618" s="70"/>
      <c r="E618" s="68"/>
    </row>
    <row r="619" spans="1:5" s="72" customFormat="1" ht="15" customHeight="1" x14ac:dyDescent="0.25">
      <c r="A619" s="68"/>
      <c r="B619" s="45"/>
      <c r="C619" s="46"/>
      <c r="D619" s="70"/>
      <c r="E619" s="68"/>
    </row>
    <row r="620" spans="1:5" s="72" customFormat="1" ht="15" customHeight="1" x14ac:dyDescent="0.25">
      <c r="A620" s="68"/>
      <c r="B620" s="45"/>
      <c r="C620" s="46"/>
      <c r="D620" s="70"/>
      <c r="E620" s="68"/>
    </row>
    <row r="621" spans="1:5" s="72" customFormat="1" ht="15" customHeight="1" x14ac:dyDescent="0.25">
      <c r="A621" s="68"/>
      <c r="B621" s="45"/>
      <c r="C621" s="46"/>
      <c r="D621" s="70"/>
      <c r="E621" s="68"/>
    </row>
    <row r="622" spans="1:5" s="72" customFormat="1" ht="15" customHeight="1" x14ac:dyDescent="0.25">
      <c r="A622" s="68"/>
      <c r="B622" s="45"/>
      <c r="C622" s="46"/>
      <c r="D622" s="70"/>
      <c r="E622" s="68"/>
    </row>
    <row r="623" spans="1:5" s="72" customFormat="1" ht="15" customHeight="1" x14ac:dyDescent="0.25">
      <c r="A623" s="68"/>
      <c r="B623" s="45"/>
      <c r="C623" s="46"/>
      <c r="D623" s="70"/>
      <c r="E623" s="68"/>
    </row>
    <row r="624" spans="1:5" s="72" customFormat="1" ht="15" customHeight="1" x14ac:dyDescent="0.25">
      <c r="A624" s="68"/>
      <c r="B624" s="45"/>
      <c r="C624" s="46"/>
      <c r="D624" s="70"/>
      <c r="E624" s="68"/>
    </row>
    <row r="625" spans="1:5" s="72" customFormat="1" ht="15" customHeight="1" x14ac:dyDescent="0.25">
      <c r="A625" s="68"/>
      <c r="B625" s="45"/>
      <c r="C625" s="46"/>
      <c r="D625" s="70"/>
      <c r="E625" s="68"/>
    </row>
    <row r="626" spans="1:5" s="72" customFormat="1" ht="15" customHeight="1" x14ac:dyDescent="0.25">
      <c r="A626" s="68"/>
      <c r="B626" s="45"/>
      <c r="C626" s="46"/>
      <c r="D626" s="70"/>
      <c r="E626" s="68"/>
    </row>
    <row r="627" spans="1:5" s="72" customFormat="1" ht="15" customHeight="1" x14ac:dyDescent="0.25">
      <c r="A627" s="68"/>
      <c r="B627" s="45"/>
      <c r="C627" s="46"/>
      <c r="D627" s="70"/>
      <c r="E627" s="68"/>
    </row>
    <row r="628" spans="1:5" s="72" customFormat="1" ht="15" customHeight="1" x14ac:dyDescent="0.25">
      <c r="A628" s="68"/>
      <c r="B628" s="45"/>
      <c r="C628" s="46"/>
      <c r="D628" s="70"/>
      <c r="E628" s="68"/>
    </row>
    <row r="629" spans="1:5" s="72" customFormat="1" ht="15" customHeight="1" x14ac:dyDescent="0.25">
      <c r="A629" s="68"/>
      <c r="B629" s="45"/>
      <c r="C629" s="46"/>
      <c r="D629" s="70"/>
      <c r="E629" s="68"/>
    </row>
  </sheetData>
  <sheetProtection algorithmName="SHA-512" hashValue="Io4Klk4wyVWaz0BGsnRO/HAaqQhxyoCfzg/ZFFnyPVt/Ku5QGJah2GYBt2i4W+ykRkk9jGdGWqadBqyq1onwPw==" saltValue="isrU2qdQJD1NS8OfdE+OFA==" spinCount="100000" sheet="1" objects="1" scenarios="1" selectLockedCells="1"/>
  <protectedRanges>
    <protectedRange sqref="A130 A132 A134 A136 A138 A140 A142 A144 A146 A148 A150 A152 A154 A156 A158 A160 A162 A164 A166 A168 A170 A172 A174 A176 A178 A180 A182 A184 A186 A188 A190 A192 A194 A196 A198 A200 A202 A204 A206 A208 A210 A212 A214 A216 A218 A220 A222 A224 A226 A228 A230 A232 A234 A236 A238 A240 A242 A244 A246 A248 A250 A252 A254 A256 A258 A260 A262 A264 A266 A268 A270 A272 A274 A276 A278 A280 A282 A284 A286 A288 A290 A292 A294 A296 A298 A300 A302 A304 A306 A308 A310 A312 A314 A316 A318 A320 A322 A324 A326 A328 A330 A332 A334 A336 A338 A340 A342 A344 A346 A348 A350 A352 A354 A356 A358 A360 A362 A364 A366 A368 A370 A372 A374 A376 A378 A380 A382 A384 A386 A388 A390 A392 A394 A396 A398 A400 A402 A404 A406 A408 A410 A412 A414 A416 A418 A420 A422 A424 A426 A428 A430 A432 A434 A436 A438 A440 A442 A444 A446 A448 A450 A452 A454 A456 A458 A460 A462 A464 A466 A468 A470 A472 A474 A476 A478 A480 A482 A484 A486 A488 A490 A492 A494 A496 A498 A500 A502 A504 A506 A508 A510 A512 A514 A516 A518 A520 A522 A524 A526 A528 A530 A532 A534 A536 A538 A540 A542 A544 A546 A548 A550 A552 A554 A556 A558 A560 A562 A564 A566 A568 A570 A572 A574 A576 A578 A580 A582 A584 A586 A588 A590 A592 A594 A596 A598 A600 A602 A604 A606 A608 A610 A612 A614 A616 A618 A620 A622 A624 A626 A628" name="Anlage_1_2_2"/>
    <protectedRange sqref="A129 A131 A133 A135 A137 A139 A141 A143 A145 A147 A149 A151 A153 A155 A157 A159 A161 A163 A165 A167 A169 A171 A173 A175 A177 A179 A181 A183 A185 A187 A189 A191 A193 A195 A197 A199 A201 A203 A205 A207 A209 A211 A213 A215 A217 A219 A221 A223 A225 A227 A229 A231 A233 A235 A237 A239 A241 A243 A245 A247 A249 A251 A253 A255 A257 A259 A261 A263 A265 A267 A269 A271 A273 A275 A277 A279 A281 A283 A285 A287 A289 A291 A293 A295 A297 A299 A301 A303 A305 A307 A309 A311 A313 A315 A317 A319 A321 A323 A325 A327 A329 A331 A333 A335 A337 A339 A341 A343 A345 A347 A349 A351 A353 A355 A357 A359 A361 A363 A365 A367 A369 A371 A373 A375 A377 A379 A381 A383 A385 A387 A389 A391 A393 A395 A397 A399 A401 A403 A405 A407 A409 A411 A413 A415 A417 A419 A421 A423 A425 A427 A429 A431 A433 A435 A437 A439 A441 A443 A445 A447 A449 A451 A453 A455 A457 A459 A461 A463 A465 A467 A469 A471 A473 A475 A477 A479 A481 A483 A485 A487 A489 A491 A493 A495 A497 A499 A501 A503 A505 A507 A509 A511 A513 A515 A517 A519 A521 A523 A525 A527 A529 A531 A533 A535 A537 A539 A541 A543 A545 A547 A549 A551 A553 A555 A557 A559 A561 A563 A565 A567 A569 A571 A573 A575 A577 A579 A581 A583 A585 A587 A589 A591 A593 A595 A597 A599 A601 A603 A605 A607 A609 A611 A613 A615 A617 A619 A621 A623 A625 A627 A629" name="Anlage_2_1"/>
    <protectedRange sqref="A4:E4 G1:G2" name="Anlage_3"/>
    <protectedRange sqref="A7:A13" name="Anlage_2_2"/>
    <protectedRange sqref="A6:E6" name="Anlage_1_2"/>
    <protectedRange sqref="A120:E120" name="Anlage_1_2_1"/>
    <protectedRange sqref="A127:E127" name="Anlage_1_2_1_1"/>
    <protectedRange sqref="A15:A119" name="Anlage_1_1_1_2_1"/>
    <protectedRange sqref="A1:E3" name="Anlage_2_1_1"/>
    <protectedRange sqref="H1:H2" name="Anlage_1_1"/>
    <protectedRange sqref="A14:E14" name="Anlage_1_1_1_2_1_2_1_1_1"/>
  </protectedRanges>
  <mergeCells count="5">
    <mergeCell ref="A127:E127"/>
    <mergeCell ref="A1:E3"/>
    <mergeCell ref="A6:E6"/>
    <mergeCell ref="A14:E14"/>
    <mergeCell ref="A120:E120"/>
  </mergeCells>
  <dataValidations count="2">
    <dataValidation type="whole" errorStyle="information" allowBlank="1" showInputMessage="1" showErrorMessage="1" sqref="E5" xr:uid="{00000000-0002-0000-0700-000000000000}">
      <formula1>0</formula1>
      <formula2>100</formula2>
    </dataValidation>
    <dataValidation type="whole" errorStyle="information" allowBlank="1" showInputMessage="1" showErrorMessage="1" sqref="E121:E126" xr:uid="{00000000-0002-0000-0700-000001000000}">
      <formula1>0</formula1>
      <formula2>6</formula2>
    </dataValidation>
  </dataValidation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9"/>
  <sheetViews>
    <sheetView workbookViewId="0">
      <selection activeCell="A2" sqref="A2"/>
    </sheetView>
  </sheetViews>
  <sheetFormatPr baseColWidth="10" defaultRowHeight="15.75" x14ac:dyDescent="0.25"/>
  <sheetData>
    <row r="1" spans="1:1" x14ac:dyDescent="0.25">
      <c r="A1" s="44" t="s">
        <v>233</v>
      </c>
    </row>
    <row r="2" spans="1:1" x14ac:dyDescent="0.25">
      <c r="A2" s="44"/>
    </row>
    <row r="3" spans="1:1" x14ac:dyDescent="0.25">
      <c r="A3" s="31" t="s">
        <v>145</v>
      </c>
    </row>
    <row r="4" spans="1:1" x14ac:dyDescent="0.25">
      <c r="A4" s="31" t="s">
        <v>146</v>
      </c>
    </row>
    <row r="5" spans="1:1" x14ac:dyDescent="0.25">
      <c r="A5" s="31" t="s">
        <v>147</v>
      </c>
    </row>
    <row r="6" spans="1:1" x14ac:dyDescent="0.25">
      <c r="A6" s="31" t="s">
        <v>148</v>
      </c>
    </row>
    <row r="7" spans="1:1" x14ac:dyDescent="0.25">
      <c r="A7" s="31" t="s">
        <v>151</v>
      </c>
    </row>
    <row r="8" spans="1:1" x14ac:dyDescent="0.25">
      <c r="A8" s="31" t="s">
        <v>149</v>
      </c>
    </row>
    <row r="9" spans="1:1" x14ac:dyDescent="0.25">
      <c r="A9" s="31" t="s">
        <v>150</v>
      </c>
    </row>
  </sheetData>
  <sheetProtection algorithmName="SHA-512" hashValue="PghjHtBgGMs+Kt6U2guQrsX8fhlviYnDD/hEH83kq+GXtu2FRuS1XWWN6Q7NQ6f0jc/aqYfZz8q6XOAtX6MVPw==" saltValue="fVjRBIJ1KhmAh6mBZfdlxA==" spinCount="100000" sheet="1" selectLockedCells="1"/>
  <protectedRanges>
    <protectedRange sqref="A3" name="Anlage_1"/>
    <protectedRange sqref="A4" name="Anlage_1_2"/>
    <protectedRange sqref="A5" name="Anlage_1_3"/>
    <protectedRange sqref="A6:A7" name="Anlage_1_1_1"/>
    <protectedRange sqref="A8:A9" name="Anlage_1_1_2"/>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6</vt:i4>
      </vt:variant>
    </vt:vector>
  </HeadingPairs>
  <TitlesOfParts>
    <vt:vector size="15" baseType="lpstr">
      <vt:lpstr>Formular</vt:lpstr>
      <vt:lpstr>Production and Logistics</vt:lpstr>
      <vt:lpstr>Mechatronics</vt:lpstr>
      <vt:lpstr>General Mechanical Engineering</vt:lpstr>
      <vt:lpstr>Energy and Environmental Eng.</vt:lpstr>
      <vt:lpstr>Sustainable and Autonomous Mari</vt:lpstr>
      <vt:lpstr>Maritime Systems Safety</vt:lpstr>
      <vt:lpstr>Turbomachinery</vt:lpstr>
      <vt:lpstr>STG</vt:lpstr>
      <vt:lpstr>'Energy and Environmental Eng.'!Druckbereich</vt:lpstr>
      <vt:lpstr>Formular!Druckbereich</vt:lpstr>
      <vt:lpstr>'General Mechanical Engineering'!Druckbereich</vt:lpstr>
      <vt:lpstr>'Maritime Systems Safety'!Druckbereich</vt:lpstr>
      <vt:lpstr>Mechatronics!Druckbereich</vt:lpstr>
      <vt:lpstr>'Production and Logistics'!Druckbereich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Leuthen, Jennifer</cp:lastModifiedBy>
  <cp:lastPrinted>2016-06-28T08:24:33Z</cp:lastPrinted>
  <dcterms:created xsi:type="dcterms:W3CDTF">2016-03-29T06:28:06Z</dcterms:created>
  <dcterms:modified xsi:type="dcterms:W3CDTF">2025-05-12T06:24:37Z</dcterms:modified>
</cp:coreProperties>
</file>