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showInkAnnotation="0" autoCompressPictures="0"/>
  <mc:AlternateContent xmlns:mc="http://schemas.openxmlformats.org/markup-compatibility/2006">
    <mc:Choice Requires="x15">
      <x15ac:absPath xmlns:x15ac="http://schemas.microsoft.com/office/spreadsheetml/2010/11/ac" url="Z:\Anerkennung von Prüfungsleistungen\Duisburg\ISE\"/>
    </mc:Choice>
  </mc:AlternateContent>
  <xr:revisionPtr revIDLastSave="0" documentId="13_ncr:1_{1B15A81D-F9F9-491D-8021-B6E058DB8067}" xr6:coauthVersionLast="36" xr6:coauthVersionMax="36" xr10:uidLastSave="{00000000-0000-0000-0000-000000000000}"/>
  <bookViews>
    <workbookView xWindow="1440" yWindow="0" windowWidth="19815" windowHeight="13740" tabRatio="773" xr2:uid="{00000000-000D-0000-FFFF-FFFF00000000}"/>
  </bookViews>
  <sheets>
    <sheet name="Formular" sheetId="1" r:id="rId1"/>
    <sheet name="Embedded Systems Engineering" sheetId="4" r:id="rId2"/>
    <sheet name="Techn. of Water and Wastewater" sheetId="6" r:id="rId3"/>
    <sheet name="Metallurgy and Metal Forming" sheetId="7" r:id="rId4"/>
    <sheet name="Power Engineering" sheetId="8" r:id="rId5"/>
    <sheet name="STG" sheetId="5" r:id="rId6"/>
  </sheets>
  <definedNames>
    <definedName name="_xlnm._FilterDatabase" localSheetId="0" hidden="1">Formular!$B$10:$B$66</definedName>
    <definedName name="_xlnm.Print_Area" localSheetId="1">'Embedded Systems Engineering'!$A$1:$E$210</definedName>
    <definedName name="_xlnm.Print_Area" localSheetId="0">Formular!$B$1:$O$128</definedName>
    <definedName name="_xlnm.Print_Area" localSheetId="3">'Metallurgy and Metal Forming'!$A$1:$E$214</definedName>
    <definedName name="_xlnm.Print_Area" localSheetId="4">'Power Engineering'!$A$1:$E$222</definedName>
    <definedName name="_xlnm.Print_Area" localSheetId="2">'Techn. of Water and Wastewater'!$A$1:$E$231</definedName>
    <definedName name="Z_38361E96_C2A6_4991_ACAC_0C359CB3CB75_.wvu.FilterData" localSheetId="0" hidden="1">Formular!$B$10:$B$66</definedName>
    <definedName name="Z_38361E96_C2A6_4991_ACAC_0C359CB3CB75_.wvu.PrintArea" localSheetId="0" hidden="1">Formular!$B$1:$O$117</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96" i="1" l="1"/>
  <c r="C95" i="1"/>
  <c r="C94" i="1"/>
  <c r="C93" i="1"/>
  <c r="C92" i="1"/>
  <c r="C91" i="1"/>
  <c r="C90" i="1"/>
  <c r="C89" i="1"/>
  <c r="C88" i="1"/>
  <c r="C87" i="1"/>
  <c r="C86" i="1"/>
  <c r="M62" i="1" l="1"/>
  <c r="K62" i="1"/>
  <c r="I62" i="1"/>
  <c r="M61" i="1"/>
  <c r="K61" i="1"/>
  <c r="I61" i="1"/>
  <c r="M60" i="1"/>
  <c r="K60" i="1"/>
  <c r="I60" i="1"/>
  <c r="M59" i="1"/>
  <c r="K59" i="1"/>
  <c r="I59" i="1"/>
  <c r="M58" i="1"/>
  <c r="K58" i="1"/>
  <c r="I58" i="1"/>
  <c r="M57" i="1"/>
  <c r="K57" i="1"/>
  <c r="I57" i="1"/>
  <c r="M56" i="1"/>
  <c r="K56" i="1"/>
  <c r="I56" i="1"/>
  <c r="M64" i="1" l="1"/>
  <c r="J66" i="1" s="1"/>
  <c r="L65" i="1" l="1"/>
  <c r="I63"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63" i="1" l="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K63"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M11" i="1"/>
  <c r="K11" i="1"/>
</calcChain>
</file>

<file path=xl/sharedStrings.xml><?xml version="1.0" encoding="utf-8"?>
<sst xmlns="http://schemas.openxmlformats.org/spreadsheetml/2006/main" count="1841" uniqueCount="836">
  <si>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</si>
  <si>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</si>
  <si>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</si>
  <si>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</si>
  <si>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</si>
  <si>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</si>
  <si>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</si>
  <si>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</si>
  <si>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</si>
  <si>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</si>
  <si>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</si>
  <si>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</si>
  <si>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</si>
  <si>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</si>
  <si>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</si>
  <si>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</si>
  <si>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</si>
  <si>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</si>
  <si>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</si>
  <si>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</si>
  <si>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</si>
  <si>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</si>
  <si>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ZKB</t>
  </si>
  <si>
    <t>ERG</t>
  </si>
  <si>
    <t>ZKD</t>
  </si>
  <si>
    <t>ZKA</t>
  </si>
  <si>
    <t>ZIA</t>
  </si>
  <si>
    <t>ZGA</t>
  </si>
  <si>
    <t>ZHA</t>
  </si>
  <si>
    <t>Einführung in die Automatisierungstechnik</t>
  </si>
  <si>
    <t>Einführung in die Messtechnik</t>
  </si>
  <si>
    <t>Mehrgrößenregelung</t>
  </si>
  <si>
    <t>Mobilkommunikationstechnik</t>
  </si>
  <si>
    <t>Modelling and Simulation of Dynamic Systems Lab</t>
  </si>
  <si>
    <t>Optoelektronik</t>
  </si>
  <si>
    <t>Prozessautomatisierung</t>
  </si>
  <si>
    <t>Signalübertragung und Modulation</t>
  </si>
  <si>
    <t>Embedded Systems</t>
  </si>
  <si>
    <t>Fortgeschrittene Programmiertechniken</t>
  </si>
  <si>
    <t>Grundlagen der Bildverarbeitung</t>
  </si>
  <si>
    <t>Neuroinformatik und Organic Computing</t>
  </si>
  <si>
    <t>Software-Technik</t>
  </si>
  <si>
    <t>Pflichtbereich</t>
  </si>
  <si>
    <t>Computational Fluid Dynamics (compressible fluids)</t>
  </si>
  <si>
    <t>Control Theory</t>
  </si>
  <si>
    <t>Fertigungstechnik</t>
  </si>
  <si>
    <t>Production Management</t>
  </si>
  <si>
    <t>Sensoren für Fortgeschrittene - Anwendungen, Schnittstellen und Signalverarbeitung</t>
  </si>
  <si>
    <t>Additive Fertigungstechnik</t>
  </si>
  <si>
    <t>Anlagenplanung und Systemtechnik</t>
  </si>
  <si>
    <t>Automobile Produktionstechnik</t>
  </si>
  <si>
    <t>Fabrikplanung</t>
  </si>
  <si>
    <t>Höhere Werkstofftechnik - Tribologie</t>
  </si>
  <si>
    <t>Intermodale Transportketten</t>
  </si>
  <si>
    <t>Internationale Rohstoffmärkte</t>
  </si>
  <si>
    <t>Logistische Informationssysteme</t>
  </si>
  <si>
    <t>Methoden der Systemtechnik</t>
  </si>
  <si>
    <t>Rechnergestützte Netzanalysen</t>
  </si>
  <si>
    <t>Technische Schadenskunde</t>
  </si>
  <si>
    <t>Werkzeugmaschinen</t>
  </si>
  <si>
    <t>Non Technical Subjects</t>
  </si>
  <si>
    <t xml:space="preserve">Studium Liberale </t>
  </si>
  <si>
    <t>Studium Liberale (extern erbrachte Leistung)</t>
  </si>
  <si>
    <t xml:space="preserve">Masterarbeit </t>
  </si>
  <si>
    <t xml:space="preserve">Master-Abschlussarbeit </t>
  </si>
  <si>
    <t>Sonstige Prüfungen - Ingenieurwesen - Gesamt</t>
  </si>
  <si>
    <t>Wahlbereich</t>
  </si>
  <si>
    <t>3D Modellierungssprachen</t>
  </si>
  <si>
    <t>ZKF</t>
  </si>
  <si>
    <t>Abfallwirtschaft - Laborpraktikum</t>
  </si>
  <si>
    <t>Absorption</t>
  </si>
  <si>
    <t>Adsorption Technology</t>
  </si>
  <si>
    <t>Advanced (and Surprises) in Electrodynamics</t>
  </si>
  <si>
    <t>Advanced Computer Architecture</t>
  </si>
  <si>
    <t>Advanced Digital Filters</t>
  </si>
  <si>
    <t>Advanced Electronic Workshop for Students</t>
  </si>
  <si>
    <t>Advanced Image Synthesis</t>
  </si>
  <si>
    <t>ZFB</t>
  </si>
  <si>
    <t>Advanced International Automotive Management Seminar</t>
  </si>
  <si>
    <t>Advanced International Automotive Management Übung</t>
  </si>
  <si>
    <t>Advanced Mobile Communications</t>
  </si>
  <si>
    <t>Advanced Numerical Methods</t>
  </si>
  <si>
    <t>Advanced Numerical Methods Hausarbeit</t>
  </si>
  <si>
    <t>Advanced System and Control Theory</t>
  </si>
  <si>
    <t>Advances (and Surprises) in Elektrodynamics</t>
  </si>
  <si>
    <t>Aerosolprozesstechnik</t>
  </si>
  <si>
    <t>Aero-Thermodynamics of Fluid Flow</t>
  </si>
  <si>
    <t>Air Pollution Control</t>
  </si>
  <si>
    <t>Akustik für Bauphysiker</t>
  </si>
  <si>
    <t>Algorithmen 1</t>
  </si>
  <si>
    <t>Algorithmische Numerik</t>
  </si>
  <si>
    <t>Alternative Antriebe für zukünftige Fahrzeugkonzepte</t>
  </si>
  <si>
    <t>Alternative Antriebe in der Logistik</t>
  </si>
  <si>
    <t>Alternative Antriebe und Kraftstoffe in der Logistik (Zusatzseminar)</t>
  </si>
  <si>
    <t>Analoge MOS-Schaltungstechnik</t>
  </si>
  <si>
    <t>Analoge MOS-Schaltungstechnik, Praktikum</t>
  </si>
  <si>
    <t>Anatomie und Ganganalyse</t>
  </si>
  <si>
    <t>ZKE</t>
  </si>
  <si>
    <t>Angewandte Kognitionspsychologie 1</t>
  </si>
  <si>
    <t>Angewandte Kognitionspsychologie 2</t>
  </si>
  <si>
    <t>Angewandte Thermodynamik</t>
  </si>
  <si>
    <t>Anlagen und Prozesse der Gießereitechnik</t>
  </si>
  <si>
    <t>Anlagen und Prozesse der Gießereitechnik (unbenotet)</t>
  </si>
  <si>
    <t>Antennas for Communications</t>
  </si>
  <si>
    <t>Antriebe in der Logistik</t>
  </si>
  <si>
    <t>Antriebstechnik</t>
  </si>
  <si>
    <t>Anwendungsprogrammierung im CAx-Umfeld</t>
  </si>
  <si>
    <t>Application of Computational Intellegence to Power System</t>
  </si>
  <si>
    <t>Arbeitswissenschaft</t>
  </si>
  <si>
    <t>Artifical Intelligence in Intermodal Transport (Zusatzseminar)</t>
  </si>
  <si>
    <t>Artificial Intelligence in Intermodal Transport (Zusatzseminar)</t>
  </si>
  <si>
    <t>Asphalt</t>
  </si>
  <si>
    <t>Aufbau und Eigenschaften von Werkzeugmaschinen</t>
  </si>
  <si>
    <t>Aufbau und Optimierung eines Güterverkehrszentrums</t>
  </si>
  <si>
    <t>Aufbau- und Verbindungstechnik</t>
  </si>
  <si>
    <t>Ausgewählte Kapitel der klassischen Baustatik</t>
  </si>
  <si>
    <t>Auslegung und Sicherheit von Gasphasenprozessen</t>
  </si>
  <si>
    <t>Auslegung von Gießereimaschinen</t>
  </si>
  <si>
    <t>Ausschreibung, Vergabe und Abrechnung</t>
  </si>
  <si>
    <t>Ausserbetrieblicher Transport</t>
  </si>
  <si>
    <t>Automobile Wertschöpfungskette</t>
  </si>
  <si>
    <t>Automobilelektronik</t>
  </si>
  <si>
    <t>Automobil-Vertrieb</t>
  </si>
  <si>
    <t>Automotive Economics &amp; Markets</t>
  </si>
  <si>
    <t>Automotive Economics &amp; Sales Systems</t>
  </si>
  <si>
    <t>Autonome Systeme</t>
  </si>
  <si>
    <t>Baugruben - Verbauwände, Böschungen, Grundwasser</t>
  </si>
  <si>
    <t>Bauschäden und Bauwerksprüfung</t>
  </si>
  <si>
    <t>Bauteil- und Betriebsfestigkeit</t>
  </si>
  <si>
    <t>Bauvertragsrecht</t>
  </si>
  <si>
    <t>Beanspruchungs- und fertigungsgerechtes Konstruieren</t>
  </si>
  <si>
    <t>Berechnungsverfahren in der Baudynamik</t>
  </si>
  <si>
    <t>ZFA</t>
  </si>
  <si>
    <t>Beschaffung und Produktion</t>
  </si>
  <si>
    <t>Betontechnologie und Dauerhaftigkeit</t>
  </si>
  <si>
    <t>Betrieb von Anlagen in der Siedlungswasserwirtschaft</t>
  </si>
  <si>
    <t>Betriebsmittel der Hochspannungstechnik</t>
  </si>
  <si>
    <t>Betriebswirtschaftslehre</t>
  </si>
  <si>
    <t>Bildkommunikationstechnik</t>
  </si>
  <si>
    <t xml:space="preserve">Bildsignaltechnik </t>
  </si>
  <si>
    <t>Bildverarbeitung</t>
  </si>
  <si>
    <t>Biodiesel Suply Chain Simulation Using MATLAB (Zusatzseminar)</t>
  </si>
  <si>
    <t>Biofluidmechanik</t>
  </si>
  <si>
    <t>Biologische Abfallbehandlung</t>
  </si>
  <si>
    <t>Biologische Abfallbehandlung Kolloquium</t>
  </si>
  <si>
    <t>Biomechanik</t>
  </si>
  <si>
    <t>Bodenmechnanik II - Grundwasserströmung, Felsmechanik, Stoffgesetze</t>
  </si>
  <si>
    <t>Bordnetze</t>
  </si>
  <si>
    <t>Boundary Layer Theory</t>
  </si>
  <si>
    <t>Brandschutz</t>
  </si>
  <si>
    <t>Brennstoffzellensysteme in der dezentralen Energieversorgung</t>
  </si>
  <si>
    <t>CAE in Energie- Transport u. -speicherung</t>
  </si>
  <si>
    <t>Channel Coding and Reliable Communication</t>
  </si>
  <si>
    <t>Chemical Vapour Deposition</t>
  </si>
  <si>
    <t>Chemische Thermodynamik</t>
  </si>
  <si>
    <t>Cloud, Web &amp; Mobile</t>
  </si>
  <si>
    <t>Commonsense Reasoning</t>
  </si>
  <si>
    <t>Compilerbau</t>
  </si>
  <si>
    <t>Computational Electromagnetics 1</t>
  </si>
  <si>
    <t>Computational Electromagnetics 2</t>
  </si>
  <si>
    <t>Computational Fluid Dynamics</t>
  </si>
  <si>
    <t>Computational Fluid Dynamics (incompressible fluids)</t>
  </si>
  <si>
    <t>Computer Graphics</t>
  </si>
  <si>
    <t>Computer/Robot Vision</t>
  </si>
  <si>
    <t>Computerarithmetik</t>
  </si>
  <si>
    <t>Computergestützter Entwurf integrierter Logikgatter, Praktikum</t>
  </si>
  <si>
    <t>Computerorientierte Feldtheorie 1</t>
  </si>
  <si>
    <t>Computerorientierte Feldtheorie 2</t>
  </si>
  <si>
    <t>Construction Logistics</t>
  </si>
  <si>
    <t>Control in Vehicle Dynamic Systems</t>
  </si>
  <si>
    <t>Dampfturbinen</t>
  </si>
  <si>
    <t>Data-Driven Techniques in System Identification and Control</t>
  </si>
  <si>
    <t>Datenbanksysteme</t>
  </si>
  <si>
    <t>Design of Aluminium Supply Chains  (Zusatzseminar)</t>
  </si>
  <si>
    <t>Design-to-Cost und Qualitätsmanagement</t>
  </si>
  <si>
    <t>Die Methode der finiten Elemente 1</t>
  </si>
  <si>
    <t>Die Methode der Finiten Elemente II</t>
  </si>
  <si>
    <t>Dielektrische und magnetische Materialeigenschaften</t>
  </si>
  <si>
    <t>Digital Filters</t>
  </si>
  <si>
    <t>Digitale Schaltungstechnik</t>
  </si>
  <si>
    <t>Digitale Spiele</t>
  </si>
  <si>
    <t>Dimensionierung von Verkehrsflächen</t>
  </si>
  <si>
    <t>Display- und Beleuchtungstechnik</t>
  </si>
  <si>
    <t>Distributed Systems</t>
  </si>
  <si>
    <t>Distributionsstrategien</t>
  </si>
  <si>
    <t>Dummyprüfung 1</t>
  </si>
  <si>
    <t>Dummyprüfung 2</t>
  </si>
  <si>
    <t>Dummyprüfung 3</t>
  </si>
  <si>
    <t>Dynamik des Segelns und Gleitens</t>
  </si>
  <si>
    <t>Dynamisches Automobilmanagement</t>
  </si>
  <si>
    <t>Effective Properties of Microheterogeneous Materials</t>
  </si>
  <si>
    <t>ZJA</t>
  </si>
  <si>
    <t>Einführung in Biomathematik und Bioinformatik</t>
  </si>
  <si>
    <t>Einführung in die betriebswirtschaftliche Steuerlehre</t>
  </si>
  <si>
    <t>Einführung in die Kontinuumsmechanik</t>
  </si>
  <si>
    <t>Einführung in die Siedlungswasserwirtschaft</t>
  </si>
  <si>
    <t>Einführung in Healthcare Logistik (Zusatzseminar)</t>
  </si>
  <si>
    <t>Eisenbahnwesen</t>
  </si>
  <si>
    <t>Electronic Business</t>
  </si>
  <si>
    <t>Electronic Communities and Social Networks</t>
  </si>
  <si>
    <t>Elektrische Anlagen an Bord von Schiffen</t>
  </si>
  <si>
    <t>Elektrizitätswirtschaft</t>
  </si>
  <si>
    <t>Elektrochemische Prozesse und elektrochemische Messtechnik</t>
  </si>
  <si>
    <t>Elektromagnetische Verträglichkeit</t>
  </si>
  <si>
    <t>Elemente der Kontraktlogistik am Beispiel eines globalen Dienstleisters  (Zusatzseminar)</t>
  </si>
  <si>
    <t>E-Mobilität</t>
  </si>
  <si>
    <t>Empirische Aspekte der Mensch-Computer-Interaktion</t>
  </si>
  <si>
    <t>Empirische Wirtschaftsforschung</t>
  </si>
  <si>
    <t>Endabmessungsnahes Gießen</t>
  </si>
  <si>
    <t>Energie- und Ressourceneffizienz in der Produktion</t>
  </si>
  <si>
    <t>Energie und Verkehr (Zusatzseminar)</t>
  </si>
  <si>
    <t>Energiebedarfausweis von Gebäuden</t>
  </si>
  <si>
    <t>Energiekabeltechnik</t>
  </si>
  <si>
    <t>Energiewirtschaft</t>
  </si>
  <si>
    <t>Engineeringprozesse in der Automobilindustrie</t>
  </si>
  <si>
    <t>Entscheidungsunterstützungssysteme</t>
  </si>
  <si>
    <t>Entwerfen von Schiffen</t>
  </si>
  <si>
    <t>Entwicklung mechatronischer Systeme in der industriellen Praxis</t>
  </si>
  <si>
    <t>Entwicklung sicherer Software</t>
  </si>
  <si>
    <t>Entwicklungsmöglichkeiten für den Hinterlandverkehr in der Region Rhein-Ruhr (Zusatzseminar)</t>
  </si>
  <si>
    <t>Entwurf digitaler Systeme für FPGAs Praktikum</t>
  </si>
  <si>
    <t>Entwurf von integrierten Schaltungen aus industrieller Sicht</t>
  </si>
  <si>
    <t>Entwurf von Unterwasserfahrzeugen</t>
  </si>
  <si>
    <t>Ergänzung zur technischen Mechanik</t>
  </si>
  <si>
    <t>Erzeugung von Fe-Metallen</t>
  </si>
  <si>
    <t>Erzeugung von Ne-Metallen</t>
  </si>
  <si>
    <t>ZAL</t>
  </si>
  <si>
    <t>Exkursion mit Seminar Urbane Systeme</t>
  </si>
  <si>
    <t>Exkursion und Seminar Produktentstehung</t>
  </si>
  <si>
    <t>Experimentelle Grundlagen der Spinelektronik</t>
  </si>
  <si>
    <t>Experimentelle Grundlagen der Spinelektronik - Spinelektronik</t>
  </si>
  <si>
    <t>Experimentelle Methoden in der Maschinen und Prozessdiagnose</t>
  </si>
  <si>
    <t>Fahrerassistenzsysteme</t>
  </si>
  <si>
    <t>Fahrzeugdynamik</t>
  </si>
  <si>
    <t>Fahrzeugtechnik</t>
  </si>
  <si>
    <t>Fallstudie Technische Logistik</t>
  </si>
  <si>
    <t>Faserverbundwerkstoffe</t>
  </si>
  <si>
    <t>Fatigue and Lifetime of Machine Elements</t>
  </si>
  <si>
    <t>Fehlerdiagnose und Fehlertoleranz in technischen Systemen</t>
  </si>
  <si>
    <t>Feldeffekt-Transistoren Praktikum</t>
  </si>
  <si>
    <t>Fertigteil- / Mauerwerksbau</t>
  </si>
  <si>
    <t>Festigkeit von Schiffen und Offshore-Strukturen</t>
  </si>
  <si>
    <t>Feuerfest-Technologie</t>
  </si>
  <si>
    <t>ZEB</t>
  </si>
  <si>
    <t>Financial Risk Management</t>
  </si>
  <si>
    <t>Finanzmanagement</t>
  </si>
  <si>
    <t>Finite Elemente im Massivbau / Instandsetzung</t>
  </si>
  <si>
    <t>Flachwasserhydrodynamik</t>
  </si>
  <si>
    <t>Fluid Flow Metering</t>
  </si>
  <si>
    <t>Fluiddynamik</t>
  </si>
  <si>
    <t>Formale Aspekte der Software-Sicherheit und Kryptographie</t>
  </si>
  <si>
    <t>Formale Spezifikation von Softwaresystemen</t>
  </si>
  <si>
    <t>Funktionelle Anatomie des Bewegungsapparates</t>
  </si>
  <si>
    <t>Funktionswerkstoffe für das Bauwesen</t>
  </si>
  <si>
    <t>Funktionswerkstoffe für das Bauwesen Hausarbeit</t>
  </si>
  <si>
    <t>Future Internet in Logistik</t>
  </si>
  <si>
    <t>Game Architecture and Design</t>
  </si>
  <si>
    <t>Gasturbinen</t>
  </si>
  <si>
    <t>Gebäudetechnik</t>
  </si>
  <si>
    <t>Geotechnik in der Baupraxis</t>
  </si>
  <si>
    <t>Geotechnik Projekt - Baugrunderkundung, Laborversuche und geotechnischer Bericht</t>
  </si>
  <si>
    <t>Gestaltung des Stromnetzes aus erneuerbaren Energien</t>
  </si>
  <si>
    <t>Gestaltung interaktiver Lehr-/Lern-Systeme</t>
  </si>
  <si>
    <t>Gesundheit und Logistik  (Zusatzseminar)</t>
  </si>
  <si>
    <t>Gießen und Erstarren</t>
  </si>
  <si>
    <t>Gießen und Erstarren von Stahl</t>
  </si>
  <si>
    <t>Global Aspects of Environmental Protection</t>
  </si>
  <si>
    <t>Global Engineering</t>
  </si>
  <si>
    <t>Global Logistics  (Zusatzseminar)</t>
  </si>
  <si>
    <t>Global Supply Chain Management  (Zusatzseminar)</t>
  </si>
  <si>
    <t>GPS-gestützte Bewegung in urbanen Räumen</t>
  </si>
  <si>
    <t>Graphen und Digraphen</t>
  </si>
  <si>
    <t>Grundlagen der Hochspannungstechnik</t>
  </si>
  <si>
    <t>Grundlagen der Kernfusionstechnologie</t>
  </si>
  <si>
    <t>Grundlagen der Kommunikationspsychologie</t>
  </si>
  <si>
    <t>Grundlagen der Medienpsychologie</t>
  </si>
  <si>
    <t>Grundlagen der Sozialpsychologie</t>
  </si>
  <si>
    <t>Grundlagen der Unternehmensführung</t>
  </si>
  <si>
    <t>Grundlagen des Flußgebietsmanagement Hausarbeit</t>
  </si>
  <si>
    <t>Grundlagen des Flußgebietsmanagements</t>
  </si>
  <si>
    <t>Grundlagen des Jahresabschlusses</t>
  </si>
  <si>
    <t>Grundlagen des Marketing</t>
  </si>
  <si>
    <t>Grundlagen des Personalmanagements</t>
  </si>
  <si>
    <t>Grundlegende Programmiertechniken</t>
  </si>
  <si>
    <t>Hafenlogistik (Zusatzseminar)</t>
  </si>
  <si>
    <t>Hafenwirtschaft und Logistik</t>
  </si>
  <si>
    <t>Hafenwirtschaft und Logistik Seminar</t>
  </si>
  <si>
    <t>Halbleiter-Technologie</t>
  </si>
  <si>
    <t>Halbleiter-Technologie, Praktikum</t>
  </si>
  <si>
    <t>Hochfrequenz-FET- und Bipolar-Elektronik</t>
  </si>
  <si>
    <t>Hochfrequenz-FET- und Bipolar-Elektronik Praktikum</t>
  </si>
  <si>
    <t>Hochspannungsgleichstromübertragung</t>
  </si>
  <si>
    <t>Hochspannungsmess- und Prüftechnik</t>
  </si>
  <si>
    <t>Hochspannungstechnik Praktikum</t>
  </si>
  <si>
    <t>Hochtemperatur Technologie</t>
  </si>
  <si>
    <t>Holzbaukonstruktionen des Hochbaus</t>
  </si>
  <si>
    <t>How to protect your Innovations</t>
  </si>
  <si>
    <t>Humanitarian Logistics  (Zusatzseminar)</t>
  </si>
  <si>
    <t>Hydraulik und Pneumatik</t>
  </si>
  <si>
    <t>Hydrodynamik 2</t>
  </si>
  <si>
    <t>Immobilienmanagement</t>
  </si>
  <si>
    <t>Industrial Engineering</t>
  </si>
  <si>
    <t>Industriegütermarketing</t>
  </si>
  <si>
    <t>Industrielle Logistik</t>
  </si>
  <si>
    <t>Industrielles Bauen</t>
  </si>
  <si>
    <t>Informatik Seminar</t>
  </si>
  <si>
    <t>Information Engineering</t>
  </si>
  <si>
    <t>Information Mining</t>
  </si>
  <si>
    <t>Information Retrieval</t>
  </si>
  <si>
    <t>Informationsextraktion aus Texten</t>
  </si>
  <si>
    <t>Informationsmanagement</t>
  </si>
  <si>
    <t>Informationstechnik in der elektrischen Energietechnik</t>
  </si>
  <si>
    <t>Informationstechniken zur Wissensintegration in Engineering-Prozessen</t>
  </si>
  <si>
    <t>Informationstheorie</t>
  </si>
  <si>
    <t>Informationsvisualisierung</t>
  </si>
  <si>
    <t>Innerbetrieblicher Materialfluss</t>
  </si>
  <si>
    <t>Innovationsmanagement</t>
  </si>
  <si>
    <t>Innovationsmanagement für die Automobilindustrie</t>
  </si>
  <si>
    <t>In-Plant milk run</t>
  </si>
  <si>
    <t>Instrumentelle Analytik für Ingenieure</t>
  </si>
  <si>
    <t>Instrumentelle Bewegungsanalyse</t>
  </si>
  <si>
    <t>Integrierte Analogschaltungen</t>
  </si>
  <si>
    <t>Integrierte Analogschaltungen Praktikum</t>
  </si>
  <si>
    <t>Integrierte Anwendungssysteme</t>
  </si>
  <si>
    <t>Intelligente Regelung</t>
  </si>
  <si>
    <t>Interaktive Systeme</t>
  </si>
  <si>
    <t>Interdisziplinäres Seminar</t>
  </si>
  <si>
    <t>Internationales Automobilmanagement</t>
  </si>
  <si>
    <t>Internationales Automobilmanagement II</t>
  </si>
  <si>
    <t>Internationales Marketing</t>
  </si>
  <si>
    <t>Internationales Wirtschaftsrecht</t>
  </si>
  <si>
    <t>Internet of Things: Protocols and System Software</t>
  </si>
  <si>
    <t>Inter-organizational Collaboration in dynamic Manufacturing</t>
  </si>
  <si>
    <t>Intralogistik</t>
  </si>
  <si>
    <t>Introduction to Business and Economic Studies in Japan</t>
  </si>
  <si>
    <t>Introduction to Numerical Methods</t>
  </si>
  <si>
    <t>Introduction to System Biology: Modeling and Simulation</t>
  </si>
  <si>
    <t>Investition und Finanzierung</t>
  </si>
  <si>
    <t>Investition und Finanzierung von Automobilprojekten</t>
  </si>
  <si>
    <t>Investitions- und Kostenrechnung</t>
  </si>
  <si>
    <t>Investitionsmanagement</t>
  </si>
  <si>
    <t>Job Scheduling</t>
  </si>
  <si>
    <t>Kalibrieren und berechnen von Walzwerkswalzen</t>
  </si>
  <si>
    <t>Karosserietechnik</t>
  </si>
  <si>
    <t>Keramische Werkstoffprüfung</t>
  </si>
  <si>
    <t>Kinematics of Robots and Mechanisms</t>
  </si>
  <si>
    <t>Kognitive Robotersysteme</t>
  </si>
  <si>
    <t>Kognitive technische Systeme</t>
  </si>
  <si>
    <t>Kognitive technische Systeme Seminar</t>
  </si>
  <si>
    <t>Kolloidprozesstechnik</t>
  </si>
  <si>
    <t>Kommunikationsnetze</t>
  </si>
  <si>
    <t>Kommunikationspsychologische Vertiefung</t>
  </si>
  <si>
    <t>Komponenten für die drahtlose Kommunikation</t>
  </si>
  <si>
    <t>Konstruieren mit Guss FE + NE</t>
  </si>
  <si>
    <t>Konstruktiver Verkehrswegebau 3 - Management des Straßenbaus</t>
  </si>
  <si>
    <t>Konsumentenpsychologische Vertiefung</t>
  </si>
  <si>
    <t>Kontext-adaptive Systeme</t>
  </si>
  <si>
    <t>Konzepte und Instrumente des Controllings</t>
  </si>
  <si>
    <t>Kosten- und Leistungsrechnung</t>
  </si>
  <si>
    <t>Kreiselpumpen</t>
  </si>
  <si>
    <t>Kriterien der Werkstoffauswahl im Automobilbau</t>
  </si>
  <si>
    <t>Kunststoffverarbeitung und -maschinen I</t>
  </si>
  <si>
    <t>Kunststoffverarbeitung und -maschinen II</t>
  </si>
  <si>
    <t>Lasermaterialbearbeitung: Makro-, Mikro- und Nanostrukturierung</t>
  </si>
  <si>
    <t>Laseroptische Messverfahren für reaktive Strömungsprozesse</t>
  </si>
  <si>
    <t>Lasertechnik</t>
  </si>
  <si>
    <t>Leichtbau</t>
  </si>
  <si>
    <t>Leistungselektronik</t>
  </si>
  <si>
    <t>Leistungselektronik, Praktikum</t>
  </si>
  <si>
    <t>Leitstandsysteme in der Logistik</t>
  </si>
  <si>
    <t>Lineare FEM</t>
  </si>
  <si>
    <t>Logistics in Smart Cities  (Zusatzseminar)</t>
  </si>
  <si>
    <t>Logistics of Global Sustainable Systems and Green Industrial Societies  (Zusatzseminar)</t>
  </si>
  <si>
    <t>Logistik in China  (Zusatzseminar)</t>
  </si>
  <si>
    <t>Logistik in der Bibliothek</t>
  </si>
  <si>
    <t>Logistik Masters-Wettbewerb</t>
  </si>
  <si>
    <t>Logistische Konzepte für innovative Leichter Technologien</t>
  </si>
  <si>
    <t>Makroökonomik</t>
  </si>
  <si>
    <t>Management der Infrastruktur - Seminar 1</t>
  </si>
  <si>
    <t>Management der Infrastruktur - Seminar 2</t>
  </si>
  <si>
    <t>Management der Straßenerhaltung</t>
  </si>
  <si>
    <t>Management von Produktivität und Bestand in der Praxis</t>
  </si>
  <si>
    <t>Management von Produktivität und Bestand in der Praxis (Zusatzseminar)</t>
  </si>
  <si>
    <t>Manipulatortechnik</t>
  </si>
  <si>
    <t>Manövrieren von Schiffen</t>
  </si>
  <si>
    <t>Massiv- und Verbundbrückenbau</t>
  </si>
  <si>
    <t>Materiallogistik und Bestandsmanagement</t>
  </si>
  <si>
    <t>Materialwissenschaften - Polymere</t>
  </si>
  <si>
    <t>Mathematical Essentials in Control Engineering</t>
  </si>
  <si>
    <t>Mathematik E4 (für Elektrotechnik: Vektoranalyse)</t>
  </si>
  <si>
    <t>Mathematische Methoden der Regelungstechnik</t>
  </si>
  <si>
    <t>MATLAB for Communications</t>
  </si>
  <si>
    <t>MATLAB/SIMULINK-gestützter Entwurf regelungstechnischer Systeme</t>
  </si>
  <si>
    <t>Mechatroniklabor</t>
  </si>
  <si>
    <t>Medienpsychologische Vertiefung</t>
  </si>
  <si>
    <t>Medizintechnik und Lifescience</t>
  </si>
  <si>
    <t>Membrane Technology for Water Treatment</t>
  </si>
  <si>
    <t>Membrantechnologien</t>
  </si>
  <si>
    <t>Mensch-Maschine-Systeme</t>
  </si>
  <si>
    <t>Mess- und Prüftechnik</t>
  </si>
  <si>
    <t>Messtechnik nanodisperser Systeme</t>
  </si>
  <si>
    <t>Methoden der Formfüll-Simulation von Sandformen</t>
  </si>
  <si>
    <t>Methoden des Production and Operations Management</t>
  </si>
  <si>
    <t>Microwave Theory and Techniques</t>
  </si>
  <si>
    <t>Microwave Theory and Techniques Lab</t>
  </si>
  <si>
    <t>Mikro- und  Nanosystemtechnik</t>
  </si>
  <si>
    <t>Mikro- und Optoelektronik Praktikum</t>
  </si>
  <si>
    <t>Mikroökonomik</t>
  </si>
  <si>
    <t>Mikrosensorik</t>
  </si>
  <si>
    <t>Mobile Robotik</t>
  </si>
  <si>
    <t>Mobilitätsmanagement (Zusatzseminar)</t>
  </si>
  <si>
    <t>Mobilkommunikationsgeräte</t>
  </si>
  <si>
    <t>Modellbasierte Nichtlineare Methoden der Regelungstechnik</t>
  </si>
  <si>
    <t>Modellbildung und Simulation dynamischer Systeme</t>
  </si>
  <si>
    <t>Modellbildung und Simulation dynamischer Systeme (Praktikum)</t>
  </si>
  <si>
    <t>Modellierung nebenläufiger Systeme</t>
  </si>
  <si>
    <t>Modellierung, Analyse, Verifikation</t>
  </si>
  <si>
    <t>Moderne Energiesysteme</t>
  </si>
  <si>
    <t>Moderne Methoden  der Bauelement- und Schaltungsanalytik</t>
  </si>
  <si>
    <t>Moderne Methoden der Regelungstechnik</t>
  </si>
  <si>
    <t>Moderne Methoden der Steuerungstechnik</t>
  </si>
  <si>
    <t>Multibody Dynamics</t>
  </si>
  <si>
    <t>Muster- und Komponentenbasierte Software-Entwicklung</t>
  </si>
  <si>
    <t>Mustererkennung und Bildverarbeitung</t>
  </si>
  <si>
    <t>Nachhaltige Logistik</t>
  </si>
  <si>
    <t>Nachhaltige Nanotechnologie</t>
  </si>
  <si>
    <t>Nachhaltige Stadtentwicklung und Infrastrukturen (Städtebau 3)</t>
  </si>
  <si>
    <t>Nachrichtentechnisches Praktikum</t>
  </si>
  <si>
    <t>Nanoelektronik</t>
  </si>
  <si>
    <t>Nanokristalline Materialien</t>
  </si>
  <si>
    <t>Nano-Optoelektronik und Nano-Photonik</t>
  </si>
  <si>
    <t>Nanopartikel-Entstehungsvorgänge</t>
  </si>
  <si>
    <t>Nanopartikelprozesstechnik</t>
  </si>
  <si>
    <t>Nanostrukturierung 1</t>
  </si>
  <si>
    <t>Nanostrukturierung 2</t>
  </si>
  <si>
    <t>Nanotechnologie</t>
  </si>
  <si>
    <t>Natürlichsprachliche Mensch-Computer Interaktion</t>
  </si>
  <si>
    <t>Netzberechnung</t>
  </si>
  <si>
    <t>Nichtlineare FEM</t>
  </si>
  <si>
    <t>Nichtstationäre Vorgänge in elektrischen Netzen</t>
  </si>
  <si>
    <t>Nonlinear Control Systems</t>
  </si>
  <si>
    <t>Notlauf und Diagnose mechatronischer Systeme</t>
  </si>
  <si>
    <t>Numerical Mathematics</t>
  </si>
  <si>
    <t>Numerics and Flow Simulation</t>
  </si>
  <si>
    <t>Numerische Analysis</t>
  </si>
  <si>
    <t>Numerische Berechnungsmethoden für inkompressible Strömungen I</t>
  </si>
  <si>
    <t>Numerische Berechnungsmethoden für inkompressible Strömungen II</t>
  </si>
  <si>
    <t>Numerische Mathematik (=Mathematik C2)</t>
  </si>
  <si>
    <t>Numerische Modellierung in der Geotechnik</t>
  </si>
  <si>
    <t>Objektorientierte Methoden der Modellbildung und Simulation</t>
  </si>
  <si>
    <t>OFDM-Übertragungstechnik</t>
  </si>
  <si>
    <t>Öffentliches Baurecht</t>
  </si>
  <si>
    <t>Ökonomie in der Wasserwirtschaft</t>
  </si>
  <si>
    <t>Operations Research</t>
  </si>
  <si>
    <t>Operationsverstärker Praktikum</t>
  </si>
  <si>
    <t>Operatives Controlling</t>
  </si>
  <si>
    <t>Optische Netze</t>
  </si>
  <si>
    <t>Optische Signalverarbeitung</t>
  </si>
  <si>
    <t>Optoelektronische Bauelemente</t>
  </si>
  <si>
    <t>Organisationspsychologische Vertiefung: Personalentwicklung &amp; Training</t>
  </si>
  <si>
    <t>Organisationspsychologische Vertiefung: Unternehmenskommunikation</t>
  </si>
  <si>
    <t>Organische Elektronik</t>
  </si>
  <si>
    <t>Patent- und Rechtswesen</t>
  </si>
  <si>
    <t>Peer-to-Peer Systeme</t>
  </si>
  <si>
    <t>Petrochemische Logistik (Zusatzseminar)</t>
  </si>
  <si>
    <t>Phasen und Reaktionsgleichgewichte</t>
  </si>
  <si>
    <t>Photovoltaik</t>
  </si>
  <si>
    <t>Photovoltaik 2</t>
  </si>
  <si>
    <t>Planung und Entwicklung mechatronischer Produkte</t>
  </si>
  <si>
    <t>Planung und Organisation</t>
  </si>
  <si>
    <t>Planung, Bau und Betrieb von Chemieanlagen</t>
  </si>
  <si>
    <t>Plastomechanik und Umformverfahren</t>
  </si>
  <si>
    <t>Plastomechanik und Umformverfahren Praktikum</t>
  </si>
  <si>
    <t>Power System Operation and Control</t>
  </si>
  <si>
    <t>Power System Operation and Control Lab</t>
  </si>
  <si>
    <t>Practical Course Water Technology</t>
  </si>
  <si>
    <t>Praktikum Design-to-Cost Qualitätsmanagement</t>
  </si>
  <si>
    <t>Praktikum zur Verbrennung und Thermodynamik</t>
  </si>
  <si>
    <t>Praktikum zur Verfahrens- und Anlagentechnik</t>
  </si>
  <si>
    <t>Praktikum zur Wassertechnik</t>
  </si>
  <si>
    <t>Praktikumsbericht Logistik in urbanen Systemen</t>
  </si>
  <si>
    <t>Praktikumsbericht Management der Infrastruktur</t>
  </si>
  <si>
    <t>Praktikumsbericht Produktionsmanagement</t>
  </si>
  <si>
    <t>Praktikumsbericht Strategisches Automobilmarketing und Management</t>
  </si>
  <si>
    <t>Praktikumsbericht Verkehrsgeographie</t>
  </si>
  <si>
    <t>Praktikumsbericht Weltwirtschaftsgeographie</t>
  </si>
  <si>
    <t>Praktikumsbericht Wertschöpfungsmanagement</t>
  </si>
  <si>
    <t>Praktikumsbericht Wirtschaftsinformatik</t>
  </si>
  <si>
    <t>Praxisprojekt Mikro- und Optoelektronik</t>
  </si>
  <si>
    <t>Praxisprojekt Nachrichtentechnik</t>
  </si>
  <si>
    <t>Prod. and Oper. Management 2</t>
  </si>
  <si>
    <t>Product Engineering</t>
  </si>
  <si>
    <t>Production and Operations Management 1</t>
  </si>
  <si>
    <t>Produkt und Marktstrategien</t>
  </si>
  <si>
    <t>Produkt und Positionierung</t>
  </si>
  <si>
    <t>Produktion und Fertigung</t>
  </si>
  <si>
    <t>Produktionsmanagement</t>
  </si>
  <si>
    <t>Produktionstechnik</t>
  </si>
  <si>
    <t>Prozessautomatisierungstechnik</t>
  </si>
  <si>
    <t>Prozesse des Kalk-Kohlensäuresystems</t>
  </si>
  <si>
    <t>Prozessmesstechnik</t>
  </si>
  <si>
    <t>Prozessmesstechnik, Praktikum</t>
  </si>
  <si>
    <t>Prozessoptimierung in der Logistik: Lean &amp; Six Sigma</t>
  </si>
  <si>
    <t>Prozesssimulation in der Metallurgie und Umformtechnik Praktikum</t>
  </si>
  <si>
    <t>Prozesssimulation in Metallurgie und Umformtechnik</t>
  </si>
  <si>
    <t>Qualitative Methoden der Regelungstechnik I: Steuerungstechnik</t>
  </si>
  <si>
    <t>Qualitative Methoden der Regelungstechnik II: Automaten und Netze</t>
  </si>
  <si>
    <t>Quantentheorie</t>
  </si>
  <si>
    <t>Quantitative bildgebende Messverfahren in Strömungen</t>
  </si>
  <si>
    <t>Radio Propagation Channels</t>
  </si>
  <si>
    <t>Rapid und Virtual Prototyping</t>
  </si>
  <si>
    <t>Raumbezogene Forschungsfragen aus Verkehr und Logistik  (Zusatzseminar)</t>
  </si>
  <si>
    <t>Real-Time-Systems</t>
  </si>
  <si>
    <t>Rechnergestütze Modellierung</t>
  </si>
  <si>
    <t>Rechnergestützte Berechnungsverfahren in der Baustatik</t>
  </si>
  <si>
    <t>Rechnergestützter Entwurf 1</t>
  </si>
  <si>
    <t>Rechnergestützter Entwurf 2</t>
  </si>
  <si>
    <t>Rechnerintegrierte Produktentwicklung  (CAE)</t>
  </si>
  <si>
    <t>Rechnerunterstützter Bauteilentwurf (CAD)</t>
  </si>
  <si>
    <t>Recommender Systeme</t>
  </si>
  <si>
    <t>Recycling of Oxidic und Metallic Materials</t>
  </si>
  <si>
    <t>Regelungstechnisches Aufbaupraktikum</t>
  </si>
  <si>
    <t>Regelungstheorie</t>
  </si>
  <si>
    <t>Regenerative Energietechnik I</t>
  </si>
  <si>
    <t>Regenerative Energietechnik II</t>
  </si>
  <si>
    <t>Repetitorium der Maxwellschen Theorie</t>
  </si>
  <si>
    <t>Repetitorium der Maxwellschen Theorie 2</t>
  </si>
  <si>
    <t>Rheologie 1</t>
  </si>
  <si>
    <t>Ringvorlesung Automotive Engineering &amp; Management</t>
  </si>
  <si>
    <t>Risikomanagement</t>
  </si>
  <si>
    <t>Risikomanagement  I</t>
  </si>
  <si>
    <t>Robotik-Anwendungen</t>
  </si>
  <si>
    <t>Robust Control</t>
  </si>
  <si>
    <t>ZEE</t>
  </si>
  <si>
    <t>SAP-Kurs</t>
  </si>
  <si>
    <t>Schalen, Türme und Maste aus Stahl</t>
  </si>
  <si>
    <t>Schaltanlagen</t>
  </si>
  <si>
    <t>Schiffsmaschinenanlagen</t>
  </si>
  <si>
    <t>Schiffsschwingungen</t>
  </si>
  <si>
    <t>Schutz und Leittechnik</t>
  </si>
  <si>
    <t>Schweißtechnische Fertigungsverfahren</t>
  </si>
  <si>
    <t>Schwingungsanalyse metallurgischer Anlagen</t>
  </si>
  <si>
    <t>Scientific Visualization</t>
  </si>
  <si>
    <t>Seeverhalten und hydrodynamische Belastung maritimer Systeme</t>
  </si>
  <si>
    <t>Seminar Ausschreibung, Vergabe, Abrechnung</t>
  </si>
  <si>
    <t>Seminar Immobilienmanagement</t>
  </si>
  <si>
    <t>Seminar zu Production and Operations Management</t>
  </si>
  <si>
    <t>Sensor Networks</t>
  </si>
  <si>
    <t>Sensorik und Aktuatorik</t>
  </si>
  <si>
    <t>Sicherheit und Risikoanalyse maritimer Systeme</t>
  </si>
  <si>
    <t>Siedlungswasserwirtschaft - Biologie und Chemie</t>
  </si>
  <si>
    <t>Siedlungswasserwirtschaft - Modellierung von Prozessen</t>
  </si>
  <si>
    <t>Siedlungswasserwirtschaft - Projekt</t>
  </si>
  <si>
    <t>Siedlungswasserwirtschaft - Rechtliche Regelungen</t>
  </si>
  <si>
    <t>Signalgestützte Methoden zur Bewertung, Identifikation und Klassifizierung komplexer Systeme</t>
  </si>
  <si>
    <t>Silizium-Halbleiterfertigung</t>
  </si>
  <si>
    <t>Simulation inelastischer Probleme</t>
  </si>
  <si>
    <t>SiWaWi - Modellierung von Prozessen Entwurf</t>
  </si>
  <si>
    <t>SiWaWi - Rechtliche Regelungen Kolloquium</t>
  </si>
  <si>
    <t>Small Business Management</t>
  </si>
  <si>
    <t>Social Media Marketing 1</t>
  </si>
  <si>
    <t>Social Media Marketing 2</t>
  </si>
  <si>
    <t>Software Engineering</t>
  </si>
  <si>
    <t>Sonderkapitel des Holzbaus</t>
  </si>
  <si>
    <t>Sonderkapitel des Stahlbaus</t>
  </si>
  <si>
    <t>Sonderkapitel des Verkehrswegebaus</t>
  </si>
  <si>
    <t>Sozialpsychologische Vertiefung</t>
  </si>
  <si>
    <t>Spannbetonbau, Ingenieurbau</t>
  </si>
  <si>
    <t>Spinelektronik</t>
  </si>
  <si>
    <t>Städtebauliches Projekt</t>
  </si>
  <si>
    <t>Städtebauliches Projekt (Städtebau 4)</t>
  </si>
  <si>
    <t>Stahl- und Verbundbrückenbau</t>
  </si>
  <si>
    <t>Stahl- und Verbundbrückenbau Hausarbeit</t>
  </si>
  <si>
    <t>Stahl- und Verbundhochbau</t>
  </si>
  <si>
    <t>State and Parameter Estimation</t>
  </si>
  <si>
    <t>Stationäre Prozesssimulation</t>
  </si>
  <si>
    <t>Strategien von Institutionen und Redaktionen 1</t>
  </si>
  <si>
    <t>Strategien von Institutionen und Redaktionen 2</t>
  </si>
  <si>
    <t>Strategische Normung</t>
  </si>
  <si>
    <t>Strategische Unternehmensführung</t>
  </si>
  <si>
    <t>Strategische Unternehmensführung II</t>
  </si>
  <si>
    <t>Strategisches Automobilmanagement</t>
  </si>
  <si>
    <t>Strategisches Controlling</t>
  </si>
  <si>
    <t>Strömungsmaschinen</t>
  </si>
  <si>
    <t>Strömungsmechanik Automotive</t>
  </si>
  <si>
    <t>Supply Chain Governance</t>
  </si>
  <si>
    <t>Supply Chain Management</t>
  </si>
  <si>
    <t>Supply Chain Network for Renewable Energy</t>
  </si>
  <si>
    <t>Sustainable Urban Logistics</t>
  </si>
  <si>
    <t>Synthese eingebetteter Systeme</t>
  </si>
  <si>
    <t>Technische Grundlagen zukünftiger Fahrzeugsysteme</t>
  </si>
  <si>
    <t>Technische-, wirtschaftliche Produktgestaltung</t>
  </si>
  <si>
    <t>Technisches Controlling (Methoden Logistics Controlling)</t>
  </si>
  <si>
    <t>Technisches Management</t>
  </si>
  <si>
    <t>Technologie und Komponenten für die drahtlose Kommunikation</t>
  </si>
  <si>
    <t>Technologie und Management</t>
  </si>
  <si>
    <t>Telematik</t>
  </si>
  <si>
    <t>Test- und Fragebogenkonstruktion 1</t>
  </si>
  <si>
    <t>Test- und Fragebogenkonstruktion 2</t>
  </si>
  <si>
    <t>Test und Zuverlässigkeit digitaler Systeme</t>
  </si>
  <si>
    <t>Testing of Metallic Materials</t>
  </si>
  <si>
    <t>The Chinese Economy</t>
  </si>
  <si>
    <t>Theoretische Elektrotechnik 1</t>
  </si>
  <si>
    <t>Theorie statistischer Signale</t>
  </si>
  <si>
    <t>Thermische Abfallbehandlung</t>
  </si>
  <si>
    <t>Thermische Analyse von Fe-Schmelzen</t>
  </si>
  <si>
    <t>Thermische Systeme: Analyse, Modellierung und Design</t>
  </si>
  <si>
    <t>Thermische Verfahrens- und Prozesstechnik</t>
  </si>
  <si>
    <t>Thermodynamik der Elektrolytlösungen</t>
  </si>
  <si>
    <t>Thermodynamik der Materialien</t>
  </si>
  <si>
    <t>Thermodynamik für Fortgeschrittene</t>
  </si>
  <si>
    <t>Thermodynamik und Kinetik metallurgischer Reaktionen</t>
  </si>
  <si>
    <t>Thermodynamik und Kraftwerktechnik</t>
  </si>
  <si>
    <t>Thermoelektrik</t>
  </si>
  <si>
    <t>Topics of Advanced Control Methods 1</t>
  </si>
  <si>
    <t>Turboverdichter</t>
  </si>
  <si>
    <t>Turbulent Flows</t>
  </si>
  <si>
    <t>Überlebenstechniken für Ingenieure</t>
  </si>
  <si>
    <t>Übertragungstechnik</t>
  </si>
  <si>
    <t>Umweltmesstechnik</t>
  </si>
  <si>
    <t>Umweltorientierte Logistik</t>
  </si>
  <si>
    <t>Unsicherheitsfaktoren in den Intermodalen Transportketten (Zusatzseminar)</t>
  </si>
  <si>
    <t>Unternehmensführung</t>
  </si>
  <si>
    <t>Unternehmensplanspiel</t>
  </si>
  <si>
    <t>Urban Health-Healthy and liveable Cities</t>
  </si>
  <si>
    <t>Urbane Eckdaten der Region Dnipropetrowsk</t>
  </si>
  <si>
    <t>Urbane Gesundheit (Zusatzseminar)</t>
  </si>
  <si>
    <t>Urbane Logistik</t>
  </si>
  <si>
    <t>Urbane Systeme</t>
  </si>
  <si>
    <t>Urbane Systeme (Seminar)</t>
  </si>
  <si>
    <t>Verbrennungsmotoren</t>
  </si>
  <si>
    <t>Verfahren der Wassertechnik, Water Treatment</t>
  </si>
  <si>
    <t>Verkehr und Logistik - aktuelle raumbezogene Forschungs- und Anwendungsfragestellungen</t>
  </si>
  <si>
    <t>Verkehr und Nachhaltigkeit: Urbane Räume</t>
  </si>
  <si>
    <t>Verkehr und Smart Cities</t>
  </si>
  <si>
    <t>Verkehr und Weltwirtschaft (Seminar)</t>
  </si>
  <si>
    <t>Verkehrs-, Umwelt- und Raumplanung  (Zusatzseminar)</t>
  </si>
  <si>
    <t>Verkehrsgeographie (Klausur)</t>
  </si>
  <si>
    <t>Verkehrsgeographie (Seminar)</t>
  </si>
  <si>
    <t>Verkehrsplanung und Mobilitätsmanagement</t>
  </si>
  <si>
    <t>Verkehrswirtschaft</t>
  </si>
  <si>
    <t>Verkehrswirtschaft und Verkehrspolitik</t>
  </si>
  <si>
    <t>Vertiefte Abfallwirtschaft</t>
  </si>
  <si>
    <t>Vertiefte Abfallwirtschaft Seminararbeit</t>
  </si>
  <si>
    <t>Vertiefte Werkstofftechnik</t>
  </si>
  <si>
    <t>Vertiefte Werkstofftechnik (unbenotet)</t>
  </si>
  <si>
    <t>Virtuelle Produktdarstellung</t>
  </si>
  <si>
    <t>Vorschriftenentwicklung</t>
  </si>
  <si>
    <t>Vorsorgende Abfallwirtschaft</t>
  </si>
  <si>
    <t>Wärme- und Stoffübertragung</t>
  </si>
  <si>
    <t>Wärmebehandlung metallischer Werkstoffe</t>
  </si>
  <si>
    <t>Wärmebehandlung metallischer Werkstoffe Praktikum</t>
  </si>
  <si>
    <t>Wärmebehandlungsverfahren</t>
  </si>
  <si>
    <t>Wasserkraftanlagen und Energiemanagement</t>
  </si>
  <si>
    <t>Wasserkraftanlagen und Energiemanagement Hausarbeit</t>
  </si>
  <si>
    <t>Wassertechnik</t>
  </si>
  <si>
    <t>Waste Water Treatment</t>
  </si>
  <si>
    <t>Water Treatment 1</t>
  </si>
  <si>
    <t>Wellentheorie und Wellenbelastung</t>
  </si>
  <si>
    <t>Weltwirtschaftsgeographie (Klausur)</t>
  </si>
  <si>
    <t>Werbepsychologie</t>
  </si>
  <si>
    <t>Werkstoffcharakterisierung mittels Elektronenstrahlen</t>
  </si>
  <si>
    <t>Werkstoffe für Hochtemperatureinsatz und Leichtbau</t>
  </si>
  <si>
    <t>Werkstoffwissenschaftliche Vertiefung der Fe-Gusswerkstoffe</t>
  </si>
  <si>
    <t>Wertorientierte Unternehmenssteuerung</t>
  </si>
  <si>
    <t>Wertschöpfungsmanagement</t>
  </si>
  <si>
    <t>Wind Energy</t>
  </si>
  <si>
    <t>Wirtschaftsverkehr (Zusatzseminar)</t>
  </si>
  <si>
    <t>Wissensbasierte Systeme</t>
  </si>
  <si>
    <t>Wissenschaftliches Rechnen</t>
  </si>
  <si>
    <t>Zukünftige urbane Mobilität in Schwellenländern (Zusatzseminar)</t>
  </si>
  <si>
    <t>Zustandsregelung</t>
  </si>
  <si>
    <t>Zwei- und dreidimensionale Tragwerke</t>
  </si>
  <si>
    <t>Wahlpflichtbereich</t>
  </si>
  <si>
    <t>Water - Natural Science Fundamentals</t>
  </si>
  <si>
    <t>Energie und Umwelt</t>
  </si>
  <si>
    <t>Mechanical and Biological Waste Treatment</t>
  </si>
  <si>
    <t>Mathematik E4</t>
  </si>
  <si>
    <t>Bildsignaltechnik</t>
  </si>
  <si>
    <t>Theoretische Elektrotechnik 2</t>
  </si>
  <si>
    <t>Tensor Calculus</t>
  </si>
  <si>
    <t>Testing of Metallic Materials Lab</t>
  </si>
  <si>
    <t>Global Engineering Lab</t>
  </si>
  <si>
    <t>Modelling and Simulation of Dynamic Systems</t>
  </si>
  <si>
    <t>Pflichtmodule</t>
  </si>
  <si>
    <t>Management und Controlling in der Wasserversorgung und -entsorgung</t>
  </si>
  <si>
    <t>Quality Management in Water Supply</t>
  </si>
  <si>
    <t>Sustainable Water Management</t>
  </si>
  <si>
    <t>Wassergewinnung</t>
  </si>
  <si>
    <t>Übersicht aller Prüfungsleistungen im Studiengang
Master of Science Embedded Systems Engineering</t>
  </si>
  <si>
    <t>Mess- und Sensorsysteme</t>
  </si>
  <si>
    <t>Optical Communication Technology</t>
  </si>
  <si>
    <t>Signalverarbeitung Fernpraktikum</t>
  </si>
  <si>
    <t>Simulation of Landfill Bodies</t>
  </si>
  <si>
    <t>Simulation von Transportvorgängen in Fluiden</t>
  </si>
  <si>
    <t>Simulationsrechnung</t>
  </si>
  <si>
    <t>Spektrokopische Messtechnik</t>
  </si>
  <si>
    <t>Spezielle geotechnische Konstruktionen - und Verfahren</t>
  </si>
  <si>
    <t>Stahlleichtbau</t>
  </si>
  <si>
    <t>State and Parameter Estimation Online-Test</t>
  </si>
  <si>
    <t>Statistische Analyse von Prozessdaten</t>
  </si>
  <si>
    <t>Steuerungstechnik</t>
  </si>
  <si>
    <t>Stochastic Estimation and Control</t>
  </si>
  <si>
    <t>Strömungsmechanik</t>
  </si>
  <si>
    <t>Strömungsmechanik mehrdimensionaler Fluide</t>
  </si>
  <si>
    <t>Structural Dynamics</t>
  </si>
  <si>
    <t>Struktur von Mikrorechnern</t>
  </si>
  <si>
    <t>Strukturaufklärung</t>
  </si>
  <si>
    <t>Strukturdynamik</t>
  </si>
  <si>
    <t>Systemdynamik und Regelungstechnik Praktikum</t>
  </si>
  <si>
    <t>Technische Mechanik 3</t>
  </si>
  <si>
    <t>Technisches Controlling</t>
  </si>
  <si>
    <t>The European City in History</t>
  </si>
  <si>
    <t>Theoretische Elektrotechnik 1 Online-Test</t>
  </si>
  <si>
    <t>Theoretische Elektrotechnik 2 Online-Test</t>
  </si>
  <si>
    <t>Theoretische Informatik</t>
  </si>
  <si>
    <t>Theorie statistischer Signale Online-Test</t>
  </si>
  <si>
    <t>Thermische Verfahrenstechnik</t>
  </si>
  <si>
    <t>Thermodynamics of Materials</t>
  </si>
  <si>
    <t>Thermodynamik 2</t>
  </si>
  <si>
    <t>Thermodynamik und Kraftwerkstechnik</t>
  </si>
  <si>
    <t>Thermodynamik und Kraftwerktechnik Online-Test</t>
  </si>
  <si>
    <t>Transmissionselektronenmikroskopie und deren Anwendung in der strukturellen Materialcharakterisierung 1</t>
  </si>
  <si>
    <t>Transmissionselektronenmikroskopie und deren Anwendung in der strukturellen Materialcharakterisierung 2</t>
  </si>
  <si>
    <t>Übertragungstechnik Online-Test</t>
  </si>
  <si>
    <t>Ubiquitous/Pervasive Computing</t>
  </si>
  <si>
    <t>Umweltrecht</t>
  </si>
  <si>
    <t>Urban Infrastructure</t>
  </si>
  <si>
    <t>Urban Planning and Quality of Life</t>
  </si>
  <si>
    <t>Urban Water Management</t>
  </si>
  <si>
    <t>Verkehrslogistik</t>
  </si>
  <si>
    <t>Verkehrswesen 1 - Grundlagen der Verkehrsplanung</t>
  </si>
  <si>
    <t>Verlässlichkeit mechatronischer Systeme</t>
  </si>
  <si>
    <t>Vertiefte Bauchemie</t>
  </si>
  <si>
    <t>Virtuelle Produktoptimierung</t>
  </si>
  <si>
    <t>Wärme-Kraft-Arbeitsmaschinen</t>
  </si>
  <si>
    <t>Wasserstofftechnologie für automobile und nicht-automobile Anwendungen</t>
  </si>
  <si>
    <t>Wasserwirtschaftliche Anlagen</t>
  </si>
  <si>
    <t>Water Treatment 2</t>
  </si>
  <si>
    <t>Werkstoffcharakterisierung</t>
  </si>
  <si>
    <t>Werkstoffprüfung metallischer Werkstoffe</t>
  </si>
  <si>
    <t>Wind Energy Online-Test</t>
  </si>
  <si>
    <t>Windenergie</t>
  </si>
  <si>
    <t>Wissensbasierte Signalanalyse in Medizintechnik</t>
  </si>
  <si>
    <t>Yachtdesign</t>
  </si>
  <si>
    <r>
      <t>Übersicht aller Prüfungsleistungen im Studiengang</t>
    </r>
    <r>
      <rPr>
        <b/>
        <sz val="14"/>
        <color theme="4" tint="-0.499984740745262"/>
        <rFont val="Calibri"/>
        <family val="2"/>
        <scheme val="minor"/>
      </rPr>
      <t xml:space="preserve">
Master of Science Management and Technology of Water and Wastewater</t>
    </r>
  </si>
  <si>
    <t>Exkursion MTW3</t>
  </si>
  <si>
    <t>Mechanische Verfahrenstechnik in der Wasseraufbereitung</t>
  </si>
  <si>
    <t>Planung wassertechnischer Anlagen: Systemkomponenten, Instrumentierung und Steuerungstechnik</t>
  </si>
  <si>
    <t>Siedlungswasserwirtschaft</t>
  </si>
  <si>
    <t>Computer Application in Metallurgy and Metal Forming</t>
  </si>
  <si>
    <t>Metallkunde und Metallphysik</t>
  </si>
  <si>
    <t>Metallkunde und Metallphysik Praktikum</t>
  </si>
  <si>
    <t>Prozesssimulation in der Metallurgie und Umformtechnik</t>
  </si>
  <si>
    <t>Recycling of Oxidic and Metallic Materials</t>
  </si>
  <si>
    <t>Recycling of Oxidic and Metallic Materials Lab</t>
  </si>
  <si>
    <t>Die Methode der finiten Elemente 2</t>
  </si>
  <si>
    <t>Konstruieren mit Guss aus Fe- und NE-Metallen</t>
  </si>
  <si>
    <t>Rechnerintegrierte Produktentwicklung (CAE)</t>
  </si>
  <si>
    <t>Übersicht aller Prüfungsleistungen im Studiengang
Master of Science Metallurgy and Metal Forming</t>
  </si>
  <si>
    <t>Übersicht aller Prüfungsleistungen im Studiengang
Master of Science Power Engineering</t>
  </si>
  <si>
    <t>Hochspannungsmess- und prüftechnik</t>
  </si>
  <si>
    <t>Nichtstationäre Vorgänge in Elektrischen Netzen</t>
  </si>
  <si>
    <t>Regenerative Energietechnik 1</t>
  </si>
  <si>
    <t>Auslandsaufenthalt</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</si>
  <si>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</si>
  <si>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</si>
  <si>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</si>
  <si>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</si>
  <si>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</si>
  <si>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</si>
  <si>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</si>
  <si>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</si>
  <si>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</si>
  <si>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</si>
  <si>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</si>
  <si>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</si>
  <si>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</si>
  <si>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</si>
  <si>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</si>
  <si>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</si>
  <si>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</si>
  <si>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</si>
  <si>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</si>
  <si>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</si>
  <si>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</si>
  <si>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</si>
  <si>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</si>
  <si>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</si>
  <si>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</si>
  <si>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</si>
  <si>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</si>
  <si>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</si>
  <si>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</si>
  <si>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</si>
  <si>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</si>
  <si>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</si>
  <si>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</si>
  <si>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</si>
  <si>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</si>
  <si>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</si>
  <si>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</si>
  <si>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</si>
  <si>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</si>
  <si>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</si>
  <si>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</si>
  <si>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</si>
  <si>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</si>
  <si>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</si>
  <si>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</si>
  <si>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</si>
  <si>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</si>
  <si>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</si>
  <si>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</si>
  <si>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</si>
  <si>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Wassertechnologie in der Praxis</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</si>
  <si>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</si>
  <si>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</si>
  <si>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</si>
  <si>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Systemtechnik</t>
  </si>
  <si>
    <t xml:space="preserve">Radio Propagation Channels </t>
  </si>
  <si>
    <t>Angewandte numerische Strömungsmechanik</t>
  </si>
  <si>
    <t>Master of Science Embedded Systems Engineering (PO19)</t>
  </si>
  <si>
    <t>Master of Science Management and Technology of Water and Wastewater (PO 19)</t>
  </si>
  <si>
    <t>Master of Science Metallurgy and Metal Forming (PO 19)</t>
  </si>
  <si>
    <t>Master of Science Power Engineering (PO 19)</t>
  </si>
  <si>
    <t>Hochfrequenzschaltungen und Leistungsbauelemente</t>
  </si>
  <si>
    <t>Hochfrequenzschaltungen und Leistungsbauelemente Praktikum</t>
  </si>
  <si>
    <t>Industriepraktikum für Management und Technologie in der Wasserwirtschaft</t>
  </si>
  <si>
    <t>Project Management</t>
  </si>
  <si>
    <t>Quality Management</t>
  </si>
  <si>
    <t>Sektorenkopplung</t>
  </si>
  <si>
    <t>Siedlungswasserwirtschaft 4 - Stadtentwässerung und Regenwasserbehandlung</t>
  </si>
  <si>
    <t>Siedlungswasserwirtschaft 5 - Biologie und Chemie in der Siedlungswasserwirtschaft</t>
  </si>
  <si>
    <t>Prozesssimulation in der Metallurgie und Umformtechnik Lab</t>
  </si>
  <si>
    <t>Schweißtechnische Fertigungsverfahren 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</si>
</sst>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0"/>
      <color indexed="8"/>
      <name val="Arial"/>
      <family val="2"/>
    </font>
    <font>
      <b/>
      <sz val="11"/>
      <name val="Calibri"/>
      <family val="2"/>
      <scheme val="minor"/>
    </font>
    <font>
      <sz val="11"/>
      <color theme="0"/>
      <name val="Calibri"/>
      <family val="2"/>
      <scheme val="minor"/>
    </font>
    <font>
      <sz val="11"/>
      <color indexed="8"/>
      <name val="Calibri"/>
      <family val="2"/>
      <scheme val="minor"/>
    </font>
    <font>
      <b/>
      <sz val="11"/>
      <color theme="1"/>
      <name val="Calibri"/>
      <family val="2"/>
      <scheme val="minor"/>
    </font>
    <font>
      <b/>
      <sz val="20"/>
      <color theme="1" tint="0.499984740745262"/>
      <name val="Calibri"/>
      <family val="2"/>
      <scheme val="minor"/>
    </font>
    <font>
      <sz val="12"/>
      <color theme="1" tint="0.499984740745262"/>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8"/>
      <color rgb="FF000000"/>
      <name val="Segoe UI"/>
      <family val="2"/>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bottom style="thin">
        <color auto="1"/>
      </bottom>
      <diagonal/>
    </border>
    <border>
      <left style="medium">
        <color rgb="FFFF0000"/>
      </left>
      <right/>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s>
  <cellStyleXfs count="25">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xf numFmtId="0" fontId="28" fillId="0" borderId="0"/>
  </cellStyleXfs>
  <cellXfs count="258">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0" fillId="0" borderId="0" xfId="0" applyProtection="1"/>
    <xf numFmtId="0" fontId="18" fillId="0" borderId="0" xfId="0" applyFont="1" applyProtection="1"/>
    <xf numFmtId="0" fontId="18" fillId="0" borderId="0" xfId="0" applyFont="1" applyAlignment="1" applyProtection="1"/>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9" fillId="0" borderId="12" xfId="0" applyFont="1" applyBorder="1" applyAlignment="1" applyProtection="1">
      <alignment horizontal="center" vertical="center" wrapText="1" shrinkToFit="1"/>
      <protection locked="0"/>
    </xf>
    <xf numFmtId="0" fontId="19" fillId="0" borderId="14" xfId="0" applyFont="1" applyBorder="1" applyAlignment="1" applyProtection="1">
      <alignment vertical="center" wrapText="1" shrinkToFit="1"/>
      <protection locked="0"/>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3" xfId="0" applyFont="1" applyBorder="1" applyAlignment="1">
      <alignment horizontal="center" vertical="center" wrapText="1" shrinkToFit="1"/>
    </xf>
    <xf numFmtId="0" fontId="0" fillId="0" borderId="48"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0" fontId="7" fillId="0" borderId="0" xfId="23" applyAlignment="1"/>
    <xf numFmtId="164" fontId="8" fillId="0" borderId="22"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0" fillId="0" borderId="4" xfId="0" applyBorder="1" applyAlignment="1" applyProtection="1">
      <alignment horizontal="center" vertical="center" wrapText="1" shrinkToFit="1"/>
      <protection locked="0"/>
    </xf>
    <xf numFmtId="0" fontId="0" fillId="0" borderId="21"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3"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6" fillId="0" borderId="0" xfId="23" applyFont="1" applyFill="1" applyBorder="1" applyAlignment="1">
      <alignment vertical="top"/>
    </xf>
    <xf numFmtId="0" fontId="7" fillId="0" borderId="0" xfId="23" applyAlignment="1">
      <alignment horizontal="center" vertical="top"/>
    </xf>
    <xf numFmtId="0" fontId="7" fillId="0" borderId="0" xfId="23" applyAlignment="1">
      <alignment horizontal="left" vertical="top"/>
    </xf>
    <xf numFmtId="0" fontId="7" fillId="0" borderId="0" xfId="23" applyAlignment="1">
      <alignment horizontal="right" vertical="top"/>
    </xf>
    <xf numFmtId="0" fontId="7" fillId="0" borderId="0" xfId="23" applyAlignment="1">
      <alignment vertical="top"/>
    </xf>
    <xf numFmtId="0" fontId="26" fillId="0" borderId="0" xfId="23" applyFont="1" applyFill="1" applyBorder="1" applyAlignment="1">
      <alignment vertical="top" wrapText="1"/>
    </xf>
    <xf numFmtId="0" fontId="22" fillId="0" borderId="0" xfId="0" applyFont="1"/>
    <xf numFmtId="0" fontId="26" fillId="0" borderId="1" xfId="0" applyFont="1" applyFill="1" applyBorder="1" applyAlignment="1">
      <alignment horizontal="left" vertical="top" wrapText="1"/>
    </xf>
    <xf numFmtId="0" fontId="26" fillId="0" borderId="1" xfId="0" applyFont="1" applyFill="1" applyBorder="1" applyAlignment="1">
      <alignment horizontal="right" vertical="top" wrapText="1"/>
    </xf>
    <xf numFmtId="0" fontId="26" fillId="6" borderId="1" xfId="0" applyFont="1" applyFill="1" applyBorder="1" applyAlignment="1">
      <alignment horizontal="left" vertical="top" wrapText="1"/>
    </xf>
    <xf numFmtId="0" fontId="26" fillId="0" borderId="1" xfId="0" applyFont="1" applyBorder="1" applyAlignment="1">
      <alignment horizontal="left" vertical="top" wrapText="1"/>
    </xf>
    <xf numFmtId="0" fontId="26" fillId="0" borderId="1" xfId="24" applyFont="1" applyFill="1" applyBorder="1" applyAlignment="1">
      <alignment vertical="top" wrapText="1"/>
    </xf>
    <xf numFmtId="0" fontId="26" fillId="6" borderId="1" xfId="0" applyFont="1" applyFill="1" applyBorder="1" applyAlignment="1">
      <alignment vertical="top" wrapText="1"/>
    </xf>
    <xf numFmtId="0" fontId="26" fillId="0" borderId="1" xfId="0" applyFont="1" applyBorder="1" applyAlignment="1">
      <alignment vertical="top" wrapText="1"/>
    </xf>
    <xf numFmtId="0" fontId="6" fillId="0" borderId="0" xfId="0" applyFont="1" applyFill="1" applyBorder="1" applyAlignment="1">
      <alignment horizontal="center" vertical="top"/>
    </xf>
    <xf numFmtId="0" fontId="6" fillId="0" borderId="0" xfId="0" applyFont="1" applyFill="1" applyBorder="1" applyAlignment="1">
      <alignment horizontal="left" vertical="top"/>
    </xf>
    <xf numFmtId="0" fontId="6" fillId="0" borderId="0" xfId="0" applyFont="1" applyFill="1" applyBorder="1" applyAlignment="1">
      <alignment horizontal="right" vertical="top"/>
    </xf>
    <xf numFmtId="0" fontId="26" fillId="0" borderId="0" xfId="24" applyFont="1" applyFill="1" applyBorder="1" applyAlignment="1">
      <alignment horizontal="right" vertical="top"/>
    </xf>
    <xf numFmtId="0" fontId="6" fillId="0" borderId="0" xfId="0" applyFont="1" applyFill="1" applyBorder="1" applyAlignment="1" applyProtection="1">
      <alignment horizontal="center" vertical="top"/>
      <protection locked="0"/>
    </xf>
    <xf numFmtId="0" fontId="26" fillId="0" borderId="0" xfId="0" applyFont="1" applyFill="1" applyBorder="1" applyAlignment="1">
      <alignment horizontal="left" vertical="top"/>
    </xf>
    <xf numFmtId="0" fontId="26" fillId="0" borderId="0" xfId="0" applyFont="1" applyFill="1" applyBorder="1" applyAlignment="1">
      <alignment horizontal="right" vertical="top"/>
    </xf>
    <xf numFmtId="0" fontId="26" fillId="0" borderId="0" xfId="0" applyFont="1" applyFill="1" applyBorder="1" applyAlignment="1">
      <alignment horizontal="center" vertical="top"/>
    </xf>
    <xf numFmtId="0" fontId="7" fillId="0" borderId="0" xfId="23" applyFill="1" applyBorder="1" applyAlignment="1">
      <alignment vertical="top"/>
    </xf>
    <xf numFmtId="0" fontId="27" fillId="0" borderId="0" xfId="1" applyFont="1" applyFill="1" applyBorder="1" applyAlignment="1">
      <alignment vertical="top"/>
    </xf>
    <xf numFmtId="0" fontId="6" fillId="0" borderId="0" xfId="0" applyFont="1" applyFill="1" applyBorder="1" applyAlignment="1">
      <alignment vertical="top"/>
    </xf>
    <xf numFmtId="0" fontId="5" fillId="0" borderId="1" xfId="23" applyFont="1" applyBorder="1" applyAlignment="1">
      <alignment horizontal="center" vertical="top" wrapText="1"/>
    </xf>
    <xf numFmtId="0" fontId="5" fillId="0" borderId="1" xfId="23" applyFont="1" applyBorder="1" applyAlignment="1">
      <alignment horizontal="left" vertical="top" wrapText="1"/>
    </xf>
    <xf numFmtId="0" fontId="5" fillId="0" borderId="1" xfId="0" quotePrefix="1" applyFont="1" applyBorder="1" applyAlignment="1">
      <alignment horizontal="left" vertical="center"/>
    </xf>
    <xf numFmtId="0" fontId="5" fillId="0" borderId="1" xfId="0" quotePrefix="1" applyFont="1" applyBorder="1" applyAlignment="1">
      <alignment horizontal="right" vertical="center"/>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5" borderId="0" xfId="0" applyFont="1" applyFill="1" applyAlignment="1">
      <alignment horizontal="center" vertical="top" wrapText="1"/>
    </xf>
    <xf numFmtId="0" fontId="5" fillId="0" borderId="1" xfId="0" applyFont="1" applyBorder="1" applyAlignment="1">
      <alignment horizontal="righ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right" vertical="top" wrapText="1"/>
    </xf>
    <xf numFmtId="0" fontId="5" fillId="0" borderId="0" xfId="23" applyFont="1" applyFill="1" applyBorder="1" applyAlignment="1">
      <alignment vertical="top"/>
    </xf>
    <xf numFmtId="0" fontId="5" fillId="4" borderId="1" xfId="0" applyFont="1" applyFill="1" applyBorder="1" applyAlignment="1" applyProtection="1">
      <alignment horizontal="center" vertical="center" wrapText="1"/>
      <protection locked="0"/>
    </xf>
    <xf numFmtId="0" fontId="5" fillId="0" borderId="0" xfId="23" applyFont="1" applyFill="1" applyBorder="1" applyAlignment="1">
      <alignment vertical="top" wrapText="1"/>
    </xf>
    <xf numFmtId="0" fontId="5" fillId="0" borderId="0" xfId="23" applyFont="1" applyAlignment="1">
      <alignment vertical="top" wrapText="1"/>
    </xf>
    <xf numFmtId="0" fontId="5" fillId="4" borderId="1" xfId="0" applyFont="1" applyFill="1" applyBorder="1" applyAlignment="1" applyProtection="1">
      <alignment horizontal="center" vertical="top" wrapText="1"/>
      <protection locked="0"/>
    </xf>
    <xf numFmtId="0" fontId="5" fillId="0" borderId="1" xfId="0" quotePrefix="1" applyFont="1" applyBorder="1" applyAlignment="1">
      <alignment vertical="top" wrapText="1"/>
    </xf>
    <xf numFmtId="0" fontId="26" fillId="0" borderId="0" xfId="24" applyFont="1" applyFill="1" applyBorder="1" applyAlignment="1">
      <alignment vertical="top"/>
    </xf>
    <xf numFmtId="0" fontId="6" fillId="0" borderId="0" xfId="0" quotePrefix="1" applyFont="1" applyFill="1" applyBorder="1" applyAlignment="1">
      <alignment vertical="top"/>
    </xf>
    <xf numFmtId="0" fontId="29" fillId="0" borderId="0" xfId="1" applyFont="1" applyFill="1" applyBorder="1" applyAlignment="1">
      <alignment vertical="top"/>
    </xf>
    <xf numFmtId="0" fontId="26" fillId="0" borderId="0" xfId="0" applyFont="1" applyFill="1" applyBorder="1" applyAlignment="1">
      <alignment vertical="top"/>
    </xf>
    <xf numFmtId="0" fontId="30" fillId="0" borderId="0" xfId="1"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center" vertical="top"/>
    </xf>
    <xf numFmtId="0" fontId="26" fillId="0" borderId="0" xfId="1" applyFont="1" applyFill="1" applyBorder="1" applyAlignment="1">
      <alignment vertical="top"/>
    </xf>
    <xf numFmtId="0" fontId="5" fillId="0" borderId="0" xfId="0" applyFont="1" applyFill="1" applyBorder="1" applyAlignment="1">
      <alignment horizontal="left" vertical="top"/>
    </xf>
    <xf numFmtId="0" fontId="5" fillId="0" borderId="0" xfId="0" applyFont="1" applyFill="1" applyBorder="1" applyAlignment="1">
      <alignment horizontal="right" vertical="top"/>
    </xf>
    <xf numFmtId="0" fontId="5" fillId="0" borderId="1" xfId="0" applyFont="1" applyBorder="1" applyAlignment="1">
      <alignment horizontal="center"/>
    </xf>
    <xf numFmtId="0" fontId="26" fillId="0" borderId="1" xfId="24" applyFont="1" applyFill="1" applyBorder="1" applyAlignment="1">
      <alignment horizontal="left"/>
    </xf>
    <xf numFmtId="0" fontId="26" fillId="0" borderId="1" xfId="24" applyFont="1" applyFill="1" applyBorder="1" applyAlignment="1">
      <alignment horizontal="right"/>
    </xf>
    <xf numFmtId="0" fontId="26" fillId="0" borderId="1" xfId="24" applyFont="1" applyFill="1" applyBorder="1"/>
    <xf numFmtId="0" fontId="5" fillId="0" borderId="1" xfId="0" quotePrefix="1" applyFont="1" applyBorder="1" applyAlignment="1">
      <alignment horizontal="left"/>
    </xf>
    <xf numFmtId="0" fontId="0" fillId="0" borderId="1" xfId="0" applyFont="1" applyBorder="1" applyAlignment="1">
      <alignment horizontal="center"/>
    </xf>
    <xf numFmtId="0" fontId="0" fillId="4" borderId="1" xfId="0" applyFill="1" applyBorder="1" applyAlignment="1" applyProtection="1">
      <alignment horizontal="center" vertical="center"/>
      <protection locked="0"/>
    </xf>
    <xf numFmtId="0" fontId="0" fillId="0" borderId="1" xfId="0" quotePrefix="1" applyFont="1" applyBorder="1" applyAlignment="1">
      <alignment horizontal="left"/>
    </xf>
    <xf numFmtId="0" fontId="5" fillId="0" borderId="1" xfId="0" applyFont="1" applyBorder="1" applyAlignment="1">
      <alignment horizontal="center" vertical="top" wrapText="1"/>
    </xf>
    <xf numFmtId="0" fontId="7" fillId="0" borderId="1" xfId="23" applyBorder="1" applyAlignment="1">
      <alignment horizontal="left" vertical="top"/>
    </xf>
    <xf numFmtId="0" fontId="7" fillId="0" borderId="1" xfId="23" applyBorder="1" applyAlignment="1">
      <alignment horizontal="right" vertical="top"/>
    </xf>
    <xf numFmtId="0" fontId="4" fillId="0" borderId="1" xfId="23" applyFont="1" applyBorder="1" applyAlignment="1">
      <alignment vertical="top"/>
    </xf>
    <xf numFmtId="0" fontId="6" fillId="0" borderId="1" xfId="0" applyFont="1" applyFill="1" applyBorder="1" applyAlignment="1">
      <alignment horizontal="center" vertical="top"/>
    </xf>
    <xf numFmtId="0" fontId="6" fillId="0" borderId="1" xfId="0" applyFont="1" applyFill="1" applyBorder="1" applyAlignment="1">
      <alignment horizontal="left" vertical="top"/>
    </xf>
    <xf numFmtId="0" fontId="6" fillId="0" borderId="1" xfId="0" applyFont="1" applyFill="1" applyBorder="1" applyAlignment="1">
      <alignment horizontal="right" vertical="top"/>
    </xf>
    <xf numFmtId="0" fontId="4" fillId="0" borderId="1" xfId="0" applyFont="1" applyFill="1" applyBorder="1" applyAlignment="1">
      <alignment vertical="top"/>
    </xf>
    <xf numFmtId="0" fontId="5" fillId="0" borderId="1" xfId="0" applyFont="1" applyFill="1" applyBorder="1" applyAlignment="1">
      <alignment horizontal="center" vertical="top"/>
    </xf>
    <xf numFmtId="0" fontId="26" fillId="0" borderId="1" xfId="24" applyFont="1" applyFill="1" applyBorder="1" applyAlignment="1">
      <alignment vertical="top"/>
    </xf>
    <xf numFmtId="0" fontId="5" fillId="0" borderId="1" xfId="0" applyFont="1" applyFill="1" applyBorder="1" applyAlignment="1">
      <alignment vertical="top"/>
    </xf>
    <xf numFmtId="0" fontId="5" fillId="0" borderId="1" xfId="0" quotePrefix="1" applyFont="1" applyFill="1" applyBorder="1" applyAlignment="1">
      <alignment horizontal="left" vertical="top"/>
    </xf>
    <xf numFmtId="0" fontId="26" fillId="0" borderId="1" xfId="24" applyFont="1" applyFill="1" applyBorder="1" applyAlignment="1">
      <alignment horizontal="right" vertical="top"/>
    </xf>
    <xf numFmtId="0" fontId="26" fillId="0" borderId="1" xfId="24" applyFont="1" applyFill="1" applyBorder="1" applyAlignment="1">
      <alignment horizontal="left" vertical="top"/>
    </xf>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24" fillId="0" borderId="9" xfId="0" applyFont="1" applyBorder="1" applyAlignment="1" applyProtection="1">
      <alignment horizontal="center" vertical="top" wrapText="1"/>
    </xf>
    <xf numFmtId="0" fontId="38" fillId="0" borderId="0" xfId="0" applyFont="1"/>
    <xf numFmtId="0" fontId="34" fillId="0" borderId="0" xfId="0" applyFont="1"/>
    <xf numFmtId="0" fontId="50" fillId="0" borderId="0" xfId="0" applyFont="1" applyAlignment="1" applyProtection="1"/>
    <xf numFmtId="0" fontId="0" fillId="0" borderId="4" xfId="0" applyFont="1" applyFill="1" applyBorder="1" applyAlignment="1" applyProtection="1">
      <alignment horizontal="center" vertical="top" wrapText="1" shrinkToFit="1"/>
    </xf>
    <xf numFmtId="0" fontId="0" fillId="0" borderId="21" xfId="0" applyFont="1" applyBorder="1" applyAlignment="1" applyProtection="1">
      <alignment horizontal="center" vertical="top" wrapText="1" shrinkToFit="1"/>
    </xf>
    <xf numFmtId="0" fontId="18" fillId="0" borderId="0" xfId="0" applyFont="1" applyAlignment="1" applyProtection="1">
      <alignment horizontal="left" vertical="center" wrapText="1"/>
    </xf>
    <xf numFmtId="0" fontId="18"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19" fillId="0" borderId="1" xfId="0" applyFont="1" applyBorder="1" applyAlignment="1" applyProtection="1">
      <alignment horizontal="center" vertical="center" wrapText="1" shrinkToFit="1"/>
    </xf>
    <xf numFmtId="0" fontId="35" fillId="0" borderId="0" xfId="0" applyFont="1" applyAlignment="1">
      <alignment horizontal="left" wrapText="1"/>
    </xf>
    <xf numFmtId="0" fontId="59" fillId="0" borderId="0" xfId="0" applyFont="1" applyAlignment="1"/>
    <xf numFmtId="0" fontId="5" fillId="0" borderId="1" xfId="0" applyFont="1" applyBorder="1" applyAlignment="1">
      <alignment horizontal="center" vertical="top" wrapText="1"/>
    </xf>
    <xf numFmtId="0" fontId="1" fillId="0" borderId="0" xfId="23" applyFont="1" applyAlignment="1"/>
    <xf numFmtId="0" fontId="5" fillId="0" borderId="1" xfId="0" applyFont="1" applyFill="1" applyBorder="1" applyAlignment="1">
      <alignment horizontal="center" vertical="top" wrapText="1"/>
    </xf>
    <xf numFmtId="0" fontId="31" fillId="0" borderId="1" xfId="24" applyFont="1" applyFill="1" applyBorder="1" applyAlignment="1">
      <alignment vertical="top" wrapText="1"/>
    </xf>
    <xf numFmtId="0" fontId="31" fillId="0" borderId="1" xfId="24" applyFont="1" applyFill="1" applyBorder="1" applyAlignment="1">
      <alignment horizontal="center" vertical="top" wrapText="1"/>
    </xf>
    <xf numFmtId="0" fontId="3" fillId="0" borderId="1" xfId="0" applyFont="1" applyFill="1" applyBorder="1" applyAlignment="1">
      <alignment vertical="top" wrapText="1"/>
    </xf>
    <xf numFmtId="0" fontId="2" fillId="0" borderId="1" xfId="0" applyFont="1" applyFill="1" applyBorder="1" applyAlignment="1">
      <alignment vertical="top" wrapText="1"/>
    </xf>
    <xf numFmtId="0" fontId="26" fillId="0" borderId="1" xfId="1" applyFont="1" applyFill="1" applyBorder="1" applyAlignment="1">
      <alignment horizontal="center" vertical="top" wrapText="1"/>
    </xf>
    <xf numFmtId="0" fontId="31" fillId="0" borderId="1" xfId="24" applyFont="1" applyFill="1" applyBorder="1" applyAlignment="1">
      <alignment horizontal="left"/>
    </xf>
    <xf numFmtId="0" fontId="31" fillId="0" borderId="1" xfId="24" applyFont="1" applyFill="1" applyBorder="1" applyAlignment="1">
      <alignment horizontal="right"/>
    </xf>
    <xf numFmtId="0" fontId="31" fillId="0" borderId="1" xfId="24" applyFont="1" applyFill="1" applyBorder="1"/>
    <xf numFmtId="0" fontId="31" fillId="0" borderId="1" xfId="24" applyFont="1" applyFill="1" applyBorder="1" applyAlignment="1">
      <alignment horizontal="center"/>
    </xf>
    <xf numFmtId="0" fontId="26" fillId="0" borderId="1" xfId="1" applyFont="1" applyFill="1" applyBorder="1" applyAlignment="1">
      <alignment horizontal="right" vertical="top" wrapText="1"/>
    </xf>
    <xf numFmtId="0" fontId="5" fillId="0" borderId="1" xfId="0" applyFont="1" applyFill="1" applyBorder="1" applyAlignment="1">
      <alignment horizontal="center" vertical="center"/>
    </xf>
    <xf numFmtId="0" fontId="5" fillId="0" borderId="1" xfId="0" applyFont="1" applyFill="1" applyBorder="1" applyAlignment="1">
      <alignment horizontal="center"/>
    </xf>
    <xf numFmtId="0" fontId="26" fillId="0" borderId="1" xfId="0" applyFont="1" applyFill="1" applyBorder="1" applyAlignment="1">
      <alignment horizontal="center"/>
    </xf>
    <xf numFmtId="0" fontId="26" fillId="0" borderId="1" xfId="24" applyFont="1" applyFill="1" applyBorder="1" applyAlignment="1">
      <alignment horizontal="center"/>
    </xf>
    <xf numFmtId="0" fontId="26" fillId="0" borderId="1" xfId="0" applyFont="1" applyFill="1" applyBorder="1" applyAlignment="1">
      <alignment horizontal="left"/>
    </xf>
    <xf numFmtId="0" fontId="26" fillId="0" borderId="1" xfId="0" applyFont="1" applyFill="1" applyBorder="1" applyAlignment="1">
      <alignment horizontal="right"/>
    </xf>
    <xf numFmtId="0" fontId="0" fillId="0" borderId="5"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18" fillId="0" borderId="0" xfId="0" applyFont="1" applyAlignment="1" applyProtection="1">
      <alignment horizontal="left"/>
    </xf>
    <xf numFmtId="0" fontId="50" fillId="0" borderId="0" xfId="0" applyFont="1" applyAlignment="1" applyProtection="1">
      <alignment horizontal="left"/>
    </xf>
    <xf numFmtId="0" fontId="52" fillId="0" borderId="0" xfId="0" applyFont="1" applyAlignment="1">
      <alignment horizontal="left" vertical="center"/>
    </xf>
    <xf numFmtId="0" fontId="53" fillId="0" borderId="0" xfId="0" applyFont="1" applyAlignment="1">
      <alignment horizontal="left"/>
    </xf>
    <xf numFmtId="0" fontId="18" fillId="0" borderId="0" xfId="0" applyFont="1" applyAlignment="1" applyProtection="1">
      <alignment horizontal="left" vertical="center" wrapText="1"/>
    </xf>
    <xf numFmtId="0" fontId="50" fillId="0" borderId="0" xfId="0" applyFont="1" applyAlignment="1">
      <alignment horizontal="left" wrapText="1"/>
    </xf>
    <xf numFmtId="0" fontId="18" fillId="0" borderId="0" xfId="0" applyFont="1" applyAlignment="1" applyProtection="1">
      <alignment horizontal="left" vertical="top" wrapText="1"/>
    </xf>
    <xf numFmtId="0" fontId="50" fillId="0" borderId="0" xfId="0" applyFont="1" applyAlignment="1" applyProtection="1">
      <alignment horizontal="left" vertical="top" wrapTex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14" fillId="0" borderId="56" xfId="0" applyFont="1" applyBorder="1" applyAlignment="1" applyProtection="1">
      <alignment horizontal="left" vertical="center" wrapText="1" shrinkToFit="1"/>
      <protection locked="0"/>
    </xf>
    <xf numFmtId="0" fontId="14" fillId="0" borderId="6" xfId="0" applyFont="1" applyBorder="1" applyAlignment="1" applyProtection="1">
      <alignment horizontal="left" vertical="center" wrapText="1" shrinkToFit="1"/>
      <protection locked="0"/>
    </xf>
    <xf numFmtId="0" fontId="14" fillId="0" borderId="57" xfId="0" applyFont="1" applyBorder="1" applyAlignment="1" applyProtection="1">
      <alignment horizontal="left" vertical="center" wrapText="1" shrinkToFit="1"/>
      <protection locked="0"/>
    </xf>
    <xf numFmtId="0" fontId="8" fillId="0" borderId="17" xfId="0" applyFont="1" applyBorder="1" applyAlignment="1" applyProtection="1">
      <alignment horizontal="left" vertical="center" wrapText="1" shrinkToFit="1"/>
    </xf>
    <xf numFmtId="0" fontId="8" fillId="0" borderId="30"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14" fillId="0" borderId="5" xfId="0" applyFont="1" applyBorder="1" applyAlignment="1" applyProtection="1">
      <alignment horizontal="left" vertical="center" wrapText="1" shrinkToFit="1"/>
      <protection locked="0"/>
    </xf>
    <xf numFmtId="0" fontId="14" fillId="0" borderId="30" xfId="0" applyFont="1" applyBorder="1" applyAlignment="1" applyProtection="1">
      <alignment horizontal="left" vertical="center" wrapText="1" shrinkToFit="1"/>
      <protection locked="0"/>
    </xf>
    <xf numFmtId="0" fontId="14" fillId="0" borderId="50" xfId="0" applyFont="1" applyBorder="1" applyAlignment="1" applyProtection="1">
      <alignment horizontal="left" vertical="center" wrapText="1" shrinkToFit="1"/>
      <protection locked="0"/>
    </xf>
    <xf numFmtId="0" fontId="8" fillId="0" borderId="17" xfId="0" applyFont="1" applyBorder="1" applyAlignment="1" applyProtection="1">
      <alignment horizontal="left" vertical="top" wrapText="1" shrinkToFit="1"/>
    </xf>
    <xf numFmtId="0" fontId="8" fillId="0" borderId="30" xfId="0" applyFont="1" applyBorder="1" applyAlignment="1" applyProtection="1">
      <alignment horizontal="left" vertical="top" wrapText="1" shrinkToFit="1"/>
    </xf>
    <xf numFmtId="0" fontId="8" fillId="0" borderId="4" xfId="0" applyFont="1" applyBorder="1" applyAlignment="1" applyProtection="1">
      <alignment horizontal="left" vertical="top" wrapText="1" shrinkToFit="1"/>
    </xf>
    <xf numFmtId="0" fontId="32" fillId="0" borderId="41" xfId="0" applyFont="1" applyBorder="1" applyAlignment="1" applyProtection="1">
      <alignment horizontal="left" vertical="center" wrapText="1" shrinkToFit="1"/>
    </xf>
    <xf numFmtId="0" fontId="8" fillId="0" borderId="33" xfId="0" applyFont="1" applyBorder="1" applyAlignment="1" applyProtection="1">
      <alignment horizontal="left" vertical="center" wrapText="1" shrinkToFit="1"/>
    </xf>
    <xf numFmtId="0" fontId="8" fillId="0" borderId="58" xfId="0" applyFont="1" applyBorder="1" applyAlignment="1" applyProtection="1">
      <alignment horizontal="left" vertical="center" wrapText="1" shrinkToFit="1"/>
    </xf>
    <xf numFmtId="49" fontId="8" fillId="0" borderId="51" xfId="0" applyNumberFormat="1" applyFont="1" applyBorder="1" applyAlignment="1" applyProtection="1">
      <alignment horizontal="left" vertical="center" wrapText="1" shrinkToFit="1"/>
      <protection locked="0"/>
    </xf>
    <xf numFmtId="49" fontId="8" fillId="0" borderId="52" xfId="0" applyNumberFormat="1" applyFont="1" applyBorder="1" applyAlignment="1" applyProtection="1">
      <alignment horizontal="left" vertical="center" wrapText="1" shrinkToFit="1"/>
      <protection locked="0"/>
    </xf>
    <xf numFmtId="49" fontId="8" fillId="0" borderId="16" xfId="0" applyNumberFormat="1" applyFont="1" applyBorder="1" applyAlignment="1" applyProtection="1">
      <alignment horizontal="left" vertical="center" wrapText="1" shrinkToFit="1"/>
      <protection locked="0"/>
    </xf>
    <xf numFmtId="0" fontId="8" fillId="0" borderId="0" xfId="0" applyFont="1" applyAlignment="1">
      <alignment horizontal="left" wrapText="1"/>
    </xf>
    <xf numFmtId="0" fontId="35" fillId="0" borderId="0" xfId="0" applyFont="1" applyAlignment="1">
      <alignment horizontal="left" wrapText="1"/>
    </xf>
    <xf numFmtId="0" fontId="35" fillId="0" borderId="0" xfId="0" applyFont="1" applyAlignment="1">
      <alignment horizontal="left"/>
    </xf>
    <xf numFmtId="0" fontId="0" fillId="0" borderId="20" xfId="0" applyBorder="1" applyAlignment="1" applyProtection="1">
      <alignment horizontal="left" vertical="top" wrapText="1"/>
    </xf>
    <xf numFmtId="0" fontId="0" fillId="0" borderId="20" xfId="0" applyBorder="1" applyAlignment="1" applyProtection="1">
      <alignment horizontal="left" vertical="top"/>
    </xf>
    <xf numFmtId="0" fontId="25" fillId="0" borderId="46" xfId="0" applyFont="1" applyBorder="1" applyAlignment="1">
      <alignment horizontal="center" vertical="center" wrapText="1"/>
    </xf>
    <xf numFmtId="0" fontId="25" fillId="0" borderId="32" xfId="0" applyFont="1" applyBorder="1" applyAlignment="1">
      <alignment horizontal="center" vertical="center" wrapText="1"/>
    </xf>
    <xf numFmtId="0" fontId="20" fillId="0" borderId="34" xfId="0" applyFont="1" applyBorder="1" applyAlignment="1">
      <alignment horizontal="left" vertical="center" wrapText="1"/>
    </xf>
    <xf numFmtId="0" fontId="20" fillId="0" borderId="0" xfId="0" applyFont="1" applyBorder="1" applyAlignment="1">
      <alignment horizontal="left" vertical="center" wrapText="1"/>
    </xf>
    <xf numFmtId="0" fontId="20" fillId="0" borderId="35" xfId="0" applyFont="1" applyBorder="1" applyAlignment="1">
      <alignment horizontal="left" vertical="center" wrapText="1"/>
    </xf>
    <xf numFmtId="0" fontId="20" fillId="0" borderId="37" xfId="0" applyFont="1" applyBorder="1" applyAlignment="1">
      <alignment horizontal="left" vertical="center" wrapText="1"/>
    </xf>
    <xf numFmtId="0" fontId="20" fillId="0" borderId="38" xfId="0" applyFont="1" applyBorder="1" applyAlignment="1">
      <alignment horizontal="left" vertical="center" wrapText="1"/>
    </xf>
    <xf numFmtId="0" fontId="20" fillId="0" borderId="39" xfId="0" applyFont="1" applyBorder="1" applyAlignment="1">
      <alignment horizontal="left" vertical="center" wrapText="1"/>
    </xf>
    <xf numFmtId="0" fontId="24" fillId="0" borderId="41" xfId="0" applyFont="1" applyBorder="1" applyAlignment="1">
      <alignment horizontal="left" vertical="top" wrapText="1"/>
    </xf>
    <xf numFmtId="0" fontId="24" fillId="0" borderId="33" xfId="0" applyFont="1" applyBorder="1" applyAlignment="1">
      <alignment horizontal="left" vertical="top" wrapText="1"/>
    </xf>
    <xf numFmtId="0" fontId="24" fillId="0" borderId="40" xfId="0" applyFont="1" applyBorder="1" applyAlignment="1">
      <alignment horizontal="left" vertical="top" wrapText="1"/>
    </xf>
    <xf numFmtId="0" fontId="24" fillId="0" borderId="36" xfId="0" applyFont="1" applyBorder="1" applyAlignment="1">
      <alignment horizontal="left" vertical="top" wrapText="1"/>
    </xf>
    <xf numFmtId="0" fontId="24" fillId="0" borderId="10" xfId="0" applyFont="1" applyBorder="1" applyAlignment="1">
      <alignment horizontal="left" vertical="top" wrapText="1"/>
    </xf>
    <xf numFmtId="0" fontId="24" fillId="0" borderId="45" xfId="0" applyFont="1" applyBorder="1" applyAlignment="1">
      <alignment horizontal="left" vertical="top" wrapText="1"/>
    </xf>
    <xf numFmtId="0" fontId="15"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7" xfId="0" applyFont="1" applyBorder="1" applyAlignment="1">
      <alignment horizontal="right" vertical="center" wrapText="1" indent="1"/>
    </xf>
    <xf numFmtId="0" fontId="20" fillId="0" borderId="11" xfId="0" applyFont="1" applyBorder="1" applyAlignment="1">
      <alignment horizontal="right" vertical="center" indent="1"/>
    </xf>
    <xf numFmtId="0" fontId="21" fillId="0" borderId="11" xfId="0" applyFont="1" applyBorder="1" applyAlignment="1">
      <alignment vertical="center" wrapText="1"/>
    </xf>
    <xf numFmtId="0" fontId="21" fillId="0" borderId="25" xfId="0" applyFont="1" applyBorder="1" applyAlignment="1">
      <alignment vertical="center"/>
    </xf>
    <xf numFmtId="0" fontId="0" fillId="0" borderId="42" xfId="0" applyFont="1" applyBorder="1" applyAlignment="1">
      <alignment horizontal="left" vertical="center" wrapText="1"/>
    </xf>
    <xf numFmtId="0" fontId="0" fillId="0" borderId="20" xfId="0" applyFont="1" applyBorder="1" applyAlignment="1">
      <alignment horizontal="left" vertical="center" wrapText="1"/>
    </xf>
    <xf numFmtId="0" fontId="0" fillId="0" borderId="44" xfId="0" applyFont="1" applyBorder="1" applyAlignment="1">
      <alignment horizontal="left" vertical="center" wrapText="1"/>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9" xfId="0" applyFont="1" applyBorder="1" applyAlignment="1" applyProtection="1">
      <alignment horizontal="center" vertical="center" wrapText="1" shrinkToFit="1"/>
    </xf>
    <xf numFmtId="0" fontId="34"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59" fillId="0" borderId="0" xfId="0" applyFont="1" applyAlignment="1">
      <alignment horizontal="left"/>
    </xf>
    <xf numFmtId="0" fontId="60" fillId="0" borderId="0" xfId="0" applyFont="1" applyAlignment="1">
      <alignment horizontal="left"/>
    </xf>
    <xf numFmtId="0" fontId="0" fillId="0" borderId="5" xfId="0" applyBorder="1" applyAlignment="1" applyProtection="1">
      <alignment horizontal="left" vertical="top" wrapText="1"/>
    </xf>
    <xf numFmtId="0" fontId="0" fillId="0" borderId="30" xfId="0" applyBorder="1" applyAlignment="1" applyProtection="1">
      <alignment horizontal="left" vertical="top" wrapText="1"/>
    </xf>
    <xf numFmtId="0" fontId="0" fillId="0" borderId="4" xfId="0" applyBorder="1" applyAlignment="1" applyProtection="1">
      <alignment horizontal="left" vertical="top" wrapText="1"/>
    </xf>
    <xf numFmtId="0" fontId="41" fillId="0" borderId="15" xfId="0" applyFont="1" applyBorder="1" applyAlignment="1" applyProtection="1">
      <alignment horizontal="right" vertical="center" wrapText="1" shrinkToFit="1"/>
    </xf>
    <xf numFmtId="0" fontId="41" fillId="0" borderId="18" xfId="0" applyFont="1" applyBorder="1" applyAlignment="1" applyProtection="1">
      <alignment horizontal="right" vertical="center" wrapText="1" shrinkToFit="1"/>
    </xf>
    <xf numFmtId="0" fontId="0" fillId="0" borderId="54"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10" xfId="0" applyBorder="1" applyAlignment="1" applyProtection="1">
      <alignment horizontal="center" vertical="center"/>
    </xf>
    <xf numFmtId="0" fontId="0" fillId="0" borderId="29" xfId="0" applyBorder="1" applyAlignment="1" applyProtection="1">
      <alignment horizontal="center" vertical="center"/>
    </xf>
    <xf numFmtId="0" fontId="8" fillId="0" borderId="17" xfId="0" applyFont="1" applyBorder="1" applyAlignment="1" applyProtection="1">
      <alignment horizontal="center" vertical="center" wrapText="1" shrinkToFit="1"/>
    </xf>
    <xf numFmtId="0" fontId="8" fillId="0" borderId="30" xfId="0" applyFont="1" applyBorder="1" applyAlignment="1" applyProtection="1">
      <alignment horizontal="center" vertical="center" wrapText="1" shrinkToFit="1"/>
    </xf>
    <xf numFmtId="0" fontId="8" fillId="0" borderId="50" xfId="0" applyFont="1" applyBorder="1" applyAlignment="1" applyProtection="1">
      <alignment horizontal="center" vertical="center" wrapText="1" shrinkToFit="1"/>
    </xf>
    <xf numFmtId="0" fontId="8" fillId="0" borderId="5" xfId="0" applyFont="1" applyBorder="1" applyAlignment="1" applyProtection="1">
      <alignment horizontal="center" vertical="center" wrapText="1" shrinkToFit="1"/>
    </xf>
    <xf numFmtId="0" fontId="8" fillId="0" borderId="31" xfId="0" applyFont="1" applyBorder="1" applyAlignment="1" applyProtection="1">
      <alignment horizontal="center" vertical="center" wrapText="1" shrinkToFit="1"/>
    </xf>
    <xf numFmtId="0" fontId="38" fillId="0" borderId="17" xfId="0" applyFont="1" applyBorder="1" applyAlignment="1" applyProtection="1">
      <alignment horizontal="center" vertical="top" wrapText="1" shrinkToFit="1"/>
    </xf>
    <xf numFmtId="0" fontId="38" fillId="0" borderId="4" xfId="0" applyFont="1" applyBorder="1" applyAlignment="1" applyProtection="1">
      <alignment horizontal="center" vertical="top" wrapText="1" shrinkToFit="1"/>
    </xf>
    <xf numFmtId="0" fontId="29" fillId="4" borderId="5" xfId="1" applyFont="1" applyFill="1" applyBorder="1" applyAlignment="1">
      <alignment horizontal="left" vertical="top" wrapText="1"/>
    </xf>
    <xf numFmtId="0" fontId="29" fillId="4" borderId="30" xfId="1" applyFont="1" applyFill="1" applyBorder="1" applyAlignment="1">
      <alignment horizontal="left" vertical="top" wrapText="1"/>
    </xf>
    <xf numFmtId="0" fontId="29" fillId="4" borderId="4" xfId="1" applyFont="1" applyFill="1" applyBorder="1" applyAlignment="1">
      <alignment horizontal="left" vertical="top" wrapText="1"/>
    </xf>
    <xf numFmtId="0" fontId="27" fillId="5" borderId="1" xfId="1" applyFont="1" applyFill="1" applyBorder="1" applyAlignment="1">
      <alignment horizontal="left" vertical="top" wrapText="1"/>
    </xf>
    <xf numFmtId="0" fontId="5" fillId="0" borderId="1" xfId="0" applyFont="1" applyBorder="1" applyAlignment="1">
      <alignment horizontal="center" vertical="top" wrapText="1"/>
    </xf>
    <xf numFmtId="0" fontId="9" fillId="0" borderId="0" xfId="0" applyFont="1" applyAlignment="1">
      <alignment horizontal="center" vertical="top" wrapText="1"/>
    </xf>
    <xf numFmtId="0" fontId="9"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center"/>
    </xf>
    <xf numFmtId="0" fontId="27" fillId="5" borderId="1" xfId="1" applyFont="1" applyFill="1" applyBorder="1" applyAlignment="1">
      <alignment horizontal="left" vertical="top"/>
    </xf>
    <xf numFmtId="0" fontId="27" fillId="5" borderId="53" xfId="1" applyFont="1" applyFill="1" applyBorder="1" applyAlignment="1">
      <alignment horizontal="left" vertical="top"/>
    </xf>
    <xf numFmtId="0" fontId="27" fillId="5" borderId="10" xfId="1" applyFont="1" applyFill="1" applyBorder="1" applyAlignment="1">
      <alignment horizontal="left" vertical="top"/>
    </xf>
    <xf numFmtId="0" fontId="27" fillId="5" borderId="49" xfId="1" applyFont="1" applyFill="1" applyBorder="1" applyAlignment="1">
      <alignment horizontal="left" vertical="top"/>
    </xf>
    <xf numFmtId="0" fontId="26" fillId="0" borderId="5" xfId="0" applyFont="1" applyBorder="1" applyAlignment="1">
      <alignment horizontal="center"/>
    </xf>
    <xf numFmtId="0" fontId="26" fillId="0" borderId="30" xfId="0" applyFont="1" applyBorder="1" applyAlignment="1">
      <alignment horizontal="center"/>
    </xf>
    <xf numFmtId="0" fontId="26" fillId="0" borderId="4" xfId="0" applyFont="1" applyBorder="1" applyAlignment="1">
      <alignment horizontal="center"/>
    </xf>
    <xf numFmtId="0" fontId="0" fillId="0" borderId="5" xfId="0" applyFont="1" applyBorder="1" applyAlignment="1">
      <alignment horizontal="center"/>
    </xf>
    <xf numFmtId="0" fontId="0" fillId="0" borderId="30" xfId="0" applyFont="1" applyBorder="1" applyAlignment="1">
      <alignment horizontal="center"/>
    </xf>
    <xf numFmtId="0" fontId="0" fillId="0" borderId="4" xfId="0" applyFont="1" applyBorder="1" applyAlignment="1">
      <alignment horizontal="center"/>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_Tabelle1"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kristina.rossmueller@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65</xdr:row>
          <xdr:rowOff>76200</xdr:rowOff>
        </xdr:from>
        <xdr:to>
          <xdr:col>8</xdr:col>
          <xdr:colOff>1295400</xdr:colOff>
          <xdr:row>65</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85725</xdr:rowOff>
        </xdr:from>
        <xdr:to>
          <xdr:col>8</xdr:col>
          <xdr:colOff>504825</xdr:colOff>
          <xdr:row>65</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8"/>
  <sheetViews>
    <sheetView tabSelected="1" showRuler="0" showWhiteSpace="0" zoomScaleNormal="100" zoomScaleSheetLayoutView="100" workbookViewId="0">
      <selection activeCell="G7" sqref="G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202" t="s">
        <v>765</v>
      </c>
      <c r="C1" s="203"/>
      <c r="D1" s="203"/>
      <c r="E1" s="203"/>
      <c r="F1" s="203"/>
      <c r="G1" s="203"/>
      <c r="H1" s="203"/>
      <c r="I1" s="203"/>
      <c r="J1" s="203"/>
      <c r="K1" s="203"/>
      <c r="L1" s="203"/>
      <c r="M1" s="203"/>
      <c r="N1" s="203"/>
      <c r="O1" s="203"/>
    </row>
    <row r="2" spans="2:15" s="1" customFormat="1" ht="31.5" customHeight="1" thickBot="1" x14ac:dyDescent="0.3">
      <c r="B2" s="186" t="s">
        <v>766</v>
      </c>
      <c r="C2" s="187"/>
      <c r="D2" s="187"/>
      <c r="E2" s="187"/>
      <c r="F2" s="187"/>
      <c r="G2" s="187"/>
      <c r="H2" s="187"/>
      <c r="I2" s="187"/>
      <c r="J2" s="187"/>
      <c r="K2" s="187"/>
      <c r="L2" s="187"/>
      <c r="M2" s="187"/>
      <c r="N2" s="187"/>
      <c r="O2" s="187"/>
    </row>
    <row r="3" spans="2:15" ht="35.1" customHeight="1" x14ac:dyDescent="0.25">
      <c r="B3" s="162" t="s">
        <v>767</v>
      </c>
      <c r="C3" s="163"/>
      <c r="D3" s="163"/>
      <c r="E3" s="163"/>
      <c r="F3" s="164"/>
      <c r="G3" s="165"/>
      <c r="H3" s="166"/>
      <c r="I3" s="166"/>
      <c r="J3" s="166"/>
      <c r="K3" s="166"/>
      <c r="L3" s="166"/>
      <c r="M3" s="166"/>
      <c r="N3" s="166"/>
      <c r="O3" s="167"/>
    </row>
    <row r="4" spans="2:15" ht="35.1" customHeight="1" x14ac:dyDescent="0.25">
      <c r="B4" s="168" t="s">
        <v>768</v>
      </c>
      <c r="C4" s="169"/>
      <c r="D4" s="169"/>
      <c r="E4" s="169"/>
      <c r="F4" s="170"/>
      <c r="G4" s="171"/>
      <c r="H4" s="172"/>
      <c r="I4" s="172"/>
      <c r="J4" s="172"/>
      <c r="K4" s="172"/>
      <c r="L4" s="172"/>
      <c r="M4" s="172"/>
      <c r="N4" s="172"/>
      <c r="O4" s="173"/>
    </row>
    <row r="5" spans="2:15" ht="35.1" customHeight="1" x14ac:dyDescent="0.25">
      <c r="B5" s="168" t="s">
        <v>769</v>
      </c>
      <c r="C5" s="169"/>
      <c r="D5" s="169"/>
      <c r="E5" s="169"/>
      <c r="F5" s="170"/>
      <c r="G5" s="171"/>
      <c r="H5" s="172"/>
      <c r="I5" s="172"/>
      <c r="J5" s="172"/>
      <c r="K5" s="172"/>
      <c r="L5" s="172"/>
      <c r="M5" s="172"/>
      <c r="N5" s="172"/>
      <c r="O5" s="173"/>
    </row>
    <row r="6" spans="2:15" ht="35.1" customHeight="1" x14ac:dyDescent="0.25">
      <c r="B6" s="174" t="s">
        <v>770</v>
      </c>
      <c r="C6" s="175"/>
      <c r="D6" s="175"/>
      <c r="E6" s="175"/>
      <c r="F6" s="176"/>
      <c r="G6" s="171"/>
      <c r="H6" s="172"/>
      <c r="I6" s="172"/>
      <c r="J6" s="172"/>
      <c r="K6" s="172"/>
      <c r="L6" s="172"/>
      <c r="M6" s="172"/>
      <c r="N6" s="172"/>
      <c r="O6" s="173"/>
    </row>
    <row r="7" spans="2:15" ht="35.1" customHeight="1" thickBot="1" x14ac:dyDescent="0.3">
      <c r="B7" s="177" t="s">
        <v>771</v>
      </c>
      <c r="C7" s="178"/>
      <c r="D7" s="178"/>
      <c r="E7" s="178"/>
      <c r="F7" s="179"/>
      <c r="G7" s="180" t="s">
        <v>21</v>
      </c>
      <c r="H7" s="181"/>
      <c r="I7" s="182"/>
      <c r="J7" s="224" t="s">
        <v>772</v>
      </c>
      <c r="K7" s="225"/>
      <c r="L7" s="225"/>
      <c r="M7" s="225"/>
      <c r="N7" s="225"/>
      <c r="O7" s="30">
        <v>4</v>
      </c>
    </row>
    <row r="8" spans="2:15" ht="15.75" customHeight="1" x14ac:dyDescent="0.25">
      <c r="B8" s="213" t="s">
        <v>773</v>
      </c>
      <c r="C8" s="214"/>
      <c r="D8" s="214"/>
      <c r="E8" s="214"/>
      <c r="F8" s="214"/>
      <c r="G8" s="214"/>
      <c r="H8" s="214"/>
      <c r="I8" s="215"/>
      <c r="J8" s="226" t="s">
        <v>774</v>
      </c>
      <c r="K8" s="227"/>
      <c r="L8" s="227"/>
      <c r="M8" s="227"/>
      <c r="N8" s="227"/>
      <c r="O8" s="228"/>
    </row>
    <row r="9" spans="2:15" ht="31.5" customHeight="1" x14ac:dyDescent="0.25">
      <c r="B9" s="232"/>
      <c r="C9" s="233"/>
      <c r="D9" s="233"/>
      <c r="E9" s="233"/>
      <c r="F9" s="233"/>
      <c r="G9" s="234"/>
      <c r="H9" s="235" t="s">
        <v>775</v>
      </c>
      <c r="I9" s="236"/>
      <c r="J9" s="229"/>
      <c r="K9" s="230"/>
      <c r="L9" s="230"/>
      <c r="M9" s="230"/>
      <c r="N9" s="230"/>
      <c r="O9" s="231"/>
    </row>
    <row r="10" spans="2:15" ht="146.25" customHeight="1" x14ac:dyDescent="0.25">
      <c r="B10" s="237" t="s">
        <v>803</v>
      </c>
      <c r="C10" s="238"/>
      <c r="D10" s="126" t="s">
        <v>816</v>
      </c>
      <c r="E10" s="13" t="s">
        <v>776</v>
      </c>
      <c r="F10" s="13" t="s">
        <v>777</v>
      </c>
      <c r="G10" s="123" t="s">
        <v>778</v>
      </c>
      <c r="H10" s="122" t="s">
        <v>779</v>
      </c>
      <c r="I10" s="118" t="s">
        <v>780</v>
      </c>
      <c r="J10" s="15" t="s">
        <v>779</v>
      </c>
      <c r="K10" s="6" t="s">
        <v>781</v>
      </c>
      <c r="L10" s="17" t="s">
        <v>804</v>
      </c>
      <c r="M10" s="6" t="s">
        <v>782</v>
      </c>
      <c r="N10" s="6" t="s">
        <v>783</v>
      </c>
      <c r="O10" s="14" t="s">
        <v>784</v>
      </c>
    </row>
    <row r="11" spans="2:15" x14ac:dyDescent="0.25">
      <c r="B11" s="160"/>
      <c r="C11" s="161"/>
      <c r="D11" s="37"/>
      <c r="E11" s="7"/>
      <c r="F11" s="8"/>
      <c r="G11" s="34"/>
      <c r="H11" s="33"/>
      <c r="I11" s="12" t="str">
        <f>IF(H11&gt;0,IF(Formular!$G$7=STG!$A$3,VLOOKUP(Formular!H11,'Embedded Systems Engineering'!$A$5:$E$994,4,FALSE),IF(Formular!$G$7=STG!$A$4,VLOOKUP(Formular!H11,'Techn. of Water and Wastewater'!$A$5:$E$1002,4,FALSE),IF(Formular!$G$7=STG!$A$5,VLOOKUP(Formular!H11,'Metallurgy and Metal Forming'!$A$5:$E$995,4,FALSE),IF(Formular!$G$7=STG!$A$6,VLOOKUP(Formular!H11,'Power Engineering'!$A$5:$E$987,4,FALSE))))),"")</f>
        <v/>
      </c>
      <c r="J11" s="9"/>
      <c r="K11" s="12" t="str">
        <f>IF(J11&gt;0,IF(Formular!$G$7=STG!$A$3,LEFT(TEXT(VLOOKUP(J11,'Embedded Systems Engineering'!$A$4:$E$1986,2,FALSE),0)&amp;"/"&amp;TEXT(VLOOKUP(J11,'Embedded Systems Engineering'!$A$4:$E$1986,3,FALSE),0)&amp;"/"&amp;TEXT(VLOOKUP(J11,'Embedded Systems Engineering'!$A$4:$E$1986,4,FALSE),0),45),IF(Formular!$G$7=STG!$A$4,LEFT(TEXT(VLOOKUP(J11,'Techn. of Water and Wastewater'!$A$4:$E$1996,2,FALSE),0)&amp;"/"&amp;TEXT(VLOOKUP(J11,'Techn. of Water and Wastewater'!$A$4:$E$1996,3,FALSE),0)&amp;"/"&amp;TEXT(VLOOKUP(J11,'Techn. of Water and Wastewater'!$A$4:$E$1996,4,FALSE),0),45),IF(Formular!$G$7=STG!$A$5,LEFT(TEXT(VLOOKUP(J11,'Metallurgy and Metal Forming'!$A$4:$E$1989,2,FALSE),0)&amp;"/"&amp;TEXT(VLOOKUP(J11,'Metallurgy and Metal Forming'!$A$4:$E$1989,3,FALSE),0)&amp;"/"&amp;TEXT(VLOOKUP(J11,'Metallurgy and Metal Forming'!$A$4:$E$1989,4,FALSE),0),45),IF(Formular!$G$7=STG!$A$6,LEFT(TEXT(VLOOKUP(J11,'Power Engineering'!$A$4:$E$1981,2,FALSE),0)&amp;"/"&amp;TEXT(VLOOKUP(J11,'Power Engineering'!$A$4:$E$1981,3,FALSE),0)&amp;"/"&amp;TEXT(VLOOKUP(J11,'Power Engineering'!$A$4:$E$1981,4,FALSE),0),45))))),"")</f>
        <v/>
      </c>
      <c r="L11" s="37" t="s">
        <v>16</v>
      </c>
      <c r="M11" s="127" t="str">
        <f>IF(OR(J11="",L11="A",L11="B",L11="C",L11="D"),"",IF(J11&gt;0,IF(Formular!$G$7=STG!$A$3,VLOOKUP(Formular!J11,'Embedded Systems Engineering'!$A$5:$E$992,5,FALSE),IF(Formular!$G$7=STG!$A$4,VLOOKUP(Formular!J11,'Techn. of Water and Wastewater'!$A$5:$E$1002,5,FALSE),IF(Formular!$G$7=STG!$A$5,VLOOKUP(Formular!J11,'Metallurgy and Metal Forming'!$A$5:$E$995,5,FALSE),IF(Formular!$G$7=STG!$A$6,VLOOKUP(Formular!J11,'Power Engineering'!$A$5:$E$987,5,FALSE))))),""))</f>
        <v/>
      </c>
      <c r="N11" s="35"/>
      <c r="O11" s="2"/>
    </row>
    <row r="12" spans="2:15" x14ac:dyDescent="0.25">
      <c r="B12" s="160"/>
      <c r="C12" s="161"/>
      <c r="D12" s="37"/>
      <c r="E12" s="7"/>
      <c r="F12" s="8"/>
      <c r="G12" s="34"/>
      <c r="H12" s="33"/>
      <c r="I12" s="12" t="str">
        <f>IF(H12&gt;0,IF(Formular!$G$7=STG!$A$3,VLOOKUP(Formular!H12,'Embedded Systems Engineering'!$A$5:$E$994,4,FALSE),IF(Formular!$G$7=STG!$A$4,VLOOKUP(Formular!H12,'Techn. of Water and Wastewater'!$A$5:$E$1002,4,FALSE),IF(Formular!$G$7=STG!$A$5,VLOOKUP(Formular!H12,'Metallurgy and Metal Forming'!$A$5:$E$995,4,FALSE),IF(Formular!$G$7=STG!$A$6,VLOOKUP(Formular!H12,'Power Engineering'!$A$5:$E$987,4,FALSE))))),"")</f>
        <v/>
      </c>
      <c r="J12" s="9"/>
      <c r="K12" s="12" t="str">
        <f>IF(J12&gt;0,IF(Formular!$G$7=STG!$A$3,LEFT(TEXT(VLOOKUP(J12,'Embedded Systems Engineering'!$A$4:$E$1986,2,FALSE),0)&amp;"/"&amp;TEXT(VLOOKUP(J12,'Embedded Systems Engineering'!$A$4:$E$1986,3,FALSE),0)&amp;"/"&amp;TEXT(VLOOKUP(J12,'Embedded Systems Engineering'!$A$4:$E$1986,4,FALSE),0),45),IF(Formular!$G$7=STG!$A$4,LEFT(TEXT(VLOOKUP(J12,'Techn. of Water and Wastewater'!$A$4:$E$1996,2,FALSE),0)&amp;"/"&amp;TEXT(VLOOKUP(J12,'Techn. of Water and Wastewater'!$A$4:$E$1996,3,FALSE),0)&amp;"/"&amp;TEXT(VLOOKUP(J12,'Techn. of Water and Wastewater'!$A$4:$E$1996,4,FALSE),0),45),IF(Formular!$G$7=STG!$A$5,LEFT(TEXT(VLOOKUP(J12,'Metallurgy and Metal Forming'!$A$4:$E$1989,2,FALSE),0)&amp;"/"&amp;TEXT(VLOOKUP(J12,'Metallurgy and Metal Forming'!$A$4:$E$1989,3,FALSE),0)&amp;"/"&amp;TEXT(VLOOKUP(J12,'Metallurgy and Metal Forming'!$A$4:$E$1989,4,FALSE),0),45),IF(Formular!$G$7=STG!$A$6,LEFT(TEXT(VLOOKUP(J12,'Power Engineering'!$A$4:$E$1981,2,FALSE),0)&amp;"/"&amp;TEXT(VLOOKUP(J12,'Power Engineering'!$A$4:$E$1981,3,FALSE),0)&amp;"/"&amp;TEXT(VLOOKUP(J12,'Power Engineering'!$A$4:$E$1981,4,FALSE),0),45))))),"")</f>
        <v/>
      </c>
      <c r="L12" s="37" t="s">
        <v>16</v>
      </c>
      <c r="M12" s="127" t="str">
        <f>IF(OR(J12="",L12="A",L12="B",L12="C",L12="D"),"",IF(J12&gt;0,IF(Formular!$G$7=STG!$A$3,VLOOKUP(Formular!J12,'Embedded Systems Engineering'!$A$5:$E$992,5,FALSE),IF(Formular!$G$7=STG!$A$4,VLOOKUP(Formular!J12,'Techn. of Water and Wastewater'!$A$5:$E$1002,5,FALSE),IF(Formular!$G$7=STG!$A$5,VLOOKUP(Formular!J12,'Metallurgy and Metal Forming'!$A$5:$E$995,5,FALSE),IF(Formular!$G$7=STG!$A$6,VLOOKUP(Formular!J12,'Power Engineering'!$A$5:$E$987,5,FALSE))))),""))</f>
        <v/>
      </c>
      <c r="N12" s="35"/>
      <c r="O12" s="2"/>
    </row>
    <row r="13" spans="2:15" x14ac:dyDescent="0.25">
      <c r="B13" s="160"/>
      <c r="C13" s="161"/>
      <c r="D13" s="37"/>
      <c r="E13" s="7"/>
      <c r="F13" s="8"/>
      <c r="G13" s="34"/>
      <c r="H13" s="33"/>
      <c r="I13" s="12" t="str">
        <f>IF(H13&gt;0,IF(Formular!$G$7=STG!$A$3,VLOOKUP(Formular!H13,'Embedded Systems Engineering'!$A$5:$E$994,4,FALSE),IF(Formular!$G$7=STG!$A$4,VLOOKUP(Formular!H13,'Techn. of Water and Wastewater'!$A$5:$E$1002,4,FALSE),IF(Formular!$G$7=STG!$A$5,VLOOKUP(Formular!H13,'Metallurgy and Metal Forming'!$A$5:$E$995,4,FALSE),IF(Formular!$G$7=STG!$A$6,VLOOKUP(Formular!H13,'Power Engineering'!$A$5:$E$987,4,FALSE))))),"")</f>
        <v/>
      </c>
      <c r="J13" s="9"/>
      <c r="K13" s="12" t="str">
        <f>IF(J13&gt;0,IF(Formular!$G$7=STG!$A$3,LEFT(TEXT(VLOOKUP(J13,'Embedded Systems Engineering'!$A$4:$E$1986,2,FALSE),0)&amp;"/"&amp;TEXT(VLOOKUP(J13,'Embedded Systems Engineering'!$A$4:$E$1986,3,FALSE),0)&amp;"/"&amp;TEXT(VLOOKUP(J13,'Embedded Systems Engineering'!$A$4:$E$1986,4,FALSE),0),45),IF(Formular!$G$7=STG!$A$4,LEFT(TEXT(VLOOKUP(J13,'Techn. of Water and Wastewater'!$A$4:$E$1996,2,FALSE),0)&amp;"/"&amp;TEXT(VLOOKUP(J13,'Techn. of Water and Wastewater'!$A$4:$E$1996,3,FALSE),0)&amp;"/"&amp;TEXT(VLOOKUP(J13,'Techn. of Water and Wastewater'!$A$4:$E$1996,4,FALSE),0),45),IF(Formular!$G$7=STG!$A$5,LEFT(TEXT(VLOOKUP(J13,'Metallurgy and Metal Forming'!$A$4:$E$1989,2,FALSE),0)&amp;"/"&amp;TEXT(VLOOKUP(J13,'Metallurgy and Metal Forming'!$A$4:$E$1989,3,FALSE),0)&amp;"/"&amp;TEXT(VLOOKUP(J13,'Metallurgy and Metal Forming'!$A$4:$E$1989,4,FALSE),0),45),IF(Formular!$G$7=STG!$A$6,LEFT(TEXT(VLOOKUP(J13,'Power Engineering'!$A$4:$E$1981,2,FALSE),0)&amp;"/"&amp;TEXT(VLOOKUP(J13,'Power Engineering'!$A$4:$E$1981,3,FALSE),0)&amp;"/"&amp;TEXT(VLOOKUP(J13,'Power Engineering'!$A$4:$E$1981,4,FALSE),0),45))))),"")</f>
        <v/>
      </c>
      <c r="L13" s="37" t="s">
        <v>16</v>
      </c>
      <c r="M13" s="127" t="str">
        <f>IF(OR(J13="",L13="A",L13="B",L13="C",L13="D"),"",IF(J13&gt;0,IF(Formular!$G$7=STG!$A$3,VLOOKUP(Formular!J13,'Embedded Systems Engineering'!$A$5:$E$992,5,FALSE),IF(Formular!$G$7=STG!$A$4,VLOOKUP(Formular!J13,'Techn. of Water and Wastewater'!$A$5:$E$1002,5,FALSE),IF(Formular!$G$7=STG!$A$5,VLOOKUP(Formular!J13,'Metallurgy and Metal Forming'!$A$5:$E$995,5,FALSE),IF(Formular!$G$7=STG!$A$6,VLOOKUP(Formular!J13,'Power Engineering'!$A$5:$E$987,5,FALSE))))),""))</f>
        <v/>
      </c>
      <c r="N13" s="35"/>
      <c r="O13" s="2"/>
    </row>
    <row r="14" spans="2:15" x14ac:dyDescent="0.25">
      <c r="B14" s="160"/>
      <c r="C14" s="161"/>
      <c r="D14" s="37"/>
      <c r="E14" s="7"/>
      <c r="F14" s="8"/>
      <c r="G14" s="34"/>
      <c r="H14" s="33"/>
      <c r="I14" s="12" t="str">
        <f>IF(H14&gt;0,IF(Formular!$G$7=STG!$A$3,VLOOKUP(Formular!H14,'Embedded Systems Engineering'!$A$5:$E$994,4,FALSE),IF(Formular!$G$7=STG!$A$4,VLOOKUP(Formular!H14,'Techn. of Water and Wastewater'!$A$5:$E$1002,4,FALSE),IF(Formular!$G$7=STG!$A$5,VLOOKUP(Formular!H14,'Metallurgy and Metal Forming'!$A$5:$E$995,4,FALSE),IF(Formular!$G$7=STG!$A$6,VLOOKUP(Formular!H14,'Power Engineering'!$A$5:$E$987,4,FALSE))))),"")</f>
        <v/>
      </c>
      <c r="J14" s="9"/>
      <c r="K14" s="12" t="str">
        <f>IF(J14&gt;0,IF(Formular!$G$7=STG!$A$3,LEFT(TEXT(VLOOKUP(J14,'Embedded Systems Engineering'!$A$4:$E$1986,2,FALSE),0)&amp;"/"&amp;TEXT(VLOOKUP(J14,'Embedded Systems Engineering'!$A$4:$E$1986,3,FALSE),0)&amp;"/"&amp;TEXT(VLOOKUP(J14,'Embedded Systems Engineering'!$A$4:$E$1986,4,FALSE),0),45),IF(Formular!$G$7=STG!$A$4,LEFT(TEXT(VLOOKUP(J14,'Techn. of Water and Wastewater'!$A$4:$E$1996,2,FALSE),0)&amp;"/"&amp;TEXT(VLOOKUP(J14,'Techn. of Water and Wastewater'!$A$4:$E$1996,3,FALSE),0)&amp;"/"&amp;TEXT(VLOOKUP(J14,'Techn. of Water and Wastewater'!$A$4:$E$1996,4,FALSE),0),45),IF(Formular!$G$7=STG!$A$5,LEFT(TEXT(VLOOKUP(J14,'Metallurgy and Metal Forming'!$A$4:$E$1989,2,FALSE),0)&amp;"/"&amp;TEXT(VLOOKUP(J14,'Metallurgy and Metal Forming'!$A$4:$E$1989,3,FALSE),0)&amp;"/"&amp;TEXT(VLOOKUP(J14,'Metallurgy and Metal Forming'!$A$4:$E$1989,4,FALSE),0),45),IF(Formular!$G$7=STG!$A$6,LEFT(TEXT(VLOOKUP(J14,'Power Engineering'!$A$4:$E$1981,2,FALSE),0)&amp;"/"&amp;TEXT(VLOOKUP(J14,'Power Engineering'!$A$4:$E$1981,3,FALSE),0)&amp;"/"&amp;TEXT(VLOOKUP(J14,'Power Engineering'!$A$4:$E$1981,4,FALSE),0),45))))),"")</f>
        <v/>
      </c>
      <c r="L14" s="37" t="s">
        <v>16</v>
      </c>
      <c r="M14" s="127" t="str">
        <f>IF(OR(J14="",L14="A",L14="B",L14="C",L14="D"),"",IF(J14&gt;0,IF(Formular!$G$7=STG!$A$3,VLOOKUP(Formular!J14,'Embedded Systems Engineering'!$A$5:$E$992,5,FALSE),IF(Formular!$G$7=STG!$A$4,VLOOKUP(Formular!J14,'Techn. of Water and Wastewater'!$A$5:$E$1002,5,FALSE),IF(Formular!$G$7=STG!$A$5,VLOOKUP(Formular!J14,'Metallurgy and Metal Forming'!$A$5:$E$995,5,FALSE),IF(Formular!$G$7=STG!$A$6,VLOOKUP(Formular!J14,'Power Engineering'!$A$5:$E$987,5,FALSE))))),""))</f>
        <v/>
      </c>
      <c r="N14" s="35"/>
      <c r="O14" s="2"/>
    </row>
    <row r="15" spans="2:15" x14ac:dyDescent="0.25">
      <c r="B15" s="160"/>
      <c r="C15" s="161"/>
      <c r="D15" s="37"/>
      <c r="E15" s="7"/>
      <c r="F15" s="8"/>
      <c r="G15" s="34"/>
      <c r="H15" s="33"/>
      <c r="I15" s="12" t="str">
        <f>IF(H15&gt;0,IF(Formular!$G$7=STG!$A$3,VLOOKUP(Formular!H15,'Embedded Systems Engineering'!$A$5:$E$994,4,FALSE),IF(Formular!$G$7=STG!$A$4,VLOOKUP(Formular!H15,'Techn. of Water and Wastewater'!$A$5:$E$1002,4,FALSE),IF(Formular!$G$7=STG!$A$5,VLOOKUP(Formular!H15,'Metallurgy and Metal Forming'!$A$5:$E$995,4,FALSE),IF(Formular!$G$7=STG!$A$6,VLOOKUP(Formular!H15,'Power Engineering'!$A$5:$E$987,4,FALSE))))),"")</f>
        <v/>
      </c>
      <c r="J15" s="9"/>
      <c r="K15" s="12" t="str">
        <f>IF(J15&gt;0,IF(Formular!$G$7=STG!$A$3,LEFT(TEXT(VLOOKUP(J15,'Embedded Systems Engineering'!$A$4:$E$1986,2,FALSE),0)&amp;"/"&amp;TEXT(VLOOKUP(J15,'Embedded Systems Engineering'!$A$4:$E$1986,3,FALSE),0)&amp;"/"&amp;TEXT(VLOOKUP(J15,'Embedded Systems Engineering'!$A$4:$E$1986,4,FALSE),0),45),IF(Formular!$G$7=STG!$A$4,LEFT(TEXT(VLOOKUP(J15,'Techn. of Water and Wastewater'!$A$4:$E$1996,2,FALSE),0)&amp;"/"&amp;TEXT(VLOOKUP(J15,'Techn. of Water and Wastewater'!$A$4:$E$1996,3,FALSE),0)&amp;"/"&amp;TEXT(VLOOKUP(J15,'Techn. of Water and Wastewater'!$A$4:$E$1996,4,FALSE),0),45),IF(Formular!$G$7=STG!$A$5,LEFT(TEXT(VLOOKUP(J15,'Metallurgy and Metal Forming'!$A$4:$E$1989,2,FALSE),0)&amp;"/"&amp;TEXT(VLOOKUP(J15,'Metallurgy and Metal Forming'!$A$4:$E$1989,3,FALSE),0)&amp;"/"&amp;TEXT(VLOOKUP(J15,'Metallurgy and Metal Forming'!$A$4:$E$1989,4,FALSE),0),45),IF(Formular!$G$7=STG!$A$6,LEFT(TEXT(VLOOKUP(J15,'Power Engineering'!$A$4:$E$1981,2,FALSE),0)&amp;"/"&amp;TEXT(VLOOKUP(J15,'Power Engineering'!$A$4:$E$1981,3,FALSE),0)&amp;"/"&amp;TEXT(VLOOKUP(J15,'Power Engineering'!$A$4:$E$1981,4,FALSE),0),45))))),"")</f>
        <v/>
      </c>
      <c r="L15" s="37" t="s">
        <v>16</v>
      </c>
      <c r="M15" s="127" t="str">
        <f>IF(OR(J15="",L15="A",L15="B",L15="C",L15="D"),"",IF(J15&gt;0,IF(Formular!$G$7=STG!$A$3,VLOOKUP(Formular!J15,'Embedded Systems Engineering'!$A$5:$E$992,5,FALSE),IF(Formular!$G$7=STG!$A$4,VLOOKUP(Formular!J15,'Techn. of Water and Wastewater'!$A$5:$E$1002,5,FALSE),IF(Formular!$G$7=STG!$A$5,VLOOKUP(Formular!J15,'Metallurgy and Metal Forming'!$A$5:$E$995,5,FALSE),IF(Formular!$G$7=STG!$A$6,VLOOKUP(Formular!J15,'Power Engineering'!$A$5:$E$987,5,FALSE))))),""))</f>
        <v/>
      </c>
      <c r="N15" s="35"/>
      <c r="O15" s="2"/>
    </row>
    <row r="16" spans="2:15" x14ac:dyDescent="0.25">
      <c r="B16" s="160"/>
      <c r="C16" s="161"/>
      <c r="D16" s="37"/>
      <c r="E16" s="7"/>
      <c r="F16" s="8"/>
      <c r="G16" s="34"/>
      <c r="H16" s="33"/>
      <c r="I16" s="12" t="str">
        <f>IF(H16&gt;0,IF(Formular!$G$7=STG!$A$3,VLOOKUP(Formular!H16,'Embedded Systems Engineering'!$A$5:$E$994,4,FALSE),IF(Formular!$G$7=STG!$A$4,VLOOKUP(Formular!H16,'Techn. of Water and Wastewater'!$A$5:$E$1002,4,FALSE),IF(Formular!$G$7=STG!$A$5,VLOOKUP(Formular!H16,'Metallurgy and Metal Forming'!$A$5:$E$995,4,FALSE),IF(Formular!$G$7=STG!$A$6,VLOOKUP(Formular!H16,'Power Engineering'!$A$5:$E$987,4,FALSE))))),"")</f>
        <v/>
      </c>
      <c r="J16" s="9"/>
      <c r="K16" s="12" t="str">
        <f>IF(J16&gt;0,IF(Formular!$G$7=STG!$A$3,LEFT(TEXT(VLOOKUP(J16,'Embedded Systems Engineering'!$A$4:$E$1986,2,FALSE),0)&amp;"/"&amp;TEXT(VLOOKUP(J16,'Embedded Systems Engineering'!$A$4:$E$1986,3,FALSE),0)&amp;"/"&amp;TEXT(VLOOKUP(J16,'Embedded Systems Engineering'!$A$4:$E$1986,4,FALSE),0),45),IF(Formular!$G$7=STG!$A$4,LEFT(TEXT(VLOOKUP(J16,'Techn. of Water and Wastewater'!$A$4:$E$1996,2,FALSE),0)&amp;"/"&amp;TEXT(VLOOKUP(J16,'Techn. of Water and Wastewater'!$A$4:$E$1996,3,FALSE),0)&amp;"/"&amp;TEXT(VLOOKUP(J16,'Techn. of Water and Wastewater'!$A$4:$E$1996,4,FALSE),0),45),IF(Formular!$G$7=STG!$A$5,LEFT(TEXT(VLOOKUP(J16,'Metallurgy and Metal Forming'!$A$4:$E$1989,2,FALSE),0)&amp;"/"&amp;TEXT(VLOOKUP(J16,'Metallurgy and Metal Forming'!$A$4:$E$1989,3,FALSE),0)&amp;"/"&amp;TEXT(VLOOKUP(J16,'Metallurgy and Metal Forming'!$A$4:$E$1989,4,FALSE),0),45),IF(Formular!$G$7=STG!$A$6,LEFT(TEXT(VLOOKUP(J16,'Power Engineering'!$A$4:$E$1981,2,FALSE),0)&amp;"/"&amp;TEXT(VLOOKUP(J16,'Power Engineering'!$A$4:$E$1981,3,FALSE),0)&amp;"/"&amp;TEXT(VLOOKUP(J16,'Power Engineering'!$A$4:$E$1981,4,FALSE),0),45))))),"")</f>
        <v/>
      </c>
      <c r="L16" s="37" t="s">
        <v>16</v>
      </c>
      <c r="M16" s="127" t="str">
        <f>IF(OR(J16="",L16="A",L16="B",L16="C",L16="D"),"",IF(J16&gt;0,IF(Formular!$G$7=STG!$A$3,VLOOKUP(Formular!J16,'Embedded Systems Engineering'!$A$5:$E$992,5,FALSE),IF(Formular!$G$7=STG!$A$4,VLOOKUP(Formular!J16,'Techn. of Water and Wastewater'!$A$5:$E$1002,5,FALSE),IF(Formular!$G$7=STG!$A$5,VLOOKUP(Formular!J16,'Metallurgy and Metal Forming'!$A$5:$E$995,5,FALSE),IF(Formular!$G$7=STG!$A$6,VLOOKUP(Formular!J16,'Power Engineering'!$A$5:$E$987,5,FALSE))))),""))</f>
        <v/>
      </c>
      <c r="N16" s="35"/>
      <c r="O16" s="2"/>
    </row>
    <row r="17" spans="2:15" x14ac:dyDescent="0.25">
      <c r="B17" s="160"/>
      <c r="C17" s="161"/>
      <c r="D17" s="37"/>
      <c r="E17" s="7"/>
      <c r="F17" s="8"/>
      <c r="G17" s="34"/>
      <c r="H17" s="33"/>
      <c r="I17" s="12" t="str">
        <f>IF(H17&gt;0,IF(Formular!$G$7=STG!$A$3,VLOOKUP(Formular!H17,'Embedded Systems Engineering'!$A$5:$E$994,4,FALSE),IF(Formular!$G$7=STG!$A$4,VLOOKUP(Formular!H17,'Techn. of Water and Wastewater'!$A$5:$E$1002,4,FALSE),IF(Formular!$G$7=STG!$A$5,VLOOKUP(Formular!H17,'Metallurgy and Metal Forming'!$A$5:$E$995,4,FALSE),IF(Formular!$G$7=STG!$A$6,VLOOKUP(Formular!H17,'Power Engineering'!$A$5:$E$987,4,FALSE))))),"")</f>
        <v/>
      </c>
      <c r="J17" s="9"/>
      <c r="K17" s="12" t="str">
        <f>IF(J17&gt;0,IF(Formular!$G$7=STG!$A$3,LEFT(TEXT(VLOOKUP(J17,'Embedded Systems Engineering'!$A$4:$E$1986,2,FALSE),0)&amp;"/"&amp;TEXT(VLOOKUP(J17,'Embedded Systems Engineering'!$A$4:$E$1986,3,FALSE),0)&amp;"/"&amp;TEXT(VLOOKUP(J17,'Embedded Systems Engineering'!$A$4:$E$1986,4,FALSE),0),45),IF(Formular!$G$7=STG!$A$4,LEFT(TEXT(VLOOKUP(J17,'Techn. of Water and Wastewater'!$A$4:$E$1996,2,FALSE),0)&amp;"/"&amp;TEXT(VLOOKUP(J17,'Techn. of Water and Wastewater'!$A$4:$E$1996,3,FALSE),0)&amp;"/"&amp;TEXT(VLOOKUP(J17,'Techn. of Water and Wastewater'!$A$4:$E$1996,4,FALSE),0),45),IF(Formular!$G$7=STG!$A$5,LEFT(TEXT(VLOOKUP(J17,'Metallurgy and Metal Forming'!$A$4:$E$1989,2,FALSE),0)&amp;"/"&amp;TEXT(VLOOKUP(J17,'Metallurgy and Metal Forming'!$A$4:$E$1989,3,FALSE),0)&amp;"/"&amp;TEXT(VLOOKUP(J17,'Metallurgy and Metal Forming'!$A$4:$E$1989,4,FALSE),0),45),IF(Formular!$G$7=STG!$A$6,LEFT(TEXT(VLOOKUP(J17,'Power Engineering'!$A$4:$E$1981,2,FALSE),0)&amp;"/"&amp;TEXT(VLOOKUP(J17,'Power Engineering'!$A$4:$E$1981,3,FALSE),0)&amp;"/"&amp;TEXT(VLOOKUP(J17,'Power Engineering'!$A$4:$E$1981,4,FALSE),0),45))))),"")</f>
        <v/>
      </c>
      <c r="L17" s="37" t="s">
        <v>16</v>
      </c>
      <c r="M17" s="127" t="str">
        <f>IF(OR(J17="",L17="A",L17="B",L17="C",L17="D"),"",IF(J17&gt;0,IF(Formular!$G$7=STG!$A$3,VLOOKUP(Formular!J17,'Embedded Systems Engineering'!$A$5:$E$992,5,FALSE),IF(Formular!$G$7=STG!$A$4,VLOOKUP(Formular!J17,'Techn. of Water and Wastewater'!$A$5:$E$1002,5,FALSE),IF(Formular!$G$7=STG!$A$5,VLOOKUP(Formular!J17,'Metallurgy and Metal Forming'!$A$5:$E$995,5,FALSE),IF(Formular!$G$7=STG!$A$6,VLOOKUP(Formular!J17,'Power Engineering'!$A$5:$E$987,5,FALSE))))),""))</f>
        <v/>
      </c>
      <c r="N17" s="35"/>
      <c r="O17" s="2"/>
    </row>
    <row r="18" spans="2:15" x14ac:dyDescent="0.25">
      <c r="B18" s="160"/>
      <c r="C18" s="161"/>
      <c r="D18" s="37"/>
      <c r="E18" s="7"/>
      <c r="F18" s="8"/>
      <c r="G18" s="34"/>
      <c r="H18" s="33"/>
      <c r="I18" s="12" t="str">
        <f>IF(H18&gt;0,IF(Formular!$G$7=STG!$A$3,VLOOKUP(Formular!H18,'Embedded Systems Engineering'!$A$5:$E$994,4,FALSE),IF(Formular!$G$7=STG!$A$4,VLOOKUP(Formular!H18,'Techn. of Water and Wastewater'!$A$5:$E$1002,4,FALSE),IF(Formular!$G$7=STG!$A$5,VLOOKUP(Formular!H18,'Metallurgy and Metal Forming'!$A$5:$E$995,4,FALSE),IF(Formular!$G$7=STG!$A$6,VLOOKUP(Formular!H18,'Power Engineering'!$A$5:$E$987,4,FALSE))))),"")</f>
        <v/>
      </c>
      <c r="J18" s="9"/>
      <c r="K18" s="12" t="str">
        <f>IF(J18&gt;0,IF(Formular!$G$7=STG!$A$3,LEFT(TEXT(VLOOKUP(J18,'Embedded Systems Engineering'!$A$4:$E$1986,2,FALSE),0)&amp;"/"&amp;TEXT(VLOOKUP(J18,'Embedded Systems Engineering'!$A$4:$E$1986,3,FALSE),0)&amp;"/"&amp;TEXT(VLOOKUP(J18,'Embedded Systems Engineering'!$A$4:$E$1986,4,FALSE),0),45),IF(Formular!$G$7=STG!$A$4,LEFT(TEXT(VLOOKUP(J18,'Techn. of Water and Wastewater'!$A$4:$E$1996,2,FALSE),0)&amp;"/"&amp;TEXT(VLOOKUP(J18,'Techn. of Water and Wastewater'!$A$4:$E$1996,3,FALSE),0)&amp;"/"&amp;TEXT(VLOOKUP(J18,'Techn. of Water and Wastewater'!$A$4:$E$1996,4,FALSE),0),45),IF(Formular!$G$7=STG!$A$5,LEFT(TEXT(VLOOKUP(J18,'Metallurgy and Metal Forming'!$A$4:$E$1989,2,FALSE),0)&amp;"/"&amp;TEXT(VLOOKUP(J18,'Metallurgy and Metal Forming'!$A$4:$E$1989,3,FALSE),0)&amp;"/"&amp;TEXT(VLOOKUP(J18,'Metallurgy and Metal Forming'!$A$4:$E$1989,4,FALSE),0),45),IF(Formular!$G$7=STG!$A$6,LEFT(TEXT(VLOOKUP(J18,'Power Engineering'!$A$4:$E$1981,2,FALSE),0)&amp;"/"&amp;TEXT(VLOOKUP(J18,'Power Engineering'!$A$4:$E$1981,3,FALSE),0)&amp;"/"&amp;TEXT(VLOOKUP(J18,'Power Engineering'!$A$4:$E$1981,4,FALSE),0),45))))),"")</f>
        <v/>
      </c>
      <c r="L18" s="37" t="s">
        <v>16</v>
      </c>
      <c r="M18" s="127" t="str">
        <f>IF(OR(J18="",L18="A",L18="B",L18="C",L18="D"),"",IF(J18&gt;0,IF(Formular!$G$7=STG!$A$3,VLOOKUP(Formular!J18,'Embedded Systems Engineering'!$A$5:$E$992,5,FALSE),IF(Formular!$G$7=STG!$A$4,VLOOKUP(Formular!J18,'Techn. of Water and Wastewater'!$A$5:$E$1002,5,FALSE),IF(Formular!$G$7=STG!$A$5,VLOOKUP(Formular!J18,'Metallurgy and Metal Forming'!$A$5:$E$995,5,FALSE),IF(Formular!$G$7=STG!$A$6,VLOOKUP(Formular!J18,'Power Engineering'!$A$5:$E$987,5,FALSE))))),""))</f>
        <v/>
      </c>
      <c r="N18" s="35"/>
      <c r="O18" s="2"/>
    </row>
    <row r="19" spans="2:15" x14ac:dyDescent="0.25">
      <c r="B19" s="160"/>
      <c r="C19" s="161"/>
      <c r="D19" s="37"/>
      <c r="E19" s="7"/>
      <c r="F19" s="8"/>
      <c r="G19" s="34"/>
      <c r="H19" s="33"/>
      <c r="I19" s="12" t="str">
        <f>IF(H19&gt;0,IF(Formular!$G$7=STG!$A$3,VLOOKUP(Formular!H19,'Embedded Systems Engineering'!$A$5:$E$994,4,FALSE),IF(Formular!$G$7=STG!$A$4,VLOOKUP(Formular!H19,'Techn. of Water and Wastewater'!$A$5:$E$1002,4,FALSE),IF(Formular!$G$7=STG!$A$5,VLOOKUP(Formular!H19,'Metallurgy and Metal Forming'!$A$5:$E$995,4,FALSE),IF(Formular!$G$7=STG!$A$6,VLOOKUP(Formular!H19,'Power Engineering'!$A$5:$E$987,4,FALSE))))),"")</f>
        <v/>
      </c>
      <c r="J19" s="9"/>
      <c r="K19" s="12" t="str">
        <f>IF(J19&gt;0,IF(Formular!$G$7=STG!$A$3,LEFT(TEXT(VLOOKUP(J19,'Embedded Systems Engineering'!$A$4:$E$1986,2,FALSE),0)&amp;"/"&amp;TEXT(VLOOKUP(J19,'Embedded Systems Engineering'!$A$4:$E$1986,3,FALSE),0)&amp;"/"&amp;TEXT(VLOOKUP(J19,'Embedded Systems Engineering'!$A$4:$E$1986,4,FALSE),0),45),IF(Formular!$G$7=STG!$A$4,LEFT(TEXT(VLOOKUP(J19,'Techn. of Water and Wastewater'!$A$4:$E$1996,2,FALSE),0)&amp;"/"&amp;TEXT(VLOOKUP(J19,'Techn. of Water and Wastewater'!$A$4:$E$1996,3,FALSE),0)&amp;"/"&amp;TEXT(VLOOKUP(J19,'Techn. of Water and Wastewater'!$A$4:$E$1996,4,FALSE),0),45),IF(Formular!$G$7=STG!$A$5,LEFT(TEXT(VLOOKUP(J19,'Metallurgy and Metal Forming'!$A$4:$E$1989,2,FALSE),0)&amp;"/"&amp;TEXT(VLOOKUP(J19,'Metallurgy and Metal Forming'!$A$4:$E$1989,3,FALSE),0)&amp;"/"&amp;TEXT(VLOOKUP(J19,'Metallurgy and Metal Forming'!$A$4:$E$1989,4,FALSE),0),45),IF(Formular!$G$7=STG!$A$6,LEFT(TEXT(VLOOKUP(J19,'Power Engineering'!$A$4:$E$1981,2,FALSE),0)&amp;"/"&amp;TEXT(VLOOKUP(J19,'Power Engineering'!$A$4:$E$1981,3,FALSE),0)&amp;"/"&amp;TEXT(VLOOKUP(J19,'Power Engineering'!$A$4:$E$1981,4,FALSE),0),45))))),"")</f>
        <v/>
      </c>
      <c r="L19" s="37" t="s">
        <v>16</v>
      </c>
      <c r="M19" s="127" t="str">
        <f>IF(OR(J19="",L19="A",L19="B",L19="C",L19="D"),"",IF(J19&gt;0,IF(Formular!$G$7=STG!$A$3,VLOOKUP(Formular!J19,'Embedded Systems Engineering'!$A$5:$E$992,5,FALSE),IF(Formular!$G$7=STG!$A$4,VLOOKUP(Formular!J19,'Techn. of Water and Wastewater'!$A$5:$E$1002,5,FALSE),IF(Formular!$G$7=STG!$A$5,VLOOKUP(Formular!J19,'Metallurgy and Metal Forming'!$A$5:$E$995,5,FALSE),IF(Formular!$G$7=STG!$A$6,VLOOKUP(Formular!J19,'Power Engineering'!$A$5:$E$987,5,FALSE))))),""))</f>
        <v/>
      </c>
      <c r="N19" s="35"/>
      <c r="O19" s="2"/>
    </row>
    <row r="20" spans="2:15" x14ac:dyDescent="0.25">
      <c r="B20" s="160"/>
      <c r="C20" s="161"/>
      <c r="D20" s="37"/>
      <c r="E20" s="7"/>
      <c r="F20" s="8"/>
      <c r="G20" s="34"/>
      <c r="H20" s="33"/>
      <c r="I20" s="12" t="str">
        <f>IF(H20&gt;0,IF(Formular!$G$7=STG!$A$3,VLOOKUP(Formular!H20,'Embedded Systems Engineering'!$A$5:$E$994,4,FALSE),IF(Formular!$G$7=STG!$A$4,VLOOKUP(Formular!H20,'Techn. of Water and Wastewater'!$A$5:$E$1002,4,FALSE),IF(Formular!$G$7=STG!$A$5,VLOOKUP(Formular!H20,'Metallurgy and Metal Forming'!$A$5:$E$995,4,FALSE),IF(Formular!$G$7=STG!$A$6,VLOOKUP(Formular!H20,'Power Engineering'!$A$5:$E$987,4,FALSE))))),"")</f>
        <v/>
      </c>
      <c r="J20" s="9"/>
      <c r="K20" s="12" t="str">
        <f>IF(J20&gt;0,IF(Formular!$G$7=STG!$A$3,LEFT(TEXT(VLOOKUP(J20,'Embedded Systems Engineering'!$A$4:$E$1986,2,FALSE),0)&amp;"/"&amp;TEXT(VLOOKUP(J20,'Embedded Systems Engineering'!$A$4:$E$1986,3,FALSE),0)&amp;"/"&amp;TEXT(VLOOKUP(J20,'Embedded Systems Engineering'!$A$4:$E$1986,4,FALSE),0),45),IF(Formular!$G$7=STG!$A$4,LEFT(TEXT(VLOOKUP(J20,'Techn. of Water and Wastewater'!$A$4:$E$1996,2,FALSE),0)&amp;"/"&amp;TEXT(VLOOKUP(J20,'Techn. of Water and Wastewater'!$A$4:$E$1996,3,FALSE),0)&amp;"/"&amp;TEXT(VLOOKUP(J20,'Techn. of Water and Wastewater'!$A$4:$E$1996,4,FALSE),0),45),IF(Formular!$G$7=STG!$A$5,LEFT(TEXT(VLOOKUP(J20,'Metallurgy and Metal Forming'!$A$4:$E$1989,2,FALSE),0)&amp;"/"&amp;TEXT(VLOOKUP(J20,'Metallurgy and Metal Forming'!$A$4:$E$1989,3,FALSE),0)&amp;"/"&amp;TEXT(VLOOKUP(J20,'Metallurgy and Metal Forming'!$A$4:$E$1989,4,FALSE),0),45),IF(Formular!$G$7=STG!$A$6,LEFT(TEXT(VLOOKUP(J20,'Power Engineering'!$A$4:$E$1981,2,FALSE),0)&amp;"/"&amp;TEXT(VLOOKUP(J20,'Power Engineering'!$A$4:$E$1981,3,FALSE),0)&amp;"/"&amp;TEXT(VLOOKUP(J20,'Power Engineering'!$A$4:$E$1981,4,FALSE),0),45))))),"")</f>
        <v/>
      </c>
      <c r="L20" s="37" t="s">
        <v>16</v>
      </c>
      <c r="M20" s="127" t="str">
        <f>IF(OR(J20="",L20="A",L20="B",L20="C",L20="D"),"",IF(J20&gt;0,IF(Formular!$G$7=STG!$A$3,VLOOKUP(Formular!J20,'Embedded Systems Engineering'!$A$5:$E$992,5,FALSE),IF(Formular!$G$7=STG!$A$4,VLOOKUP(Formular!J20,'Techn. of Water and Wastewater'!$A$5:$E$1002,5,FALSE),IF(Formular!$G$7=STG!$A$5,VLOOKUP(Formular!J20,'Metallurgy and Metal Forming'!$A$5:$E$995,5,FALSE),IF(Formular!$G$7=STG!$A$6,VLOOKUP(Formular!J20,'Power Engineering'!$A$5:$E$987,5,FALSE))))),""))</f>
        <v/>
      </c>
      <c r="N20" s="35"/>
      <c r="O20" s="2"/>
    </row>
    <row r="21" spans="2:15" x14ac:dyDescent="0.25">
      <c r="B21" s="160"/>
      <c r="C21" s="161"/>
      <c r="D21" s="37"/>
      <c r="E21" s="7"/>
      <c r="F21" s="8"/>
      <c r="G21" s="34"/>
      <c r="H21" s="33"/>
      <c r="I21" s="12" t="str">
        <f>IF(H21&gt;0,IF(Formular!$G$7=STG!$A$3,VLOOKUP(Formular!H21,'Embedded Systems Engineering'!$A$5:$E$994,4,FALSE),IF(Formular!$G$7=STG!$A$4,VLOOKUP(Formular!H21,'Techn. of Water and Wastewater'!$A$5:$E$1002,4,FALSE),IF(Formular!$G$7=STG!$A$5,VLOOKUP(Formular!H21,'Metallurgy and Metal Forming'!$A$5:$E$995,4,FALSE),IF(Formular!$G$7=STG!$A$6,VLOOKUP(Formular!H21,'Power Engineering'!$A$5:$E$987,4,FALSE))))),"")</f>
        <v/>
      </c>
      <c r="J21" s="9"/>
      <c r="K21" s="12" t="str">
        <f>IF(J21&gt;0,IF(Formular!$G$7=STG!$A$3,LEFT(TEXT(VLOOKUP(J21,'Embedded Systems Engineering'!$A$4:$E$1986,2,FALSE),0)&amp;"/"&amp;TEXT(VLOOKUP(J21,'Embedded Systems Engineering'!$A$4:$E$1986,3,FALSE),0)&amp;"/"&amp;TEXT(VLOOKUP(J21,'Embedded Systems Engineering'!$A$4:$E$1986,4,FALSE),0),45),IF(Formular!$G$7=STG!$A$4,LEFT(TEXT(VLOOKUP(J21,'Techn. of Water and Wastewater'!$A$4:$E$1996,2,FALSE),0)&amp;"/"&amp;TEXT(VLOOKUP(J21,'Techn. of Water and Wastewater'!$A$4:$E$1996,3,FALSE),0)&amp;"/"&amp;TEXT(VLOOKUP(J21,'Techn. of Water and Wastewater'!$A$4:$E$1996,4,FALSE),0),45),IF(Formular!$G$7=STG!$A$5,LEFT(TEXT(VLOOKUP(J21,'Metallurgy and Metal Forming'!$A$4:$E$1989,2,FALSE),0)&amp;"/"&amp;TEXT(VLOOKUP(J21,'Metallurgy and Metal Forming'!$A$4:$E$1989,3,FALSE),0)&amp;"/"&amp;TEXT(VLOOKUP(J21,'Metallurgy and Metal Forming'!$A$4:$E$1989,4,FALSE),0),45),IF(Formular!$G$7=STG!$A$6,LEFT(TEXT(VLOOKUP(J21,'Power Engineering'!$A$4:$E$1981,2,FALSE),0)&amp;"/"&amp;TEXT(VLOOKUP(J21,'Power Engineering'!$A$4:$E$1981,3,FALSE),0)&amp;"/"&amp;TEXT(VLOOKUP(J21,'Power Engineering'!$A$4:$E$1981,4,FALSE),0),45))))),"")</f>
        <v/>
      </c>
      <c r="L21" s="37" t="s">
        <v>16</v>
      </c>
      <c r="M21" s="127" t="str">
        <f>IF(OR(J21="",L21="A",L21="B",L21="C",L21="D"),"",IF(J21&gt;0,IF(Formular!$G$7=STG!$A$3,VLOOKUP(Formular!J21,'Embedded Systems Engineering'!$A$5:$E$992,5,FALSE),IF(Formular!$G$7=STG!$A$4,VLOOKUP(Formular!J21,'Techn. of Water and Wastewater'!$A$5:$E$1002,5,FALSE),IF(Formular!$G$7=STG!$A$5,VLOOKUP(Formular!J21,'Metallurgy and Metal Forming'!$A$5:$E$995,5,FALSE),IF(Formular!$G$7=STG!$A$6,VLOOKUP(Formular!J21,'Power Engineering'!$A$5:$E$987,5,FALSE))))),""))</f>
        <v/>
      </c>
      <c r="N21" s="35"/>
      <c r="O21" s="2"/>
    </row>
    <row r="22" spans="2:15" x14ac:dyDescent="0.25">
      <c r="B22" s="160"/>
      <c r="C22" s="161"/>
      <c r="D22" s="37"/>
      <c r="E22" s="7"/>
      <c r="F22" s="8"/>
      <c r="G22" s="34"/>
      <c r="H22" s="33"/>
      <c r="I22" s="12" t="str">
        <f>IF(H22&gt;0,IF(Formular!$G$7=STG!$A$3,VLOOKUP(Formular!H22,'Embedded Systems Engineering'!$A$5:$E$994,4,FALSE),IF(Formular!$G$7=STG!$A$4,VLOOKUP(Formular!H22,'Techn. of Water and Wastewater'!$A$5:$E$1002,4,FALSE),IF(Formular!$G$7=STG!$A$5,VLOOKUP(Formular!H22,'Metallurgy and Metal Forming'!$A$5:$E$995,4,FALSE),IF(Formular!$G$7=STG!$A$6,VLOOKUP(Formular!H22,'Power Engineering'!$A$5:$E$987,4,FALSE))))),"")</f>
        <v/>
      </c>
      <c r="J22" s="9"/>
      <c r="K22" s="12" t="str">
        <f>IF(J22&gt;0,IF(Formular!$G$7=STG!$A$3,LEFT(TEXT(VLOOKUP(J22,'Embedded Systems Engineering'!$A$4:$E$1986,2,FALSE),0)&amp;"/"&amp;TEXT(VLOOKUP(J22,'Embedded Systems Engineering'!$A$4:$E$1986,3,FALSE),0)&amp;"/"&amp;TEXT(VLOOKUP(J22,'Embedded Systems Engineering'!$A$4:$E$1986,4,FALSE),0),45),IF(Formular!$G$7=STG!$A$4,LEFT(TEXT(VLOOKUP(J22,'Techn. of Water and Wastewater'!$A$4:$E$1996,2,FALSE),0)&amp;"/"&amp;TEXT(VLOOKUP(J22,'Techn. of Water and Wastewater'!$A$4:$E$1996,3,FALSE),0)&amp;"/"&amp;TEXT(VLOOKUP(J22,'Techn. of Water and Wastewater'!$A$4:$E$1996,4,FALSE),0),45),IF(Formular!$G$7=STG!$A$5,LEFT(TEXT(VLOOKUP(J22,'Metallurgy and Metal Forming'!$A$4:$E$1989,2,FALSE),0)&amp;"/"&amp;TEXT(VLOOKUP(J22,'Metallurgy and Metal Forming'!$A$4:$E$1989,3,FALSE),0)&amp;"/"&amp;TEXT(VLOOKUP(J22,'Metallurgy and Metal Forming'!$A$4:$E$1989,4,FALSE),0),45),IF(Formular!$G$7=STG!$A$6,LEFT(TEXT(VLOOKUP(J22,'Power Engineering'!$A$4:$E$1981,2,FALSE),0)&amp;"/"&amp;TEXT(VLOOKUP(J22,'Power Engineering'!$A$4:$E$1981,3,FALSE),0)&amp;"/"&amp;TEXT(VLOOKUP(J22,'Power Engineering'!$A$4:$E$1981,4,FALSE),0),45))))),"")</f>
        <v/>
      </c>
      <c r="L22" s="37" t="s">
        <v>16</v>
      </c>
      <c r="M22" s="127" t="str">
        <f>IF(OR(J22="",L22="A",L22="B",L22="C",L22="D"),"",IF(J22&gt;0,IF(Formular!$G$7=STG!$A$3,VLOOKUP(Formular!J22,'Embedded Systems Engineering'!$A$5:$E$992,5,FALSE),IF(Formular!$G$7=STG!$A$4,VLOOKUP(Formular!J22,'Techn. of Water and Wastewater'!$A$5:$E$1002,5,FALSE),IF(Formular!$G$7=STG!$A$5,VLOOKUP(Formular!J22,'Metallurgy and Metal Forming'!$A$5:$E$995,5,FALSE),IF(Formular!$G$7=STG!$A$6,VLOOKUP(Formular!J22,'Power Engineering'!$A$5:$E$987,5,FALSE))))),""))</f>
        <v/>
      </c>
      <c r="N22" s="35"/>
      <c r="O22" s="2"/>
    </row>
    <row r="23" spans="2:15" x14ac:dyDescent="0.25">
      <c r="B23" s="160"/>
      <c r="C23" s="161"/>
      <c r="D23" s="37"/>
      <c r="E23" s="7"/>
      <c r="F23" s="8"/>
      <c r="G23" s="34"/>
      <c r="H23" s="33"/>
      <c r="I23" s="12" t="str">
        <f>IF(H23&gt;0,IF(Formular!$G$7=STG!$A$3,VLOOKUP(Formular!H23,'Embedded Systems Engineering'!$A$5:$E$994,4,FALSE),IF(Formular!$G$7=STG!$A$4,VLOOKUP(Formular!H23,'Techn. of Water and Wastewater'!$A$5:$E$1002,4,FALSE),IF(Formular!$G$7=STG!$A$5,VLOOKUP(Formular!H23,'Metallurgy and Metal Forming'!$A$5:$E$995,4,FALSE),IF(Formular!$G$7=STG!$A$6,VLOOKUP(Formular!H23,'Power Engineering'!$A$5:$E$987,4,FALSE))))),"")</f>
        <v/>
      </c>
      <c r="J23" s="9"/>
      <c r="K23" s="12" t="str">
        <f>IF(J23&gt;0,IF(Formular!$G$7=STG!$A$3,LEFT(TEXT(VLOOKUP(J23,'Embedded Systems Engineering'!$A$4:$E$1986,2,FALSE),0)&amp;"/"&amp;TEXT(VLOOKUP(J23,'Embedded Systems Engineering'!$A$4:$E$1986,3,FALSE),0)&amp;"/"&amp;TEXT(VLOOKUP(J23,'Embedded Systems Engineering'!$A$4:$E$1986,4,FALSE),0),45),IF(Formular!$G$7=STG!$A$4,LEFT(TEXT(VLOOKUP(J23,'Techn. of Water and Wastewater'!$A$4:$E$1996,2,FALSE),0)&amp;"/"&amp;TEXT(VLOOKUP(J23,'Techn. of Water and Wastewater'!$A$4:$E$1996,3,FALSE),0)&amp;"/"&amp;TEXT(VLOOKUP(J23,'Techn. of Water and Wastewater'!$A$4:$E$1996,4,FALSE),0),45),IF(Formular!$G$7=STG!$A$5,LEFT(TEXT(VLOOKUP(J23,'Metallurgy and Metal Forming'!$A$4:$E$1989,2,FALSE),0)&amp;"/"&amp;TEXT(VLOOKUP(J23,'Metallurgy and Metal Forming'!$A$4:$E$1989,3,FALSE),0)&amp;"/"&amp;TEXT(VLOOKUP(J23,'Metallurgy and Metal Forming'!$A$4:$E$1989,4,FALSE),0),45),IF(Formular!$G$7=STG!$A$6,LEFT(TEXT(VLOOKUP(J23,'Power Engineering'!$A$4:$E$1981,2,FALSE),0)&amp;"/"&amp;TEXT(VLOOKUP(J23,'Power Engineering'!$A$4:$E$1981,3,FALSE),0)&amp;"/"&amp;TEXT(VLOOKUP(J23,'Power Engineering'!$A$4:$E$1981,4,FALSE),0),45))))),"")</f>
        <v/>
      </c>
      <c r="L23" s="37" t="s">
        <v>16</v>
      </c>
      <c r="M23" s="127" t="str">
        <f>IF(OR(J23="",L23="A",L23="B",L23="C",L23="D"),"",IF(J23&gt;0,IF(Formular!$G$7=STG!$A$3,VLOOKUP(Formular!J23,'Embedded Systems Engineering'!$A$5:$E$992,5,FALSE),IF(Formular!$G$7=STG!$A$4,VLOOKUP(Formular!J23,'Techn. of Water and Wastewater'!$A$5:$E$1002,5,FALSE),IF(Formular!$G$7=STG!$A$5,VLOOKUP(Formular!J23,'Metallurgy and Metal Forming'!$A$5:$E$995,5,FALSE),IF(Formular!$G$7=STG!$A$6,VLOOKUP(Formular!J23,'Power Engineering'!$A$5:$E$987,5,FALSE))))),""))</f>
        <v/>
      </c>
      <c r="N23" s="35"/>
      <c r="O23" s="2"/>
    </row>
    <row r="24" spans="2:15" x14ac:dyDescent="0.25">
      <c r="B24" s="160"/>
      <c r="C24" s="161"/>
      <c r="D24" s="37"/>
      <c r="E24" s="7"/>
      <c r="F24" s="8"/>
      <c r="G24" s="34"/>
      <c r="H24" s="33"/>
      <c r="I24" s="12" t="str">
        <f>IF(H24&gt;0,IF(Formular!$G$7=STG!$A$3,VLOOKUP(Formular!H24,'Embedded Systems Engineering'!$A$5:$E$994,4,FALSE),IF(Formular!$G$7=STG!$A$4,VLOOKUP(Formular!H24,'Techn. of Water and Wastewater'!$A$5:$E$1002,4,FALSE),IF(Formular!$G$7=STG!$A$5,VLOOKUP(Formular!H24,'Metallurgy and Metal Forming'!$A$5:$E$995,4,FALSE),IF(Formular!$G$7=STG!$A$6,VLOOKUP(Formular!H24,'Power Engineering'!$A$5:$E$987,4,FALSE))))),"")</f>
        <v/>
      </c>
      <c r="J24" s="9"/>
      <c r="K24" s="12" t="str">
        <f>IF(J24&gt;0,IF(Formular!$G$7=STG!$A$3,LEFT(TEXT(VLOOKUP(J24,'Embedded Systems Engineering'!$A$4:$E$1986,2,FALSE),0)&amp;"/"&amp;TEXT(VLOOKUP(J24,'Embedded Systems Engineering'!$A$4:$E$1986,3,FALSE),0)&amp;"/"&amp;TEXT(VLOOKUP(J24,'Embedded Systems Engineering'!$A$4:$E$1986,4,FALSE),0),45),IF(Formular!$G$7=STG!$A$4,LEFT(TEXT(VLOOKUP(J24,'Techn. of Water and Wastewater'!$A$4:$E$1996,2,FALSE),0)&amp;"/"&amp;TEXT(VLOOKUP(J24,'Techn. of Water and Wastewater'!$A$4:$E$1996,3,FALSE),0)&amp;"/"&amp;TEXT(VLOOKUP(J24,'Techn. of Water and Wastewater'!$A$4:$E$1996,4,FALSE),0),45),IF(Formular!$G$7=STG!$A$5,LEFT(TEXT(VLOOKUP(J24,'Metallurgy and Metal Forming'!$A$4:$E$1989,2,FALSE),0)&amp;"/"&amp;TEXT(VLOOKUP(J24,'Metallurgy and Metal Forming'!$A$4:$E$1989,3,FALSE),0)&amp;"/"&amp;TEXT(VLOOKUP(J24,'Metallurgy and Metal Forming'!$A$4:$E$1989,4,FALSE),0),45),IF(Formular!$G$7=STG!$A$6,LEFT(TEXT(VLOOKUP(J24,'Power Engineering'!$A$4:$E$1981,2,FALSE),0)&amp;"/"&amp;TEXT(VLOOKUP(J24,'Power Engineering'!$A$4:$E$1981,3,FALSE),0)&amp;"/"&amp;TEXT(VLOOKUP(J24,'Power Engineering'!$A$4:$E$1981,4,FALSE),0),45))))),"")</f>
        <v/>
      </c>
      <c r="L24" s="37" t="s">
        <v>16</v>
      </c>
      <c r="M24" s="127" t="str">
        <f>IF(OR(J24="",L24="A",L24="B",L24="C",L24="D"),"",IF(J24&gt;0,IF(Formular!$G$7=STG!$A$3,VLOOKUP(Formular!J24,'Embedded Systems Engineering'!$A$5:$E$992,5,FALSE),IF(Formular!$G$7=STG!$A$4,VLOOKUP(Formular!J24,'Techn. of Water and Wastewater'!$A$5:$E$1002,5,FALSE),IF(Formular!$G$7=STG!$A$5,VLOOKUP(Formular!J24,'Metallurgy and Metal Forming'!$A$5:$E$995,5,FALSE),IF(Formular!$G$7=STG!$A$6,VLOOKUP(Formular!J24,'Power Engineering'!$A$5:$E$987,5,FALSE))))),""))</f>
        <v/>
      </c>
      <c r="N24" s="35"/>
      <c r="O24" s="2"/>
    </row>
    <row r="25" spans="2:15" x14ac:dyDescent="0.25">
      <c r="B25" s="160"/>
      <c r="C25" s="161"/>
      <c r="D25" s="37"/>
      <c r="E25" s="7"/>
      <c r="F25" s="8"/>
      <c r="G25" s="34"/>
      <c r="H25" s="33"/>
      <c r="I25" s="12" t="str">
        <f>IF(H25&gt;0,IF(Formular!$G$7=STG!$A$3,VLOOKUP(Formular!H25,'Embedded Systems Engineering'!$A$5:$E$994,4,FALSE),IF(Formular!$G$7=STG!$A$4,VLOOKUP(Formular!H25,'Techn. of Water and Wastewater'!$A$5:$E$1002,4,FALSE),IF(Formular!$G$7=STG!$A$5,VLOOKUP(Formular!H25,'Metallurgy and Metal Forming'!$A$5:$E$995,4,FALSE),IF(Formular!$G$7=STG!$A$6,VLOOKUP(Formular!H25,'Power Engineering'!$A$5:$E$987,4,FALSE))))),"")</f>
        <v/>
      </c>
      <c r="J25" s="9"/>
      <c r="K25" s="12" t="str">
        <f>IF(J25&gt;0,IF(Formular!$G$7=STG!$A$3,LEFT(TEXT(VLOOKUP(J25,'Embedded Systems Engineering'!$A$4:$E$1986,2,FALSE),0)&amp;"/"&amp;TEXT(VLOOKUP(J25,'Embedded Systems Engineering'!$A$4:$E$1986,3,FALSE),0)&amp;"/"&amp;TEXT(VLOOKUP(J25,'Embedded Systems Engineering'!$A$4:$E$1986,4,FALSE),0),45),IF(Formular!$G$7=STG!$A$4,LEFT(TEXT(VLOOKUP(J25,'Techn. of Water and Wastewater'!$A$4:$E$1996,2,FALSE),0)&amp;"/"&amp;TEXT(VLOOKUP(J25,'Techn. of Water and Wastewater'!$A$4:$E$1996,3,FALSE),0)&amp;"/"&amp;TEXT(VLOOKUP(J25,'Techn. of Water and Wastewater'!$A$4:$E$1996,4,FALSE),0),45),IF(Formular!$G$7=STG!$A$5,LEFT(TEXT(VLOOKUP(J25,'Metallurgy and Metal Forming'!$A$4:$E$1989,2,FALSE),0)&amp;"/"&amp;TEXT(VLOOKUP(J25,'Metallurgy and Metal Forming'!$A$4:$E$1989,3,FALSE),0)&amp;"/"&amp;TEXT(VLOOKUP(J25,'Metallurgy and Metal Forming'!$A$4:$E$1989,4,FALSE),0),45),IF(Formular!$G$7=STG!$A$6,LEFT(TEXT(VLOOKUP(J25,'Power Engineering'!$A$4:$E$1981,2,FALSE),0)&amp;"/"&amp;TEXT(VLOOKUP(J25,'Power Engineering'!$A$4:$E$1981,3,FALSE),0)&amp;"/"&amp;TEXT(VLOOKUP(J25,'Power Engineering'!$A$4:$E$1981,4,FALSE),0),45))))),"")</f>
        <v/>
      </c>
      <c r="L25" s="37" t="s">
        <v>16</v>
      </c>
      <c r="M25" s="127" t="str">
        <f>IF(OR(J25="",L25="A",L25="B",L25="C",L25="D"),"",IF(J25&gt;0,IF(Formular!$G$7=STG!$A$3,VLOOKUP(Formular!J25,'Embedded Systems Engineering'!$A$5:$E$992,5,FALSE),IF(Formular!$G$7=STG!$A$4,VLOOKUP(Formular!J25,'Techn. of Water and Wastewater'!$A$5:$E$1002,5,FALSE),IF(Formular!$G$7=STG!$A$5,VLOOKUP(Formular!J25,'Metallurgy and Metal Forming'!$A$5:$E$995,5,FALSE),IF(Formular!$G$7=STG!$A$6,VLOOKUP(Formular!J25,'Power Engineering'!$A$5:$E$987,5,FALSE))))),""))</f>
        <v/>
      </c>
      <c r="N25" s="35"/>
      <c r="O25" s="2"/>
    </row>
    <row r="26" spans="2:15" x14ac:dyDescent="0.25">
      <c r="B26" s="160"/>
      <c r="C26" s="161"/>
      <c r="D26" s="37"/>
      <c r="E26" s="7"/>
      <c r="F26" s="8"/>
      <c r="G26" s="34"/>
      <c r="H26" s="33"/>
      <c r="I26" s="12" t="str">
        <f>IF(H26&gt;0,IF(Formular!$G$7=STG!$A$3,VLOOKUP(Formular!H26,'Embedded Systems Engineering'!$A$5:$E$994,4,FALSE),IF(Formular!$G$7=STG!$A$4,VLOOKUP(Formular!H26,'Techn. of Water and Wastewater'!$A$5:$E$1002,4,FALSE),IF(Formular!$G$7=STG!$A$5,VLOOKUP(Formular!H26,'Metallurgy and Metal Forming'!$A$5:$E$995,4,FALSE),IF(Formular!$G$7=STG!$A$6,VLOOKUP(Formular!H26,'Power Engineering'!$A$5:$E$987,4,FALSE))))),"")</f>
        <v/>
      </c>
      <c r="J26" s="9"/>
      <c r="K26" s="12" t="str">
        <f>IF(J26&gt;0,IF(Formular!$G$7=STG!$A$3,LEFT(TEXT(VLOOKUP(J26,'Embedded Systems Engineering'!$A$4:$E$1986,2,FALSE),0)&amp;"/"&amp;TEXT(VLOOKUP(J26,'Embedded Systems Engineering'!$A$4:$E$1986,3,FALSE),0)&amp;"/"&amp;TEXT(VLOOKUP(J26,'Embedded Systems Engineering'!$A$4:$E$1986,4,FALSE),0),45),IF(Formular!$G$7=STG!$A$4,LEFT(TEXT(VLOOKUP(J26,'Techn. of Water and Wastewater'!$A$4:$E$1996,2,FALSE),0)&amp;"/"&amp;TEXT(VLOOKUP(J26,'Techn. of Water and Wastewater'!$A$4:$E$1996,3,FALSE),0)&amp;"/"&amp;TEXT(VLOOKUP(J26,'Techn. of Water and Wastewater'!$A$4:$E$1996,4,FALSE),0),45),IF(Formular!$G$7=STG!$A$5,LEFT(TEXT(VLOOKUP(J26,'Metallurgy and Metal Forming'!$A$4:$E$1989,2,FALSE),0)&amp;"/"&amp;TEXT(VLOOKUP(J26,'Metallurgy and Metal Forming'!$A$4:$E$1989,3,FALSE),0)&amp;"/"&amp;TEXT(VLOOKUP(J26,'Metallurgy and Metal Forming'!$A$4:$E$1989,4,FALSE),0),45),IF(Formular!$G$7=STG!$A$6,LEFT(TEXT(VLOOKUP(J26,'Power Engineering'!$A$4:$E$1981,2,FALSE),0)&amp;"/"&amp;TEXT(VLOOKUP(J26,'Power Engineering'!$A$4:$E$1981,3,FALSE),0)&amp;"/"&amp;TEXT(VLOOKUP(J26,'Power Engineering'!$A$4:$E$1981,4,FALSE),0),45))))),"")</f>
        <v/>
      </c>
      <c r="L26" s="37" t="s">
        <v>16</v>
      </c>
      <c r="M26" s="127" t="str">
        <f>IF(OR(J26="",L26="A",L26="B",L26="C",L26="D"),"",IF(J26&gt;0,IF(Formular!$G$7=STG!$A$3,VLOOKUP(Formular!J26,'Embedded Systems Engineering'!$A$5:$E$992,5,FALSE),IF(Formular!$G$7=STG!$A$4,VLOOKUP(Formular!J26,'Techn. of Water and Wastewater'!$A$5:$E$1002,5,FALSE),IF(Formular!$G$7=STG!$A$5,VLOOKUP(Formular!J26,'Metallurgy and Metal Forming'!$A$5:$E$995,5,FALSE),IF(Formular!$G$7=STG!$A$6,VLOOKUP(Formular!J26,'Power Engineering'!$A$5:$E$987,5,FALSE))))),""))</f>
        <v/>
      </c>
      <c r="N26" s="35"/>
      <c r="O26" s="2"/>
    </row>
    <row r="27" spans="2:15" x14ac:dyDescent="0.25">
      <c r="B27" s="160"/>
      <c r="C27" s="161"/>
      <c r="D27" s="37"/>
      <c r="E27" s="7"/>
      <c r="F27" s="8"/>
      <c r="G27" s="34"/>
      <c r="H27" s="33"/>
      <c r="I27" s="12" t="str">
        <f>IF(H27&gt;0,IF(Formular!$G$7=STG!$A$3,VLOOKUP(Formular!H27,'Embedded Systems Engineering'!$A$5:$E$994,4,FALSE),IF(Formular!$G$7=STG!$A$4,VLOOKUP(Formular!H27,'Techn. of Water and Wastewater'!$A$5:$E$1002,4,FALSE),IF(Formular!$G$7=STG!$A$5,VLOOKUP(Formular!H27,'Metallurgy and Metal Forming'!$A$5:$E$995,4,FALSE),IF(Formular!$G$7=STG!$A$6,VLOOKUP(Formular!H27,'Power Engineering'!$A$5:$E$987,4,FALSE))))),"")</f>
        <v/>
      </c>
      <c r="J27" s="9"/>
      <c r="K27" s="12" t="str">
        <f>IF(J27&gt;0,IF(Formular!$G$7=STG!$A$3,LEFT(TEXT(VLOOKUP(J27,'Embedded Systems Engineering'!$A$4:$E$1986,2,FALSE),0)&amp;"/"&amp;TEXT(VLOOKUP(J27,'Embedded Systems Engineering'!$A$4:$E$1986,3,FALSE),0)&amp;"/"&amp;TEXT(VLOOKUP(J27,'Embedded Systems Engineering'!$A$4:$E$1986,4,FALSE),0),45),IF(Formular!$G$7=STG!$A$4,LEFT(TEXT(VLOOKUP(J27,'Techn. of Water and Wastewater'!$A$4:$E$1996,2,FALSE),0)&amp;"/"&amp;TEXT(VLOOKUP(J27,'Techn. of Water and Wastewater'!$A$4:$E$1996,3,FALSE),0)&amp;"/"&amp;TEXT(VLOOKUP(J27,'Techn. of Water and Wastewater'!$A$4:$E$1996,4,FALSE),0),45),IF(Formular!$G$7=STG!$A$5,LEFT(TEXT(VLOOKUP(J27,'Metallurgy and Metal Forming'!$A$4:$E$1989,2,FALSE),0)&amp;"/"&amp;TEXT(VLOOKUP(J27,'Metallurgy and Metal Forming'!$A$4:$E$1989,3,FALSE),0)&amp;"/"&amp;TEXT(VLOOKUP(J27,'Metallurgy and Metal Forming'!$A$4:$E$1989,4,FALSE),0),45),IF(Formular!$G$7=STG!$A$6,LEFT(TEXT(VLOOKUP(J27,'Power Engineering'!$A$4:$E$1981,2,FALSE),0)&amp;"/"&amp;TEXT(VLOOKUP(J27,'Power Engineering'!$A$4:$E$1981,3,FALSE),0)&amp;"/"&amp;TEXT(VLOOKUP(J27,'Power Engineering'!$A$4:$E$1981,4,FALSE),0),45))))),"")</f>
        <v/>
      </c>
      <c r="L27" s="37" t="s">
        <v>16</v>
      </c>
      <c r="M27" s="127" t="str">
        <f>IF(OR(J27="",L27="A",L27="B",L27="C",L27="D"),"",IF(J27&gt;0,IF(Formular!$G$7=STG!$A$3,VLOOKUP(Formular!J27,'Embedded Systems Engineering'!$A$5:$E$992,5,FALSE),IF(Formular!$G$7=STG!$A$4,VLOOKUP(Formular!J27,'Techn. of Water and Wastewater'!$A$5:$E$1002,5,FALSE),IF(Formular!$G$7=STG!$A$5,VLOOKUP(Formular!J27,'Metallurgy and Metal Forming'!$A$5:$E$995,5,FALSE),IF(Formular!$G$7=STG!$A$6,VLOOKUP(Formular!J27,'Power Engineering'!$A$5:$E$987,5,FALSE))))),""))</f>
        <v/>
      </c>
      <c r="N27" s="35"/>
      <c r="O27" s="2"/>
    </row>
    <row r="28" spans="2:15" x14ac:dyDescent="0.25">
      <c r="B28" s="160"/>
      <c r="C28" s="161"/>
      <c r="D28" s="37"/>
      <c r="E28" s="7"/>
      <c r="F28" s="8"/>
      <c r="G28" s="34"/>
      <c r="H28" s="33"/>
      <c r="I28" s="12" t="str">
        <f>IF(H28&gt;0,IF(Formular!$G$7=STG!$A$3,VLOOKUP(Formular!H28,'Embedded Systems Engineering'!$A$5:$E$994,4,FALSE),IF(Formular!$G$7=STG!$A$4,VLOOKUP(Formular!H28,'Techn. of Water and Wastewater'!$A$5:$E$1002,4,FALSE),IF(Formular!$G$7=STG!$A$5,VLOOKUP(Formular!H28,'Metallurgy and Metal Forming'!$A$5:$E$995,4,FALSE),IF(Formular!$G$7=STG!$A$6,VLOOKUP(Formular!H28,'Power Engineering'!$A$5:$E$987,4,FALSE))))),"")</f>
        <v/>
      </c>
      <c r="J28" s="9"/>
      <c r="K28" s="12" t="str">
        <f>IF(J28&gt;0,IF(Formular!$G$7=STG!$A$3,LEFT(TEXT(VLOOKUP(J28,'Embedded Systems Engineering'!$A$4:$E$1986,2,FALSE),0)&amp;"/"&amp;TEXT(VLOOKUP(J28,'Embedded Systems Engineering'!$A$4:$E$1986,3,FALSE),0)&amp;"/"&amp;TEXT(VLOOKUP(J28,'Embedded Systems Engineering'!$A$4:$E$1986,4,FALSE),0),45),IF(Formular!$G$7=STG!$A$4,LEFT(TEXT(VLOOKUP(J28,'Techn. of Water and Wastewater'!$A$4:$E$1996,2,FALSE),0)&amp;"/"&amp;TEXT(VLOOKUP(J28,'Techn. of Water and Wastewater'!$A$4:$E$1996,3,FALSE),0)&amp;"/"&amp;TEXT(VLOOKUP(J28,'Techn. of Water and Wastewater'!$A$4:$E$1996,4,FALSE),0),45),IF(Formular!$G$7=STG!$A$5,LEFT(TEXT(VLOOKUP(J28,'Metallurgy and Metal Forming'!$A$4:$E$1989,2,FALSE),0)&amp;"/"&amp;TEXT(VLOOKUP(J28,'Metallurgy and Metal Forming'!$A$4:$E$1989,3,FALSE),0)&amp;"/"&amp;TEXT(VLOOKUP(J28,'Metallurgy and Metal Forming'!$A$4:$E$1989,4,FALSE),0),45),IF(Formular!$G$7=STG!$A$6,LEFT(TEXT(VLOOKUP(J28,'Power Engineering'!$A$4:$E$1981,2,FALSE),0)&amp;"/"&amp;TEXT(VLOOKUP(J28,'Power Engineering'!$A$4:$E$1981,3,FALSE),0)&amp;"/"&amp;TEXT(VLOOKUP(J28,'Power Engineering'!$A$4:$E$1981,4,FALSE),0),45))))),"")</f>
        <v/>
      </c>
      <c r="L28" s="37" t="s">
        <v>16</v>
      </c>
      <c r="M28" s="127" t="str">
        <f>IF(OR(J28="",L28="A",L28="B",L28="C",L28="D"),"",IF(J28&gt;0,IF(Formular!$G$7=STG!$A$3,VLOOKUP(Formular!J28,'Embedded Systems Engineering'!$A$5:$E$992,5,FALSE),IF(Formular!$G$7=STG!$A$4,VLOOKUP(Formular!J28,'Techn. of Water and Wastewater'!$A$5:$E$1002,5,FALSE),IF(Formular!$G$7=STG!$A$5,VLOOKUP(Formular!J28,'Metallurgy and Metal Forming'!$A$5:$E$995,5,FALSE),IF(Formular!$G$7=STG!$A$6,VLOOKUP(Formular!J28,'Power Engineering'!$A$5:$E$987,5,FALSE))))),""))</f>
        <v/>
      </c>
      <c r="N28" s="35"/>
      <c r="O28" s="2"/>
    </row>
    <row r="29" spans="2:15" x14ac:dyDescent="0.25">
      <c r="B29" s="160"/>
      <c r="C29" s="161"/>
      <c r="D29" s="37"/>
      <c r="E29" s="7"/>
      <c r="F29" s="8"/>
      <c r="G29" s="34"/>
      <c r="H29" s="33"/>
      <c r="I29" s="12" t="str">
        <f>IF(H29&gt;0,IF(Formular!$G$7=STG!$A$3,VLOOKUP(Formular!H29,'Embedded Systems Engineering'!$A$5:$E$994,4,FALSE),IF(Formular!$G$7=STG!$A$4,VLOOKUP(Formular!H29,'Techn. of Water and Wastewater'!$A$5:$E$1002,4,FALSE),IF(Formular!$G$7=STG!$A$5,VLOOKUP(Formular!H29,'Metallurgy and Metal Forming'!$A$5:$E$995,4,FALSE),IF(Formular!$G$7=STG!$A$6,VLOOKUP(Formular!H29,'Power Engineering'!$A$5:$E$987,4,FALSE))))),"")</f>
        <v/>
      </c>
      <c r="J29" s="9"/>
      <c r="K29" s="12" t="str">
        <f>IF(J29&gt;0,IF(Formular!$G$7=STG!$A$3,LEFT(TEXT(VLOOKUP(J29,'Embedded Systems Engineering'!$A$4:$E$1986,2,FALSE),0)&amp;"/"&amp;TEXT(VLOOKUP(J29,'Embedded Systems Engineering'!$A$4:$E$1986,3,FALSE),0)&amp;"/"&amp;TEXT(VLOOKUP(J29,'Embedded Systems Engineering'!$A$4:$E$1986,4,FALSE),0),45),IF(Formular!$G$7=STG!$A$4,LEFT(TEXT(VLOOKUP(J29,'Techn. of Water and Wastewater'!$A$4:$E$1996,2,FALSE),0)&amp;"/"&amp;TEXT(VLOOKUP(J29,'Techn. of Water and Wastewater'!$A$4:$E$1996,3,FALSE),0)&amp;"/"&amp;TEXT(VLOOKUP(J29,'Techn. of Water and Wastewater'!$A$4:$E$1996,4,FALSE),0),45),IF(Formular!$G$7=STG!$A$5,LEFT(TEXT(VLOOKUP(J29,'Metallurgy and Metal Forming'!$A$4:$E$1989,2,FALSE),0)&amp;"/"&amp;TEXT(VLOOKUP(J29,'Metallurgy and Metal Forming'!$A$4:$E$1989,3,FALSE),0)&amp;"/"&amp;TEXT(VLOOKUP(J29,'Metallurgy and Metal Forming'!$A$4:$E$1989,4,FALSE),0),45),IF(Formular!$G$7=STG!$A$6,LEFT(TEXT(VLOOKUP(J29,'Power Engineering'!$A$4:$E$1981,2,FALSE),0)&amp;"/"&amp;TEXT(VLOOKUP(J29,'Power Engineering'!$A$4:$E$1981,3,FALSE),0)&amp;"/"&amp;TEXT(VLOOKUP(J29,'Power Engineering'!$A$4:$E$1981,4,FALSE),0),45))))),"")</f>
        <v/>
      </c>
      <c r="L29" s="37" t="s">
        <v>16</v>
      </c>
      <c r="M29" s="127" t="str">
        <f>IF(OR(J29="",L29="A",L29="B",L29="C",L29="D"),"",IF(J29&gt;0,IF(Formular!$G$7=STG!$A$3,VLOOKUP(Formular!J29,'Embedded Systems Engineering'!$A$5:$E$992,5,FALSE),IF(Formular!$G$7=STG!$A$4,VLOOKUP(Formular!J29,'Techn. of Water and Wastewater'!$A$5:$E$1002,5,FALSE),IF(Formular!$G$7=STG!$A$5,VLOOKUP(Formular!J29,'Metallurgy and Metal Forming'!$A$5:$E$995,5,FALSE),IF(Formular!$G$7=STG!$A$6,VLOOKUP(Formular!J29,'Power Engineering'!$A$5:$E$987,5,FALSE))))),""))</f>
        <v/>
      </c>
      <c r="N29" s="35"/>
      <c r="O29" s="2"/>
    </row>
    <row r="30" spans="2:15" x14ac:dyDescent="0.25">
      <c r="B30" s="160"/>
      <c r="C30" s="161"/>
      <c r="D30" s="37"/>
      <c r="E30" s="7"/>
      <c r="F30" s="8"/>
      <c r="G30" s="34"/>
      <c r="H30" s="33"/>
      <c r="I30" s="12" t="str">
        <f>IF(H30&gt;0,IF(Formular!$G$7=STG!$A$3,VLOOKUP(Formular!H30,'Embedded Systems Engineering'!$A$5:$E$994,4,FALSE),IF(Formular!$G$7=STG!$A$4,VLOOKUP(Formular!H30,'Techn. of Water and Wastewater'!$A$5:$E$1002,4,FALSE),IF(Formular!$G$7=STG!$A$5,VLOOKUP(Formular!H30,'Metallurgy and Metal Forming'!$A$5:$E$995,4,FALSE),IF(Formular!$G$7=STG!$A$6,VLOOKUP(Formular!H30,'Power Engineering'!$A$5:$E$987,4,FALSE))))),"")</f>
        <v/>
      </c>
      <c r="J30" s="9"/>
      <c r="K30" s="12" t="str">
        <f>IF(J30&gt;0,IF(Formular!$G$7=STG!$A$3,LEFT(TEXT(VLOOKUP(J30,'Embedded Systems Engineering'!$A$4:$E$1986,2,FALSE),0)&amp;"/"&amp;TEXT(VLOOKUP(J30,'Embedded Systems Engineering'!$A$4:$E$1986,3,FALSE),0)&amp;"/"&amp;TEXT(VLOOKUP(J30,'Embedded Systems Engineering'!$A$4:$E$1986,4,FALSE),0),45),IF(Formular!$G$7=STG!$A$4,LEFT(TEXT(VLOOKUP(J30,'Techn. of Water and Wastewater'!$A$4:$E$1996,2,FALSE),0)&amp;"/"&amp;TEXT(VLOOKUP(J30,'Techn. of Water and Wastewater'!$A$4:$E$1996,3,FALSE),0)&amp;"/"&amp;TEXT(VLOOKUP(J30,'Techn. of Water and Wastewater'!$A$4:$E$1996,4,FALSE),0),45),IF(Formular!$G$7=STG!$A$5,LEFT(TEXT(VLOOKUP(J30,'Metallurgy and Metal Forming'!$A$4:$E$1989,2,FALSE),0)&amp;"/"&amp;TEXT(VLOOKUP(J30,'Metallurgy and Metal Forming'!$A$4:$E$1989,3,FALSE),0)&amp;"/"&amp;TEXT(VLOOKUP(J30,'Metallurgy and Metal Forming'!$A$4:$E$1989,4,FALSE),0),45),IF(Formular!$G$7=STG!$A$6,LEFT(TEXT(VLOOKUP(J30,'Power Engineering'!$A$4:$E$1981,2,FALSE),0)&amp;"/"&amp;TEXT(VLOOKUP(J30,'Power Engineering'!$A$4:$E$1981,3,FALSE),0)&amp;"/"&amp;TEXT(VLOOKUP(J30,'Power Engineering'!$A$4:$E$1981,4,FALSE),0),45))))),"")</f>
        <v/>
      </c>
      <c r="L30" s="37" t="s">
        <v>16</v>
      </c>
      <c r="M30" s="127" t="str">
        <f>IF(OR(J30="",L30="A",L30="B",L30="C",L30="D"),"",IF(J30&gt;0,IF(Formular!$G$7=STG!$A$3,VLOOKUP(Formular!J30,'Embedded Systems Engineering'!$A$5:$E$992,5,FALSE),IF(Formular!$G$7=STG!$A$4,VLOOKUP(Formular!J30,'Techn. of Water and Wastewater'!$A$5:$E$1002,5,FALSE),IF(Formular!$G$7=STG!$A$5,VLOOKUP(Formular!J30,'Metallurgy and Metal Forming'!$A$5:$E$995,5,FALSE),IF(Formular!$G$7=STG!$A$6,VLOOKUP(Formular!J30,'Power Engineering'!$A$5:$E$987,5,FALSE))))),""))</f>
        <v/>
      </c>
      <c r="N30" s="35"/>
      <c r="O30" s="2"/>
    </row>
    <row r="31" spans="2:15" x14ac:dyDescent="0.25">
      <c r="B31" s="160"/>
      <c r="C31" s="161"/>
      <c r="D31" s="37"/>
      <c r="E31" s="7"/>
      <c r="F31" s="8"/>
      <c r="G31" s="34"/>
      <c r="H31" s="33"/>
      <c r="I31" s="12" t="str">
        <f>IF(H31&gt;0,IF(Formular!$G$7=STG!$A$3,VLOOKUP(Formular!H31,'Embedded Systems Engineering'!$A$5:$E$994,4,FALSE),IF(Formular!$G$7=STG!$A$4,VLOOKUP(Formular!H31,'Techn. of Water and Wastewater'!$A$5:$E$1002,4,FALSE),IF(Formular!$G$7=STG!$A$5,VLOOKUP(Formular!H31,'Metallurgy and Metal Forming'!$A$5:$E$995,4,FALSE),IF(Formular!$G$7=STG!$A$6,VLOOKUP(Formular!H31,'Power Engineering'!$A$5:$E$987,4,FALSE))))),"")</f>
        <v/>
      </c>
      <c r="J31" s="9"/>
      <c r="K31" s="12" t="str">
        <f>IF(J31&gt;0,IF(Formular!$G$7=STG!$A$3,LEFT(TEXT(VLOOKUP(J31,'Embedded Systems Engineering'!$A$4:$E$1986,2,FALSE),0)&amp;"/"&amp;TEXT(VLOOKUP(J31,'Embedded Systems Engineering'!$A$4:$E$1986,3,FALSE),0)&amp;"/"&amp;TEXT(VLOOKUP(J31,'Embedded Systems Engineering'!$A$4:$E$1986,4,FALSE),0),45),IF(Formular!$G$7=STG!$A$4,LEFT(TEXT(VLOOKUP(J31,'Techn. of Water and Wastewater'!$A$4:$E$1996,2,FALSE),0)&amp;"/"&amp;TEXT(VLOOKUP(J31,'Techn. of Water and Wastewater'!$A$4:$E$1996,3,FALSE),0)&amp;"/"&amp;TEXT(VLOOKUP(J31,'Techn. of Water and Wastewater'!$A$4:$E$1996,4,FALSE),0),45),IF(Formular!$G$7=STG!$A$5,LEFT(TEXT(VLOOKUP(J31,'Metallurgy and Metal Forming'!$A$4:$E$1989,2,FALSE),0)&amp;"/"&amp;TEXT(VLOOKUP(J31,'Metallurgy and Metal Forming'!$A$4:$E$1989,3,FALSE),0)&amp;"/"&amp;TEXT(VLOOKUP(J31,'Metallurgy and Metal Forming'!$A$4:$E$1989,4,FALSE),0),45),IF(Formular!$G$7=STG!$A$6,LEFT(TEXT(VLOOKUP(J31,'Power Engineering'!$A$4:$E$1981,2,FALSE),0)&amp;"/"&amp;TEXT(VLOOKUP(J31,'Power Engineering'!$A$4:$E$1981,3,FALSE),0)&amp;"/"&amp;TEXT(VLOOKUP(J31,'Power Engineering'!$A$4:$E$1981,4,FALSE),0),45))))),"")</f>
        <v/>
      </c>
      <c r="L31" s="37" t="s">
        <v>16</v>
      </c>
      <c r="M31" s="127" t="str">
        <f>IF(OR(J31="",L31="A",L31="B",L31="C",L31="D"),"",IF(J31&gt;0,IF(Formular!$G$7=STG!$A$3,VLOOKUP(Formular!J31,'Embedded Systems Engineering'!$A$5:$E$992,5,FALSE),IF(Formular!$G$7=STG!$A$4,VLOOKUP(Formular!J31,'Techn. of Water and Wastewater'!$A$5:$E$1002,5,FALSE),IF(Formular!$G$7=STG!$A$5,VLOOKUP(Formular!J31,'Metallurgy and Metal Forming'!$A$5:$E$995,5,FALSE),IF(Formular!$G$7=STG!$A$6,VLOOKUP(Formular!J31,'Power Engineering'!$A$5:$E$987,5,FALSE))))),""))</f>
        <v/>
      </c>
      <c r="N31" s="35"/>
      <c r="O31" s="2"/>
    </row>
    <row r="32" spans="2:15" x14ac:dyDescent="0.25">
      <c r="B32" s="160"/>
      <c r="C32" s="161"/>
      <c r="D32" s="37"/>
      <c r="E32" s="7"/>
      <c r="F32" s="8"/>
      <c r="G32" s="34"/>
      <c r="H32" s="33"/>
      <c r="I32" s="12" t="str">
        <f>IF(H32&gt;0,IF(Formular!$G$7=STG!$A$3,VLOOKUP(Formular!H32,'Embedded Systems Engineering'!$A$5:$E$994,4,FALSE),IF(Formular!$G$7=STG!$A$4,VLOOKUP(Formular!H32,'Techn. of Water and Wastewater'!$A$5:$E$1002,4,FALSE),IF(Formular!$G$7=STG!$A$5,VLOOKUP(Formular!H32,'Metallurgy and Metal Forming'!$A$5:$E$995,4,FALSE),IF(Formular!$G$7=STG!$A$6,VLOOKUP(Formular!H32,'Power Engineering'!$A$5:$E$987,4,FALSE))))),"")</f>
        <v/>
      </c>
      <c r="J32" s="9"/>
      <c r="K32" s="12" t="str">
        <f>IF(J32&gt;0,IF(Formular!$G$7=STG!$A$3,LEFT(TEXT(VLOOKUP(J32,'Embedded Systems Engineering'!$A$4:$E$1986,2,FALSE),0)&amp;"/"&amp;TEXT(VLOOKUP(J32,'Embedded Systems Engineering'!$A$4:$E$1986,3,FALSE),0)&amp;"/"&amp;TEXT(VLOOKUP(J32,'Embedded Systems Engineering'!$A$4:$E$1986,4,FALSE),0),45),IF(Formular!$G$7=STG!$A$4,LEFT(TEXT(VLOOKUP(J32,'Techn. of Water and Wastewater'!$A$4:$E$1996,2,FALSE),0)&amp;"/"&amp;TEXT(VLOOKUP(J32,'Techn. of Water and Wastewater'!$A$4:$E$1996,3,FALSE),0)&amp;"/"&amp;TEXT(VLOOKUP(J32,'Techn. of Water and Wastewater'!$A$4:$E$1996,4,FALSE),0),45),IF(Formular!$G$7=STG!$A$5,LEFT(TEXT(VLOOKUP(J32,'Metallurgy and Metal Forming'!$A$4:$E$1989,2,FALSE),0)&amp;"/"&amp;TEXT(VLOOKUP(J32,'Metallurgy and Metal Forming'!$A$4:$E$1989,3,FALSE),0)&amp;"/"&amp;TEXT(VLOOKUP(J32,'Metallurgy and Metal Forming'!$A$4:$E$1989,4,FALSE),0),45),IF(Formular!$G$7=STG!$A$6,LEFT(TEXT(VLOOKUP(J32,'Power Engineering'!$A$4:$E$1981,2,FALSE),0)&amp;"/"&amp;TEXT(VLOOKUP(J32,'Power Engineering'!$A$4:$E$1981,3,FALSE),0)&amp;"/"&amp;TEXT(VLOOKUP(J32,'Power Engineering'!$A$4:$E$1981,4,FALSE),0),45))))),"")</f>
        <v/>
      </c>
      <c r="L32" s="37" t="s">
        <v>16</v>
      </c>
      <c r="M32" s="127" t="str">
        <f>IF(OR(J32="",L32="A",L32="B",L32="C",L32="D"),"",IF(J32&gt;0,IF(Formular!$G$7=STG!$A$3,VLOOKUP(Formular!J32,'Embedded Systems Engineering'!$A$5:$E$992,5,FALSE),IF(Formular!$G$7=STG!$A$4,VLOOKUP(Formular!J32,'Techn. of Water and Wastewater'!$A$5:$E$1002,5,FALSE),IF(Formular!$G$7=STG!$A$5,VLOOKUP(Formular!J32,'Metallurgy and Metal Forming'!$A$5:$E$995,5,FALSE),IF(Formular!$G$7=STG!$A$6,VLOOKUP(Formular!J32,'Power Engineering'!$A$5:$E$987,5,FALSE))))),""))</f>
        <v/>
      </c>
      <c r="N32" s="35"/>
      <c r="O32" s="2"/>
    </row>
    <row r="33" spans="2:15" x14ac:dyDescent="0.25">
      <c r="B33" s="160"/>
      <c r="C33" s="161"/>
      <c r="D33" s="37"/>
      <c r="E33" s="7"/>
      <c r="F33" s="8"/>
      <c r="G33" s="34"/>
      <c r="H33" s="33"/>
      <c r="I33" s="12" t="str">
        <f>IF(H33&gt;0,IF(Formular!$G$7=STG!$A$3,VLOOKUP(Formular!H33,'Embedded Systems Engineering'!$A$5:$E$994,4,FALSE),IF(Formular!$G$7=STG!$A$4,VLOOKUP(Formular!H33,'Techn. of Water and Wastewater'!$A$5:$E$1002,4,FALSE),IF(Formular!$G$7=STG!$A$5,VLOOKUP(Formular!H33,'Metallurgy and Metal Forming'!$A$5:$E$995,4,FALSE),IF(Formular!$G$7=STG!$A$6,VLOOKUP(Formular!H33,'Power Engineering'!$A$5:$E$987,4,FALSE))))),"")</f>
        <v/>
      </c>
      <c r="J33" s="9"/>
      <c r="K33" s="12" t="str">
        <f>IF(J33&gt;0,IF(Formular!$G$7=STG!$A$3,LEFT(TEXT(VLOOKUP(J33,'Embedded Systems Engineering'!$A$4:$E$1986,2,FALSE),0)&amp;"/"&amp;TEXT(VLOOKUP(J33,'Embedded Systems Engineering'!$A$4:$E$1986,3,FALSE),0)&amp;"/"&amp;TEXT(VLOOKUP(J33,'Embedded Systems Engineering'!$A$4:$E$1986,4,FALSE),0),45),IF(Formular!$G$7=STG!$A$4,LEFT(TEXT(VLOOKUP(J33,'Techn. of Water and Wastewater'!$A$4:$E$1996,2,FALSE),0)&amp;"/"&amp;TEXT(VLOOKUP(J33,'Techn. of Water and Wastewater'!$A$4:$E$1996,3,FALSE),0)&amp;"/"&amp;TEXT(VLOOKUP(J33,'Techn. of Water and Wastewater'!$A$4:$E$1996,4,FALSE),0),45),IF(Formular!$G$7=STG!$A$5,LEFT(TEXT(VLOOKUP(J33,'Metallurgy and Metal Forming'!$A$4:$E$1989,2,FALSE),0)&amp;"/"&amp;TEXT(VLOOKUP(J33,'Metallurgy and Metal Forming'!$A$4:$E$1989,3,FALSE),0)&amp;"/"&amp;TEXT(VLOOKUP(J33,'Metallurgy and Metal Forming'!$A$4:$E$1989,4,FALSE),0),45),IF(Formular!$G$7=STG!$A$6,LEFT(TEXT(VLOOKUP(J33,'Power Engineering'!$A$4:$E$1981,2,FALSE),0)&amp;"/"&amp;TEXT(VLOOKUP(J33,'Power Engineering'!$A$4:$E$1981,3,FALSE),0)&amp;"/"&amp;TEXT(VLOOKUP(J33,'Power Engineering'!$A$4:$E$1981,4,FALSE),0),45))))),"")</f>
        <v/>
      </c>
      <c r="L33" s="37" t="s">
        <v>16</v>
      </c>
      <c r="M33" s="127" t="str">
        <f>IF(OR(J33="",L33="A",L33="B",L33="C",L33="D"),"",IF(J33&gt;0,IF(Formular!$G$7=STG!$A$3,VLOOKUP(Formular!J33,'Embedded Systems Engineering'!$A$5:$E$992,5,FALSE),IF(Formular!$G$7=STG!$A$4,VLOOKUP(Formular!J33,'Techn. of Water and Wastewater'!$A$5:$E$1002,5,FALSE),IF(Formular!$G$7=STG!$A$5,VLOOKUP(Formular!J33,'Metallurgy and Metal Forming'!$A$5:$E$995,5,FALSE),IF(Formular!$G$7=STG!$A$6,VLOOKUP(Formular!J33,'Power Engineering'!$A$5:$E$987,5,FALSE))))),""))</f>
        <v/>
      </c>
      <c r="N33" s="35"/>
      <c r="O33" s="2"/>
    </row>
    <row r="34" spans="2:15" x14ac:dyDescent="0.25">
      <c r="B34" s="160"/>
      <c r="C34" s="161"/>
      <c r="D34" s="37"/>
      <c r="E34" s="7"/>
      <c r="F34" s="8"/>
      <c r="G34" s="34"/>
      <c r="H34" s="33"/>
      <c r="I34" s="12" t="str">
        <f>IF(H34&gt;0,IF(Formular!$G$7=STG!$A$3,VLOOKUP(Formular!H34,'Embedded Systems Engineering'!$A$5:$E$994,4,FALSE),IF(Formular!$G$7=STG!$A$4,VLOOKUP(Formular!H34,'Techn. of Water and Wastewater'!$A$5:$E$1002,4,FALSE),IF(Formular!$G$7=STG!$A$5,VLOOKUP(Formular!H34,'Metallurgy and Metal Forming'!$A$5:$E$995,4,FALSE),IF(Formular!$G$7=STG!$A$6,VLOOKUP(Formular!H34,'Power Engineering'!$A$5:$E$987,4,FALSE))))),"")</f>
        <v/>
      </c>
      <c r="J34" s="9"/>
      <c r="K34" s="12" t="str">
        <f>IF(J34&gt;0,IF(Formular!$G$7=STG!$A$3,LEFT(TEXT(VLOOKUP(J34,'Embedded Systems Engineering'!$A$4:$E$1986,2,FALSE),0)&amp;"/"&amp;TEXT(VLOOKUP(J34,'Embedded Systems Engineering'!$A$4:$E$1986,3,FALSE),0)&amp;"/"&amp;TEXT(VLOOKUP(J34,'Embedded Systems Engineering'!$A$4:$E$1986,4,FALSE),0),45),IF(Formular!$G$7=STG!$A$4,LEFT(TEXT(VLOOKUP(J34,'Techn. of Water and Wastewater'!$A$4:$E$1996,2,FALSE),0)&amp;"/"&amp;TEXT(VLOOKUP(J34,'Techn. of Water and Wastewater'!$A$4:$E$1996,3,FALSE),0)&amp;"/"&amp;TEXT(VLOOKUP(J34,'Techn. of Water and Wastewater'!$A$4:$E$1996,4,FALSE),0),45),IF(Formular!$G$7=STG!$A$5,LEFT(TEXT(VLOOKUP(J34,'Metallurgy and Metal Forming'!$A$4:$E$1989,2,FALSE),0)&amp;"/"&amp;TEXT(VLOOKUP(J34,'Metallurgy and Metal Forming'!$A$4:$E$1989,3,FALSE),0)&amp;"/"&amp;TEXT(VLOOKUP(J34,'Metallurgy and Metal Forming'!$A$4:$E$1989,4,FALSE),0),45),IF(Formular!$G$7=STG!$A$6,LEFT(TEXT(VLOOKUP(J34,'Power Engineering'!$A$4:$E$1981,2,FALSE),0)&amp;"/"&amp;TEXT(VLOOKUP(J34,'Power Engineering'!$A$4:$E$1981,3,FALSE),0)&amp;"/"&amp;TEXT(VLOOKUP(J34,'Power Engineering'!$A$4:$E$1981,4,FALSE),0),45))))),"")</f>
        <v/>
      </c>
      <c r="L34" s="37" t="s">
        <v>16</v>
      </c>
      <c r="M34" s="127" t="str">
        <f>IF(OR(J34="",L34="A",L34="B",L34="C",L34="D"),"",IF(J34&gt;0,IF(Formular!$G$7=STG!$A$3,VLOOKUP(Formular!J34,'Embedded Systems Engineering'!$A$5:$E$992,5,FALSE),IF(Formular!$G$7=STG!$A$4,VLOOKUP(Formular!J34,'Techn. of Water and Wastewater'!$A$5:$E$1002,5,FALSE),IF(Formular!$G$7=STG!$A$5,VLOOKUP(Formular!J34,'Metallurgy and Metal Forming'!$A$5:$E$995,5,FALSE),IF(Formular!$G$7=STG!$A$6,VLOOKUP(Formular!J34,'Power Engineering'!$A$5:$E$987,5,FALSE))))),""))</f>
        <v/>
      </c>
      <c r="N34" s="35"/>
      <c r="O34" s="2"/>
    </row>
    <row r="35" spans="2:15" x14ac:dyDescent="0.25">
      <c r="B35" s="160"/>
      <c r="C35" s="161"/>
      <c r="D35" s="37"/>
      <c r="E35" s="7"/>
      <c r="F35" s="8"/>
      <c r="G35" s="34"/>
      <c r="H35" s="33"/>
      <c r="I35" s="12" t="str">
        <f>IF(H35&gt;0,IF(Formular!$G$7=STG!$A$3,VLOOKUP(Formular!H35,'Embedded Systems Engineering'!$A$5:$E$994,4,FALSE),IF(Formular!$G$7=STG!$A$4,VLOOKUP(Formular!H35,'Techn. of Water and Wastewater'!$A$5:$E$1002,4,FALSE),IF(Formular!$G$7=STG!$A$5,VLOOKUP(Formular!H35,'Metallurgy and Metal Forming'!$A$5:$E$995,4,FALSE),IF(Formular!$G$7=STG!$A$6,VLOOKUP(Formular!H35,'Power Engineering'!$A$5:$E$987,4,FALSE))))),"")</f>
        <v/>
      </c>
      <c r="J35" s="9"/>
      <c r="K35" s="12" t="str">
        <f>IF(J35&gt;0,IF(Formular!$G$7=STG!$A$3,LEFT(TEXT(VLOOKUP(J35,'Embedded Systems Engineering'!$A$4:$E$1986,2,FALSE),0)&amp;"/"&amp;TEXT(VLOOKUP(J35,'Embedded Systems Engineering'!$A$4:$E$1986,3,FALSE),0)&amp;"/"&amp;TEXT(VLOOKUP(J35,'Embedded Systems Engineering'!$A$4:$E$1986,4,FALSE),0),45),IF(Formular!$G$7=STG!$A$4,LEFT(TEXT(VLOOKUP(J35,'Techn. of Water and Wastewater'!$A$4:$E$1996,2,FALSE),0)&amp;"/"&amp;TEXT(VLOOKUP(J35,'Techn. of Water and Wastewater'!$A$4:$E$1996,3,FALSE),0)&amp;"/"&amp;TEXT(VLOOKUP(J35,'Techn. of Water and Wastewater'!$A$4:$E$1996,4,FALSE),0),45),IF(Formular!$G$7=STG!$A$5,LEFT(TEXT(VLOOKUP(J35,'Metallurgy and Metal Forming'!$A$4:$E$1989,2,FALSE),0)&amp;"/"&amp;TEXT(VLOOKUP(J35,'Metallurgy and Metal Forming'!$A$4:$E$1989,3,FALSE),0)&amp;"/"&amp;TEXT(VLOOKUP(J35,'Metallurgy and Metal Forming'!$A$4:$E$1989,4,FALSE),0),45),IF(Formular!$G$7=STG!$A$6,LEFT(TEXT(VLOOKUP(J35,'Power Engineering'!$A$4:$E$1981,2,FALSE),0)&amp;"/"&amp;TEXT(VLOOKUP(J35,'Power Engineering'!$A$4:$E$1981,3,FALSE),0)&amp;"/"&amp;TEXT(VLOOKUP(J35,'Power Engineering'!$A$4:$E$1981,4,FALSE),0),45))))),"")</f>
        <v/>
      </c>
      <c r="L35" s="37" t="s">
        <v>16</v>
      </c>
      <c r="M35" s="127" t="str">
        <f>IF(OR(J35="",L35="A",L35="B",L35="C",L35="D"),"",IF(J35&gt;0,IF(Formular!$G$7=STG!$A$3,VLOOKUP(Formular!J35,'Embedded Systems Engineering'!$A$5:$E$992,5,FALSE),IF(Formular!$G$7=STG!$A$4,VLOOKUP(Formular!J35,'Techn. of Water and Wastewater'!$A$5:$E$1002,5,FALSE),IF(Formular!$G$7=STG!$A$5,VLOOKUP(Formular!J35,'Metallurgy and Metal Forming'!$A$5:$E$995,5,FALSE),IF(Formular!$G$7=STG!$A$6,VLOOKUP(Formular!J35,'Power Engineering'!$A$5:$E$987,5,FALSE))))),""))</f>
        <v/>
      </c>
      <c r="N35" s="35"/>
      <c r="O35" s="2"/>
    </row>
    <row r="36" spans="2:15" x14ac:dyDescent="0.25">
      <c r="B36" s="160"/>
      <c r="C36" s="161"/>
      <c r="D36" s="37"/>
      <c r="E36" s="7"/>
      <c r="F36" s="8"/>
      <c r="G36" s="34"/>
      <c r="H36" s="33"/>
      <c r="I36" s="12" t="str">
        <f>IF(H36&gt;0,IF(Formular!$G$7=STG!$A$3,VLOOKUP(Formular!H36,'Embedded Systems Engineering'!$A$5:$E$994,4,FALSE),IF(Formular!$G$7=STG!$A$4,VLOOKUP(Formular!H36,'Techn. of Water and Wastewater'!$A$5:$E$1002,4,FALSE),IF(Formular!$G$7=STG!$A$5,VLOOKUP(Formular!H36,'Metallurgy and Metal Forming'!$A$5:$E$995,4,FALSE),IF(Formular!$G$7=STG!$A$6,VLOOKUP(Formular!H36,'Power Engineering'!$A$5:$E$987,4,FALSE))))),"")</f>
        <v/>
      </c>
      <c r="J36" s="9"/>
      <c r="K36" s="12" t="str">
        <f>IF(J36&gt;0,IF(Formular!$G$7=STG!$A$3,LEFT(TEXT(VLOOKUP(J36,'Embedded Systems Engineering'!$A$4:$E$1986,2,FALSE),0)&amp;"/"&amp;TEXT(VLOOKUP(J36,'Embedded Systems Engineering'!$A$4:$E$1986,3,FALSE),0)&amp;"/"&amp;TEXT(VLOOKUP(J36,'Embedded Systems Engineering'!$A$4:$E$1986,4,FALSE),0),45),IF(Formular!$G$7=STG!$A$4,LEFT(TEXT(VLOOKUP(J36,'Techn. of Water and Wastewater'!$A$4:$E$1996,2,FALSE),0)&amp;"/"&amp;TEXT(VLOOKUP(J36,'Techn. of Water and Wastewater'!$A$4:$E$1996,3,FALSE),0)&amp;"/"&amp;TEXT(VLOOKUP(J36,'Techn. of Water and Wastewater'!$A$4:$E$1996,4,FALSE),0),45),IF(Formular!$G$7=STG!$A$5,LEFT(TEXT(VLOOKUP(J36,'Metallurgy and Metal Forming'!$A$4:$E$1989,2,FALSE),0)&amp;"/"&amp;TEXT(VLOOKUP(J36,'Metallurgy and Metal Forming'!$A$4:$E$1989,3,FALSE),0)&amp;"/"&amp;TEXT(VLOOKUP(J36,'Metallurgy and Metal Forming'!$A$4:$E$1989,4,FALSE),0),45),IF(Formular!$G$7=STG!$A$6,LEFT(TEXT(VLOOKUP(J36,'Power Engineering'!$A$4:$E$1981,2,FALSE),0)&amp;"/"&amp;TEXT(VLOOKUP(J36,'Power Engineering'!$A$4:$E$1981,3,FALSE),0)&amp;"/"&amp;TEXT(VLOOKUP(J36,'Power Engineering'!$A$4:$E$1981,4,FALSE),0),45))))),"")</f>
        <v/>
      </c>
      <c r="L36" s="37" t="s">
        <v>16</v>
      </c>
      <c r="M36" s="127" t="str">
        <f>IF(OR(J36="",L36="A",L36="B",L36="C",L36="D"),"",IF(J36&gt;0,IF(Formular!$G$7=STG!$A$3,VLOOKUP(Formular!J36,'Embedded Systems Engineering'!$A$5:$E$992,5,FALSE),IF(Formular!$G$7=STG!$A$4,VLOOKUP(Formular!J36,'Techn. of Water and Wastewater'!$A$5:$E$1002,5,FALSE),IF(Formular!$G$7=STG!$A$5,VLOOKUP(Formular!J36,'Metallurgy and Metal Forming'!$A$5:$E$995,5,FALSE),IF(Formular!$G$7=STG!$A$6,VLOOKUP(Formular!J36,'Power Engineering'!$A$5:$E$987,5,FALSE))))),""))</f>
        <v/>
      </c>
      <c r="N36" s="35"/>
      <c r="O36" s="2"/>
    </row>
    <row r="37" spans="2:15" x14ac:dyDescent="0.25">
      <c r="B37" s="160"/>
      <c r="C37" s="161"/>
      <c r="D37" s="37"/>
      <c r="E37" s="7"/>
      <c r="F37" s="8"/>
      <c r="G37" s="34"/>
      <c r="H37" s="33"/>
      <c r="I37" s="12" t="str">
        <f>IF(H37&gt;0,IF(Formular!$G$7=STG!$A$3,VLOOKUP(Formular!H37,'Embedded Systems Engineering'!$A$5:$E$994,4,FALSE),IF(Formular!$G$7=STG!$A$4,VLOOKUP(Formular!H37,'Techn. of Water and Wastewater'!$A$5:$E$1002,4,FALSE),IF(Formular!$G$7=STG!$A$5,VLOOKUP(Formular!H37,'Metallurgy and Metal Forming'!$A$5:$E$995,4,FALSE),IF(Formular!$G$7=STG!$A$6,VLOOKUP(Formular!H37,'Power Engineering'!$A$5:$E$987,4,FALSE))))),"")</f>
        <v/>
      </c>
      <c r="J37" s="9"/>
      <c r="K37" s="12" t="str">
        <f>IF(J37&gt;0,IF(Formular!$G$7=STG!$A$3,LEFT(TEXT(VLOOKUP(J37,'Embedded Systems Engineering'!$A$4:$E$1986,2,FALSE),0)&amp;"/"&amp;TEXT(VLOOKUP(J37,'Embedded Systems Engineering'!$A$4:$E$1986,3,FALSE),0)&amp;"/"&amp;TEXT(VLOOKUP(J37,'Embedded Systems Engineering'!$A$4:$E$1986,4,FALSE),0),45),IF(Formular!$G$7=STG!$A$4,LEFT(TEXT(VLOOKUP(J37,'Techn. of Water and Wastewater'!$A$4:$E$1996,2,FALSE),0)&amp;"/"&amp;TEXT(VLOOKUP(J37,'Techn. of Water and Wastewater'!$A$4:$E$1996,3,FALSE),0)&amp;"/"&amp;TEXT(VLOOKUP(J37,'Techn. of Water and Wastewater'!$A$4:$E$1996,4,FALSE),0),45),IF(Formular!$G$7=STG!$A$5,LEFT(TEXT(VLOOKUP(J37,'Metallurgy and Metal Forming'!$A$4:$E$1989,2,FALSE),0)&amp;"/"&amp;TEXT(VLOOKUP(J37,'Metallurgy and Metal Forming'!$A$4:$E$1989,3,FALSE),0)&amp;"/"&amp;TEXT(VLOOKUP(J37,'Metallurgy and Metal Forming'!$A$4:$E$1989,4,FALSE),0),45),IF(Formular!$G$7=STG!$A$6,LEFT(TEXT(VLOOKUP(J37,'Power Engineering'!$A$4:$E$1981,2,FALSE),0)&amp;"/"&amp;TEXT(VLOOKUP(J37,'Power Engineering'!$A$4:$E$1981,3,FALSE),0)&amp;"/"&amp;TEXT(VLOOKUP(J37,'Power Engineering'!$A$4:$E$1981,4,FALSE),0),45))))),"")</f>
        <v/>
      </c>
      <c r="L37" s="37" t="s">
        <v>16</v>
      </c>
      <c r="M37" s="127" t="str">
        <f>IF(OR(J37="",L37="A",L37="B",L37="C",L37="D"),"",IF(J37&gt;0,IF(Formular!$G$7=STG!$A$3,VLOOKUP(Formular!J37,'Embedded Systems Engineering'!$A$5:$E$992,5,FALSE),IF(Formular!$G$7=STG!$A$4,VLOOKUP(Formular!J37,'Techn. of Water and Wastewater'!$A$5:$E$1002,5,FALSE),IF(Formular!$G$7=STG!$A$5,VLOOKUP(Formular!J37,'Metallurgy and Metal Forming'!$A$5:$E$995,5,FALSE),IF(Formular!$G$7=STG!$A$6,VLOOKUP(Formular!J37,'Power Engineering'!$A$5:$E$987,5,FALSE))))),""))</f>
        <v/>
      </c>
      <c r="N37" s="35"/>
      <c r="O37" s="2"/>
    </row>
    <row r="38" spans="2:15" x14ac:dyDescent="0.25">
      <c r="B38" s="160"/>
      <c r="C38" s="161"/>
      <c r="D38" s="37"/>
      <c r="E38" s="7"/>
      <c r="F38" s="8"/>
      <c r="G38" s="34"/>
      <c r="H38" s="33"/>
      <c r="I38" s="12" t="str">
        <f>IF(H38&gt;0,IF(Formular!$G$7=STG!$A$3,VLOOKUP(Formular!H38,'Embedded Systems Engineering'!$A$5:$E$994,4,FALSE),IF(Formular!$G$7=STG!$A$4,VLOOKUP(Formular!H38,'Techn. of Water and Wastewater'!$A$5:$E$1002,4,FALSE),IF(Formular!$G$7=STG!$A$5,VLOOKUP(Formular!H38,'Metallurgy and Metal Forming'!$A$5:$E$995,4,FALSE),IF(Formular!$G$7=STG!$A$6,VLOOKUP(Formular!H38,'Power Engineering'!$A$5:$E$987,4,FALSE))))),"")</f>
        <v/>
      </c>
      <c r="J38" s="9"/>
      <c r="K38" s="12" t="str">
        <f>IF(J38&gt;0,IF(Formular!$G$7=STG!$A$3,LEFT(TEXT(VLOOKUP(J38,'Embedded Systems Engineering'!$A$4:$E$1986,2,FALSE),0)&amp;"/"&amp;TEXT(VLOOKUP(J38,'Embedded Systems Engineering'!$A$4:$E$1986,3,FALSE),0)&amp;"/"&amp;TEXT(VLOOKUP(J38,'Embedded Systems Engineering'!$A$4:$E$1986,4,FALSE),0),45),IF(Formular!$G$7=STG!$A$4,LEFT(TEXT(VLOOKUP(J38,'Techn. of Water and Wastewater'!$A$4:$E$1996,2,FALSE),0)&amp;"/"&amp;TEXT(VLOOKUP(J38,'Techn. of Water and Wastewater'!$A$4:$E$1996,3,FALSE),0)&amp;"/"&amp;TEXT(VLOOKUP(J38,'Techn. of Water and Wastewater'!$A$4:$E$1996,4,FALSE),0),45),IF(Formular!$G$7=STG!$A$5,LEFT(TEXT(VLOOKUP(J38,'Metallurgy and Metal Forming'!$A$4:$E$1989,2,FALSE),0)&amp;"/"&amp;TEXT(VLOOKUP(J38,'Metallurgy and Metal Forming'!$A$4:$E$1989,3,FALSE),0)&amp;"/"&amp;TEXT(VLOOKUP(J38,'Metallurgy and Metal Forming'!$A$4:$E$1989,4,FALSE),0),45),IF(Formular!$G$7=STG!$A$6,LEFT(TEXT(VLOOKUP(J38,'Power Engineering'!$A$4:$E$1981,2,FALSE),0)&amp;"/"&amp;TEXT(VLOOKUP(J38,'Power Engineering'!$A$4:$E$1981,3,FALSE),0)&amp;"/"&amp;TEXT(VLOOKUP(J38,'Power Engineering'!$A$4:$E$1981,4,FALSE),0),45))))),"")</f>
        <v/>
      </c>
      <c r="L38" s="37" t="s">
        <v>16</v>
      </c>
      <c r="M38" s="127" t="str">
        <f>IF(OR(J38="",L38="A",L38="B",L38="C",L38="D"),"",IF(J38&gt;0,IF(Formular!$G$7=STG!$A$3,VLOOKUP(Formular!J38,'Embedded Systems Engineering'!$A$5:$E$992,5,FALSE),IF(Formular!$G$7=STG!$A$4,VLOOKUP(Formular!J38,'Techn. of Water and Wastewater'!$A$5:$E$1002,5,FALSE),IF(Formular!$G$7=STG!$A$5,VLOOKUP(Formular!J38,'Metallurgy and Metal Forming'!$A$5:$E$995,5,FALSE),IF(Formular!$G$7=STG!$A$6,VLOOKUP(Formular!J38,'Power Engineering'!$A$5:$E$987,5,FALSE))))),""))</f>
        <v/>
      </c>
      <c r="N38" s="35"/>
      <c r="O38" s="2"/>
    </row>
    <row r="39" spans="2:15" x14ac:dyDescent="0.25">
      <c r="B39" s="160"/>
      <c r="C39" s="161"/>
      <c r="D39" s="37"/>
      <c r="E39" s="7"/>
      <c r="F39" s="8"/>
      <c r="G39" s="34"/>
      <c r="H39" s="33"/>
      <c r="I39" s="12" t="str">
        <f>IF(H39&gt;0,IF(Formular!$G$7=STG!$A$3,VLOOKUP(Formular!H39,'Embedded Systems Engineering'!$A$5:$E$994,4,FALSE),IF(Formular!$G$7=STG!$A$4,VLOOKUP(Formular!H39,'Techn. of Water and Wastewater'!$A$5:$E$1002,4,FALSE),IF(Formular!$G$7=STG!$A$5,VLOOKUP(Formular!H39,'Metallurgy and Metal Forming'!$A$5:$E$995,4,FALSE),IF(Formular!$G$7=STG!$A$6,VLOOKUP(Formular!H39,'Power Engineering'!$A$5:$E$987,4,FALSE))))),"")</f>
        <v/>
      </c>
      <c r="J39" s="9"/>
      <c r="K39" s="12" t="str">
        <f>IF(J39&gt;0,IF(Formular!$G$7=STG!$A$3,LEFT(TEXT(VLOOKUP(J39,'Embedded Systems Engineering'!$A$4:$E$1986,2,FALSE),0)&amp;"/"&amp;TEXT(VLOOKUP(J39,'Embedded Systems Engineering'!$A$4:$E$1986,3,FALSE),0)&amp;"/"&amp;TEXT(VLOOKUP(J39,'Embedded Systems Engineering'!$A$4:$E$1986,4,FALSE),0),45),IF(Formular!$G$7=STG!$A$4,LEFT(TEXT(VLOOKUP(J39,'Techn. of Water and Wastewater'!$A$4:$E$1996,2,FALSE),0)&amp;"/"&amp;TEXT(VLOOKUP(J39,'Techn. of Water and Wastewater'!$A$4:$E$1996,3,FALSE),0)&amp;"/"&amp;TEXT(VLOOKUP(J39,'Techn. of Water and Wastewater'!$A$4:$E$1996,4,FALSE),0),45),IF(Formular!$G$7=STG!$A$5,LEFT(TEXT(VLOOKUP(J39,'Metallurgy and Metal Forming'!$A$4:$E$1989,2,FALSE),0)&amp;"/"&amp;TEXT(VLOOKUP(J39,'Metallurgy and Metal Forming'!$A$4:$E$1989,3,FALSE),0)&amp;"/"&amp;TEXT(VLOOKUP(J39,'Metallurgy and Metal Forming'!$A$4:$E$1989,4,FALSE),0),45),IF(Formular!$G$7=STG!$A$6,LEFT(TEXT(VLOOKUP(J39,'Power Engineering'!$A$4:$E$1981,2,FALSE),0)&amp;"/"&amp;TEXT(VLOOKUP(J39,'Power Engineering'!$A$4:$E$1981,3,FALSE),0)&amp;"/"&amp;TEXT(VLOOKUP(J39,'Power Engineering'!$A$4:$E$1981,4,FALSE),0),45))))),"")</f>
        <v/>
      </c>
      <c r="L39" s="37" t="s">
        <v>16</v>
      </c>
      <c r="M39" s="127" t="str">
        <f>IF(OR(J39="",L39="A",L39="B",L39="C",L39="D"),"",IF(J39&gt;0,IF(Formular!$G$7=STG!$A$3,VLOOKUP(Formular!J39,'Embedded Systems Engineering'!$A$5:$E$992,5,FALSE),IF(Formular!$G$7=STG!$A$4,VLOOKUP(Formular!J39,'Techn. of Water and Wastewater'!$A$5:$E$1002,5,FALSE),IF(Formular!$G$7=STG!$A$5,VLOOKUP(Formular!J39,'Metallurgy and Metal Forming'!$A$5:$E$995,5,FALSE),IF(Formular!$G$7=STG!$A$6,VLOOKUP(Formular!J39,'Power Engineering'!$A$5:$E$987,5,FALSE))))),""))</f>
        <v/>
      </c>
      <c r="N39" s="35"/>
      <c r="O39" s="2"/>
    </row>
    <row r="40" spans="2:15" x14ac:dyDescent="0.25">
      <c r="B40" s="160"/>
      <c r="C40" s="161"/>
      <c r="D40" s="37"/>
      <c r="E40" s="7"/>
      <c r="F40" s="8"/>
      <c r="G40" s="34"/>
      <c r="H40" s="33"/>
      <c r="I40" s="12" t="str">
        <f>IF(H40&gt;0,IF(Formular!$G$7=STG!$A$3,VLOOKUP(Formular!H40,'Embedded Systems Engineering'!$A$5:$E$994,4,FALSE),IF(Formular!$G$7=STG!$A$4,VLOOKUP(Formular!H40,'Techn. of Water and Wastewater'!$A$5:$E$1002,4,FALSE),IF(Formular!$G$7=STG!$A$5,VLOOKUP(Formular!H40,'Metallurgy and Metal Forming'!$A$5:$E$995,4,FALSE),IF(Formular!$G$7=STG!$A$6,VLOOKUP(Formular!H40,'Power Engineering'!$A$5:$E$987,4,FALSE))))),"")</f>
        <v/>
      </c>
      <c r="J40" s="9"/>
      <c r="K40" s="12" t="str">
        <f>IF(J40&gt;0,IF(Formular!$G$7=STG!$A$3,LEFT(TEXT(VLOOKUP(J40,'Embedded Systems Engineering'!$A$4:$E$1986,2,FALSE),0)&amp;"/"&amp;TEXT(VLOOKUP(J40,'Embedded Systems Engineering'!$A$4:$E$1986,3,FALSE),0)&amp;"/"&amp;TEXT(VLOOKUP(J40,'Embedded Systems Engineering'!$A$4:$E$1986,4,FALSE),0),45),IF(Formular!$G$7=STG!$A$4,LEFT(TEXT(VLOOKUP(J40,'Techn. of Water and Wastewater'!$A$4:$E$1996,2,FALSE),0)&amp;"/"&amp;TEXT(VLOOKUP(J40,'Techn. of Water and Wastewater'!$A$4:$E$1996,3,FALSE),0)&amp;"/"&amp;TEXT(VLOOKUP(J40,'Techn. of Water and Wastewater'!$A$4:$E$1996,4,FALSE),0),45),IF(Formular!$G$7=STG!$A$5,LEFT(TEXT(VLOOKUP(J40,'Metallurgy and Metal Forming'!$A$4:$E$1989,2,FALSE),0)&amp;"/"&amp;TEXT(VLOOKUP(J40,'Metallurgy and Metal Forming'!$A$4:$E$1989,3,FALSE),0)&amp;"/"&amp;TEXT(VLOOKUP(J40,'Metallurgy and Metal Forming'!$A$4:$E$1989,4,FALSE),0),45),IF(Formular!$G$7=STG!$A$6,LEFT(TEXT(VLOOKUP(J40,'Power Engineering'!$A$4:$E$1981,2,FALSE),0)&amp;"/"&amp;TEXT(VLOOKUP(J40,'Power Engineering'!$A$4:$E$1981,3,FALSE),0)&amp;"/"&amp;TEXT(VLOOKUP(J40,'Power Engineering'!$A$4:$E$1981,4,FALSE),0),45))))),"")</f>
        <v/>
      </c>
      <c r="L40" s="37" t="s">
        <v>16</v>
      </c>
      <c r="M40" s="127" t="str">
        <f>IF(OR(J40="",L40="A",L40="B",L40="C",L40="D"),"",IF(J40&gt;0,IF(Formular!$G$7=STG!$A$3,VLOOKUP(Formular!J40,'Embedded Systems Engineering'!$A$5:$E$992,5,FALSE),IF(Formular!$G$7=STG!$A$4,VLOOKUP(Formular!J40,'Techn. of Water and Wastewater'!$A$5:$E$1002,5,FALSE),IF(Formular!$G$7=STG!$A$5,VLOOKUP(Formular!J40,'Metallurgy and Metal Forming'!$A$5:$E$995,5,FALSE),IF(Formular!$G$7=STG!$A$6,VLOOKUP(Formular!J40,'Power Engineering'!$A$5:$E$987,5,FALSE))))),""))</f>
        <v/>
      </c>
      <c r="N40" s="35"/>
      <c r="O40" s="2"/>
    </row>
    <row r="41" spans="2:15" x14ac:dyDescent="0.25">
      <c r="B41" s="160"/>
      <c r="C41" s="161"/>
      <c r="D41" s="37"/>
      <c r="E41" s="7"/>
      <c r="F41" s="8"/>
      <c r="G41" s="34"/>
      <c r="H41" s="33"/>
      <c r="I41" s="12" t="str">
        <f>IF(H41&gt;0,IF(Formular!$G$7=STG!$A$3,VLOOKUP(Formular!H41,'Embedded Systems Engineering'!$A$5:$E$994,4,FALSE),IF(Formular!$G$7=STG!$A$4,VLOOKUP(Formular!H41,'Techn. of Water and Wastewater'!$A$5:$E$1002,4,FALSE),IF(Formular!$G$7=STG!$A$5,VLOOKUP(Formular!H41,'Metallurgy and Metal Forming'!$A$5:$E$995,4,FALSE),IF(Formular!$G$7=STG!$A$6,VLOOKUP(Formular!H41,'Power Engineering'!$A$5:$E$987,4,FALSE))))),"")</f>
        <v/>
      </c>
      <c r="J41" s="9"/>
      <c r="K41" s="12" t="str">
        <f>IF(J41&gt;0,IF(Formular!$G$7=STG!$A$3,LEFT(TEXT(VLOOKUP(J41,'Embedded Systems Engineering'!$A$4:$E$1986,2,FALSE),0)&amp;"/"&amp;TEXT(VLOOKUP(J41,'Embedded Systems Engineering'!$A$4:$E$1986,3,FALSE),0)&amp;"/"&amp;TEXT(VLOOKUP(J41,'Embedded Systems Engineering'!$A$4:$E$1986,4,FALSE),0),45),IF(Formular!$G$7=STG!$A$4,LEFT(TEXT(VLOOKUP(J41,'Techn. of Water and Wastewater'!$A$4:$E$1996,2,FALSE),0)&amp;"/"&amp;TEXT(VLOOKUP(J41,'Techn. of Water and Wastewater'!$A$4:$E$1996,3,FALSE),0)&amp;"/"&amp;TEXT(VLOOKUP(J41,'Techn. of Water and Wastewater'!$A$4:$E$1996,4,FALSE),0),45),IF(Formular!$G$7=STG!$A$5,LEFT(TEXT(VLOOKUP(J41,'Metallurgy and Metal Forming'!$A$4:$E$1989,2,FALSE),0)&amp;"/"&amp;TEXT(VLOOKUP(J41,'Metallurgy and Metal Forming'!$A$4:$E$1989,3,FALSE),0)&amp;"/"&amp;TEXT(VLOOKUP(J41,'Metallurgy and Metal Forming'!$A$4:$E$1989,4,FALSE),0),45),IF(Formular!$G$7=STG!$A$6,LEFT(TEXT(VLOOKUP(J41,'Power Engineering'!$A$4:$E$1981,2,FALSE),0)&amp;"/"&amp;TEXT(VLOOKUP(J41,'Power Engineering'!$A$4:$E$1981,3,FALSE),0)&amp;"/"&amp;TEXT(VLOOKUP(J41,'Power Engineering'!$A$4:$E$1981,4,FALSE),0),45))))),"")</f>
        <v/>
      </c>
      <c r="L41" s="37" t="s">
        <v>16</v>
      </c>
      <c r="M41" s="127" t="str">
        <f>IF(OR(J41="",L41="A",L41="B",L41="C",L41="D"),"",IF(J41&gt;0,IF(Formular!$G$7=STG!$A$3,VLOOKUP(Formular!J41,'Embedded Systems Engineering'!$A$5:$E$992,5,FALSE),IF(Formular!$G$7=STG!$A$4,VLOOKUP(Formular!J41,'Techn. of Water and Wastewater'!$A$5:$E$1002,5,FALSE),IF(Formular!$G$7=STG!$A$5,VLOOKUP(Formular!J41,'Metallurgy and Metal Forming'!$A$5:$E$995,5,FALSE),IF(Formular!$G$7=STG!$A$6,VLOOKUP(Formular!J41,'Power Engineering'!$A$5:$E$987,5,FALSE))))),""))</f>
        <v/>
      </c>
      <c r="N41" s="35"/>
      <c r="O41" s="2"/>
    </row>
    <row r="42" spans="2:15" x14ac:dyDescent="0.25">
      <c r="B42" s="160"/>
      <c r="C42" s="161"/>
      <c r="D42" s="37"/>
      <c r="E42" s="7"/>
      <c r="F42" s="8"/>
      <c r="G42" s="34"/>
      <c r="H42" s="33"/>
      <c r="I42" s="12" t="str">
        <f>IF(H42&gt;0,IF(Formular!$G$7=STG!$A$3,VLOOKUP(Formular!H42,'Embedded Systems Engineering'!$A$5:$E$994,4,FALSE),IF(Formular!$G$7=STG!$A$4,VLOOKUP(Formular!H42,'Techn. of Water and Wastewater'!$A$5:$E$1002,4,FALSE),IF(Formular!$G$7=STG!$A$5,VLOOKUP(Formular!H42,'Metallurgy and Metal Forming'!$A$5:$E$995,4,FALSE),IF(Formular!$G$7=STG!$A$6,VLOOKUP(Formular!H42,'Power Engineering'!$A$5:$E$987,4,FALSE))))),"")</f>
        <v/>
      </c>
      <c r="J42" s="9"/>
      <c r="K42" s="12" t="str">
        <f>IF(J42&gt;0,IF(Formular!$G$7=STG!$A$3,LEFT(TEXT(VLOOKUP(J42,'Embedded Systems Engineering'!$A$4:$E$1986,2,FALSE),0)&amp;"/"&amp;TEXT(VLOOKUP(J42,'Embedded Systems Engineering'!$A$4:$E$1986,3,FALSE),0)&amp;"/"&amp;TEXT(VLOOKUP(J42,'Embedded Systems Engineering'!$A$4:$E$1986,4,FALSE),0),45),IF(Formular!$G$7=STG!$A$4,LEFT(TEXT(VLOOKUP(J42,'Techn. of Water and Wastewater'!$A$4:$E$1996,2,FALSE),0)&amp;"/"&amp;TEXT(VLOOKUP(J42,'Techn. of Water and Wastewater'!$A$4:$E$1996,3,FALSE),0)&amp;"/"&amp;TEXT(VLOOKUP(J42,'Techn. of Water and Wastewater'!$A$4:$E$1996,4,FALSE),0),45),IF(Formular!$G$7=STG!$A$5,LEFT(TEXT(VLOOKUP(J42,'Metallurgy and Metal Forming'!$A$4:$E$1989,2,FALSE),0)&amp;"/"&amp;TEXT(VLOOKUP(J42,'Metallurgy and Metal Forming'!$A$4:$E$1989,3,FALSE),0)&amp;"/"&amp;TEXT(VLOOKUP(J42,'Metallurgy and Metal Forming'!$A$4:$E$1989,4,FALSE),0),45),IF(Formular!$G$7=STG!$A$6,LEFT(TEXT(VLOOKUP(J42,'Power Engineering'!$A$4:$E$1981,2,FALSE),0)&amp;"/"&amp;TEXT(VLOOKUP(J42,'Power Engineering'!$A$4:$E$1981,3,FALSE),0)&amp;"/"&amp;TEXT(VLOOKUP(J42,'Power Engineering'!$A$4:$E$1981,4,FALSE),0),45))))),"")</f>
        <v/>
      </c>
      <c r="L42" s="37" t="s">
        <v>16</v>
      </c>
      <c r="M42" s="127" t="str">
        <f>IF(OR(J42="",L42="A",L42="B",L42="C",L42="D"),"",IF(J42&gt;0,IF(Formular!$G$7=STG!$A$3,VLOOKUP(Formular!J42,'Embedded Systems Engineering'!$A$5:$E$992,5,FALSE),IF(Formular!$G$7=STG!$A$4,VLOOKUP(Formular!J42,'Techn. of Water and Wastewater'!$A$5:$E$1002,5,FALSE),IF(Formular!$G$7=STG!$A$5,VLOOKUP(Formular!J42,'Metallurgy and Metal Forming'!$A$5:$E$995,5,FALSE),IF(Formular!$G$7=STG!$A$6,VLOOKUP(Formular!J42,'Power Engineering'!$A$5:$E$987,5,FALSE))))),""))</f>
        <v/>
      </c>
      <c r="N42" s="35"/>
      <c r="O42" s="2"/>
    </row>
    <row r="43" spans="2:15" x14ac:dyDescent="0.25">
      <c r="B43" s="160"/>
      <c r="C43" s="161"/>
      <c r="D43" s="37"/>
      <c r="E43" s="7"/>
      <c r="F43" s="8"/>
      <c r="G43" s="34"/>
      <c r="H43" s="33"/>
      <c r="I43" s="12" t="str">
        <f>IF(H43&gt;0,IF(Formular!$G$7=STG!$A$3,VLOOKUP(Formular!H43,'Embedded Systems Engineering'!$A$5:$E$994,4,FALSE),IF(Formular!$G$7=STG!$A$4,VLOOKUP(Formular!H43,'Techn. of Water and Wastewater'!$A$5:$E$1002,4,FALSE),IF(Formular!$G$7=STG!$A$5,VLOOKUP(Formular!H43,'Metallurgy and Metal Forming'!$A$5:$E$995,4,FALSE),IF(Formular!$G$7=STG!$A$6,VLOOKUP(Formular!H43,'Power Engineering'!$A$5:$E$987,4,FALSE))))),"")</f>
        <v/>
      </c>
      <c r="J43" s="9"/>
      <c r="K43" s="12" t="str">
        <f>IF(J43&gt;0,IF(Formular!$G$7=STG!$A$3,LEFT(TEXT(VLOOKUP(J43,'Embedded Systems Engineering'!$A$4:$E$1986,2,FALSE),0)&amp;"/"&amp;TEXT(VLOOKUP(J43,'Embedded Systems Engineering'!$A$4:$E$1986,3,FALSE),0)&amp;"/"&amp;TEXT(VLOOKUP(J43,'Embedded Systems Engineering'!$A$4:$E$1986,4,FALSE),0),45),IF(Formular!$G$7=STG!$A$4,LEFT(TEXT(VLOOKUP(J43,'Techn. of Water and Wastewater'!$A$4:$E$1996,2,FALSE),0)&amp;"/"&amp;TEXT(VLOOKUP(J43,'Techn. of Water and Wastewater'!$A$4:$E$1996,3,FALSE),0)&amp;"/"&amp;TEXT(VLOOKUP(J43,'Techn. of Water and Wastewater'!$A$4:$E$1996,4,FALSE),0),45),IF(Formular!$G$7=STG!$A$5,LEFT(TEXT(VLOOKUP(J43,'Metallurgy and Metal Forming'!$A$4:$E$1989,2,FALSE),0)&amp;"/"&amp;TEXT(VLOOKUP(J43,'Metallurgy and Metal Forming'!$A$4:$E$1989,3,FALSE),0)&amp;"/"&amp;TEXT(VLOOKUP(J43,'Metallurgy and Metal Forming'!$A$4:$E$1989,4,FALSE),0),45),IF(Formular!$G$7=STG!$A$6,LEFT(TEXT(VLOOKUP(J43,'Power Engineering'!$A$4:$E$1981,2,FALSE),0)&amp;"/"&amp;TEXT(VLOOKUP(J43,'Power Engineering'!$A$4:$E$1981,3,FALSE),0)&amp;"/"&amp;TEXT(VLOOKUP(J43,'Power Engineering'!$A$4:$E$1981,4,FALSE),0),45))))),"")</f>
        <v/>
      </c>
      <c r="L43" s="37" t="s">
        <v>16</v>
      </c>
      <c r="M43" s="127" t="str">
        <f>IF(OR(J43="",L43="A",L43="B",L43="C",L43="D"),"",IF(J43&gt;0,IF(Formular!$G$7=STG!$A$3,VLOOKUP(Formular!J43,'Embedded Systems Engineering'!$A$5:$E$992,5,FALSE),IF(Formular!$G$7=STG!$A$4,VLOOKUP(Formular!J43,'Techn. of Water and Wastewater'!$A$5:$E$1002,5,FALSE),IF(Formular!$G$7=STG!$A$5,VLOOKUP(Formular!J43,'Metallurgy and Metal Forming'!$A$5:$E$995,5,FALSE),IF(Formular!$G$7=STG!$A$6,VLOOKUP(Formular!J43,'Power Engineering'!$A$5:$E$987,5,FALSE))))),""))</f>
        <v/>
      </c>
      <c r="N43" s="35"/>
      <c r="O43" s="2"/>
    </row>
    <row r="44" spans="2:15" x14ac:dyDescent="0.25">
      <c r="B44" s="160"/>
      <c r="C44" s="161"/>
      <c r="D44" s="37"/>
      <c r="E44" s="7"/>
      <c r="F44" s="8"/>
      <c r="G44" s="34"/>
      <c r="H44" s="33"/>
      <c r="I44" s="12" t="str">
        <f>IF(H44&gt;0,IF(Formular!$G$7=STG!$A$3,VLOOKUP(Formular!H44,'Embedded Systems Engineering'!$A$5:$E$994,4,FALSE),IF(Formular!$G$7=STG!$A$4,VLOOKUP(Formular!H44,'Techn. of Water and Wastewater'!$A$5:$E$1002,4,FALSE),IF(Formular!$G$7=STG!$A$5,VLOOKUP(Formular!H44,'Metallurgy and Metal Forming'!$A$5:$E$995,4,FALSE),IF(Formular!$G$7=STG!$A$6,VLOOKUP(Formular!H44,'Power Engineering'!$A$5:$E$987,4,FALSE))))),"")</f>
        <v/>
      </c>
      <c r="J44" s="9"/>
      <c r="K44" s="12" t="str">
        <f>IF(J44&gt;0,IF(Formular!$G$7=STG!$A$3,LEFT(TEXT(VLOOKUP(J44,'Embedded Systems Engineering'!$A$4:$E$1986,2,FALSE),0)&amp;"/"&amp;TEXT(VLOOKUP(J44,'Embedded Systems Engineering'!$A$4:$E$1986,3,FALSE),0)&amp;"/"&amp;TEXT(VLOOKUP(J44,'Embedded Systems Engineering'!$A$4:$E$1986,4,FALSE),0),45),IF(Formular!$G$7=STG!$A$4,LEFT(TEXT(VLOOKUP(J44,'Techn. of Water and Wastewater'!$A$4:$E$1996,2,FALSE),0)&amp;"/"&amp;TEXT(VLOOKUP(J44,'Techn. of Water and Wastewater'!$A$4:$E$1996,3,FALSE),0)&amp;"/"&amp;TEXT(VLOOKUP(J44,'Techn. of Water and Wastewater'!$A$4:$E$1996,4,FALSE),0),45),IF(Formular!$G$7=STG!$A$5,LEFT(TEXT(VLOOKUP(J44,'Metallurgy and Metal Forming'!$A$4:$E$1989,2,FALSE),0)&amp;"/"&amp;TEXT(VLOOKUP(J44,'Metallurgy and Metal Forming'!$A$4:$E$1989,3,FALSE),0)&amp;"/"&amp;TEXT(VLOOKUP(J44,'Metallurgy and Metal Forming'!$A$4:$E$1989,4,FALSE),0),45),IF(Formular!$G$7=STG!$A$6,LEFT(TEXT(VLOOKUP(J44,'Power Engineering'!$A$4:$E$1981,2,FALSE),0)&amp;"/"&amp;TEXT(VLOOKUP(J44,'Power Engineering'!$A$4:$E$1981,3,FALSE),0)&amp;"/"&amp;TEXT(VLOOKUP(J44,'Power Engineering'!$A$4:$E$1981,4,FALSE),0),45))))),"")</f>
        <v/>
      </c>
      <c r="L44" s="37" t="s">
        <v>16</v>
      </c>
      <c r="M44" s="127" t="str">
        <f>IF(OR(J44="",L44="A",L44="B",L44="C",L44="D"),"",IF(J44&gt;0,IF(Formular!$G$7=STG!$A$3,VLOOKUP(Formular!J44,'Embedded Systems Engineering'!$A$5:$E$992,5,FALSE),IF(Formular!$G$7=STG!$A$4,VLOOKUP(Formular!J44,'Techn. of Water and Wastewater'!$A$5:$E$1002,5,FALSE),IF(Formular!$G$7=STG!$A$5,VLOOKUP(Formular!J44,'Metallurgy and Metal Forming'!$A$5:$E$995,5,FALSE),IF(Formular!$G$7=STG!$A$6,VLOOKUP(Formular!J44,'Power Engineering'!$A$5:$E$987,5,FALSE))))),""))</f>
        <v/>
      </c>
      <c r="N44" s="35"/>
      <c r="O44" s="2"/>
    </row>
    <row r="45" spans="2:15" x14ac:dyDescent="0.25">
      <c r="B45" s="160"/>
      <c r="C45" s="161"/>
      <c r="D45" s="37"/>
      <c r="E45" s="7"/>
      <c r="F45" s="8"/>
      <c r="G45" s="34"/>
      <c r="H45" s="33"/>
      <c r="I45" s="12" t="str">
        <f>IF(H45&gt;0,IF(Formular!$G$7=STG!$A$3,VLOOKUP(Formular!H45,'Embedded Systems Engineering'!$A$5:$E$994,4,FALSE),IF(Formular!$G$7=STG!$A$4,VLOOKUP(Formular!H45,'Techn. of Water and Wastewater'!$A$5:$E$1002,4,FALSE),IF(Formular!$G$7=STG!$A$5,VLOOKUP(Formular!H45,'Metallurgy and Metal Forming'!$A$5:$E$995,4,FALSE),IF(Formular!$G$7=STG!$A$6,VLOOKUP(Formular!H45,'Power Engineering'!$A$5:$E$987,4,FALSE))))),"")</f>
        <v/>
      </c>
      <c r="J45" s="9"/>
      <c r="K45" s="12" t="str">
        <f>IF(J45&gt;0,IF(Formular!$G$7=STG!$A$3,LEFT(TEXT(VLOOKUP(J45,'Embedded Systems Engineering'!$A$4:$E$1986,2,FALSE),0)&amp;"/"&amp;TEXT(VLOOKUP(J45,'Embedded Systems Engineering'!$A$4:$E$1986,3,FALSE),0)&amp;"/"&amp;TEXT(VLOOKUP(J45,'Embedded Systems Engineering'!$A$4:$E$1986,4,FALSE),0),45),IF(Formular!$G$7=STG!$A$4,LEFT(TEXT(VLOOKUP(J45,'Techn. of Water and Wastewater'!$A$4:$E$1996,2,FALSE),0)&amp;"/"&amp;TEXT(VLOOKUP(J45,'Techn. of Water and Wastewater'!$A$4:$E$1996,3,FALSE),0)&amp;"/"&amp;TEXT(VLOOKUP(J45,'Techn. of Water and Wastewater'!$A$4:$E$1996,4,FALSE),0),45),IF(Formular!$G$7=STG!$A$5,LEFT(TEXT(VLOOKUP(J45,'Metallurgy and Metal Forming'!$A$4:$E$1989,2,FALSE),0)&amp;"/"&amp;TEXT(VLOOKUP(J45,'Metallurgy and Metal Forming'!$A$4:$E$1989,3,FALSE),0)&amp;"/"&amp;TEXT(VLOOKUP(J45,'Metallurgy and Metal Forming'!$A$4:$E$1989,4,FALSE),0),45),IF(Formular!$G$7=STG!$A$6,LEFT(TEXT(VLOOKUP(J45,'Power Engineering'!$A$4:$E$1981,2,FALSE),0)&amp;"/"&amp;TEXT(VLOOKUP(J45,'Power Engineering'!$A$4:$E$1981,3,FALSE),0)&amp;"/"&amp;TEXT(VLOOKUP(J45,'Power Engineering'!$A$4:$E$1981,4,FALSE),0),45))))),"")</f>
        <v/>
      </c>
      <c r="L45" s="37" t="s">
        <v>16</v>
      </c>
      <c r="M45" s="127" t="str">
        <f>IF(OR(J45="",L45="A",L45="B",L45="C",L45="D"),"",IF(J45&gt;0,IF(Formular!$G$7=STG!$A$3,VLOOKUP(Formular!J45,'Embedded Systems Engineering'!$A$5:$E$992,5,FALSE),IF(Formular!$G$7=STG!$A$4,VLOOKUP(Formular!J45,'Techn. of Water and Wastewater'!$A$5:$E$1002,5,FALSE),IF(Formular!$G$7=STG!$A$5,VLOOKUP(Formular!J45,'Metallurgy and Metal Forming'!$A$5:$E$995,5,FALSE),IF(Formular!$G$7=STG!$A$6,VLOOKUP(Formular!J45,'Power Engineering'!$A$5:$E$987,5,FALSE))))),""))</f>
        <v/>
      </c>
      <c r="N45" s="35"/>
      <c r="O45" s="2"/>
    </row>
    <row r="46" spans="2:15" x14ac:dyDescent="0.25">
      <c r="B46" s="160"/>
      <c r="C46" s="161"/>
      <c r="D46" s="37"/>
      <c r="E46" s="7"/>
      <c r="F46" s="8"/>
      <c r="G46" s="34"/>
      <c r="H46" s="33"/>
      <c r="I46" s="12" t="str">
        <f>IF(H46&gt;0,IF(Formular!$G$7=STG!$A$3,VLOOKUP(Formular!H46,'Embedded Systems Engineering'!$A$5:$E$994,4,FALSE),IF(Formular!$G$7=STG!$A$4,VLOOKUP(Formular!H46,'Techn. of Water and Wastewater'!$A$5:$E$1002,4,FALSE),IF(Formular!$G$7=STG!$A$5,VLOOKUP(Formular!H46,'Metallurgy and Metal Forming'!$A$5:$E$995,4,FALSE),IF(Formular!$G$7=STG!$A$6,VLOOKUP(Formular!H46,'Power Engineering'!$A$5:$E$987,4,FALSE))))),"")</f>
        <v/>
      </c>
      <c r="J46" s="9"/>
      <c r="K46" s="12" t="str">
        <f>IF(J46&gt;0,IF(Formular!$G$7=STG!$A$3,LEFT(TEXT(VLOOKUP(J46,'Embedded Systems Engineering'!$A$4:$E$1986,2,FALSE),0)&amp;"/"&amp;TEXT(VLOOKUP(J46,'Embedded Systems Engineering'!$A$4:$E$1986,3,FALSE),0)&amp;"/"&amp;TEXT(VLOOKUP(J46,'Embedded Systems Engineering'!$A$4:$E$1986,4,FALSE),0),45),IF(Formular!$G$7=STG!$A$4,LEFT(TEXT(VLOOKUP(J46,'Techn. of Water and Wastewater'!$A$4:$E$1996,2,FALSE),0)&amp;"/"&amp;TEXT(VLOOKUP(J46,'Techn. of Water and Wastewater'!$A$4:$E$1996,3,FALSE),0)&amp;"/"&amp;TEXT(VLOOKUP(J46,'Techn. of Water and Wastewater'!$A$4:$E$1996,4,FALSE),0),45),IF(Formular!$G$7=STG!$A$5,LEFT(TEXT(VLOOKUP(J46,'Metallurgy and Metal Forming'!$A$4:$E$1989,2,FALSE),0)&amp;"/"&amp;TEXT(VLOOKUP(J46,'Metallurgy and Metal Forming'!$A$4:$E$1989,3,FALSE),0)&amp;"/"&amp;TEXT(VLOOKUP(J46,'Metallurgy and Metal Forming'!$A$4:$E$1989,4,FALSE),0),45),IF(Formular!$G$7=STG!$A$6,LEFT(TEXT(VLOOKUP(J46,'Power Engineering'!$A$4:$E$1981,2,FALSE),0)&amp;"/"&amp;TEXT(VLOOKUP(J46,'Power Engineering'!$A$4:$E$1981,3,FALSE),0)&amp;"/"&amp;TEXT(VLOOKUP(J46,'Power Engineering'!$A$4:$E$1981,4,FALSE),0),45))))),"")</f>
        <v/>
      </c>
      <c r="L46" s="37" t="s">
        <v>16</v>
      </c>
      <c r="M46" s="127" t="str">
        <f>IF(OR(J46="",L46="A",L46="B",L46="C",L46="D"),"",IF(J46&gt;0,IF(Formular!$G$7=STG!$A$3,VLOOKUP(Formular!J46,'Embedded Systems Engineering'!$A$5:$E$992,5,FALSE),IF(Formular!$G$7=STG!$A$4,VLOOKUP(Formular!J46,'Techn. of Water and Wastewater'!$A$5:$E$1002,5,FALSE),IF(Formular!$G$7=STG!$A$5,VLOOKUP(Formular!J46,'Metallurgy and Metal Forming'!$A$5:$E$995,5,FALSE),IF(Formular!$G$7=STG!$A$6,VLOOKUP(Formular!J46,'Power Engineering'!$A$5:$E$987,5,FALSE))))),""))</f>
        <v/>
      </c>
      <c r="N46" s="35"/>
      <c r="O46" s="2"/>
    </row>
    <row r="47" spans="2:15" x14ac:dyDescent="0.25">
      <c r="B47" s="160"/>
      <c r="C47" s="161"/>
      <c r="D47" s="37"/>
      <c r="E47" s="7"/>
      <c r="F47" s="8"/>
      <c r="G47" s="34"/>
      <c r="H47" s="33"/>
      <c r="I47" s="12" t="str">
        <f>IF(H47&gt;0,IF(Formular!$G$7=STG!$A$3,VLOOKUP(Formular!H47,'Embedded Systems Engineering'!$A$5:$E$994,4,FALSE),IF(Formular!$G$7=STG!$A$4,VLOOKUP(Formular!H47,'Techn. of Water and Wastewater'!$A$5:$E$1002,4,FALSE),IF(Formular!$G$7=STG!$A$5,VLOOKUP(Formular!H47,'Metallurgy and Metal Forming'!$A$5:$E$995,4,FALSE),IF(Formular!$G$7=STG!$A$6,VLOOKUP(Formular!H47,'Power Engineering'!$A$5:$E$987,4,FALSE))))),"")</f>
        <v/>
      </c>
      <c r="J47" s="9"/>
      <c r="K47" s="12" t="str">
        <f>IF(J47&gt;0,IF(Formular!$G$7=STG!$A$3,LEFT(TEXT(VLOOKUP(J47,'Embedded Systems Engineering'!$A$4:$E$1986,2,FALSE),0)&amp;"/"&amp;TEXT(VLOOKUP(J47,'Embedded Systems Engineering'!$A$4:$E$1986,3,FALSE),0)&amp;"/"&amp;TEXT(VLOOKUP(J47,'Embedded Systems Engineering'!$A$4:$E$1986,4,FALSE),0),45),IF(Formular!$G$7=STG!$A$4,LEFT(TEXT(VLOOKUP(J47,'Techn. of Water and Wastewater'!$A$4:$E$1996,2,FALSE),0)&amp;"/"&amp;TEXT(VLOOKUP(J47,'Techn. of Water and Wastewater'!$A$4:$E$1996,3,FALSE),0)&amp;"/"&amp;TEXT(VLOOKUP(J47,'Techn. of Water and Wastewater'!$A$4:$E$1996,4,FALSE),0),45),IF(Formular!$G$7=STG!$A$5,LEFT(TEXT(VLOOKUP(J47,'Metallurgy and Metal Forming'!$A$4:$E$1989,2,FALSE),0)&amp;"/"&amp;TEXT(VLOOKUP(J47,'Metallurgy and Metal Forming'!$A$4:$E$1989,3,FALSE),0)&amp;"/"&amp;TEXT(VLOOKUP(J47,'Metallurgy and Metal Forming'!$A$4:$E$1989,4,FALSE),0),45),IF(Formular!$G$7=STG!$A$6,LEFT(TEXT(VLOOKUP(J47,'Power Engineering'!$A$4:$E$1981,2,FALSE),0)&amp;"/"&amp;TEXT(VLOOKUP(J47,'Power Engineering'!$A$4:$E$1981,3,FALSE),0)&amp;"/"&amp;TEXT(VLOOKUP(J47,'Power Engineering'!$A$4:$E$1981,4,FALSE),0),45))))),"")</f>
        <v/>
      </c>
      <c r="L47" s="37" t="s">
        <v>16</v>
      </c>
      <c r="M47" s="127" t="str">
        <f>IF(OR(J47="",L47="A",L47="B",L47="C",L47="D"),"",IF(J47&gt;0,IF(Formular!$G$7=STG!$A$3,VLOOKUP(Formular!J47,'Embedded Systems Engineering'!$A$5:$E$992,5,FALSE),IF(Formular!$G$7=STG!$A$4,VLOOKUP(Formular!J47,'Techn. of Water and Wastewater'!$A$5:$E$1002,5,FALSE),IF(Formular!$G$7=STG!$A$5,VLOOKUP(Formular!J47,'Metallurgy and Metal Forming'!$A$5:$E$995,5,FALSE),IF(Formular!$G$7=STG!$A$6,VLOOKUP(Formular!J47,'Power Engineering'!$A$5:$E$987,5,FALSE))))),""))</f>
        <v/>
      </c>
      <c r="N47" s="35"/>
      <c r="O47" s="2"/>
    </row>
    <row r="48" spans="2:15" x14ac:dyDescent="0.25">
      <c r="B48" s="160"/>
      <c r="C48" s="161"/>
      <c r="D48" s="37"/>
      <c r="E48" s="7"/>
      <c r="F48" s="8"/>
      <c r="G48" s="34"/>
      <c r="H48" s="33"/>
      <c r="I48" s="12" t="str">
        <f>IF(H48&gt;0,IF(Formular!$G$7=STG!$A$3,VLOOKUP(Formular!H48,'Embedded Systems Engineering'!$A$5:$E$994,4,FALSE),IF(Formular!$G$7=STG!$A$4,VLOOKUP(Formular!H48,'Techn. of Water and Wastewater'!$A$5:$E$1002,4,FALSE),IF(Formular!$G$7=STG!$A$5,VLOOKUP(Formular!H48,'Metallurgy and Metal Forming'!$A$5:$E$995,4,FALSE),IF(Formular!$G$7=STG!$A$6,VLOOKUP(Formular!H48,'Power Engineering'!$A$5:$E$987,4,FALSE))))),"")</f>
        <v/>
      </c>
      <c r="J48" s="9"/>
      <c r="K48" s="12" t="str">
        <f>IF(J48&gt;0,IF(Formular!$G$7=STG!$A$3,LEFT(TEXT(VLOOKUP(J48,'Embedded Systems Engineering'!$A$4:$E$1986,2,FALSE),0)&amp;"/"&amp;TEXT(VLOOKUP(J48,'Embedded Systems Engineering'!$A$4:$E$1986,3,FALSE),0)&amp;"/"&amp;TEXT(VLOOKUP(J48,'Embedded Systems Engineering'!$A$4:$E$1986,4,FALSE),0),45),IF(Formular!$G$7=STG!$A$4,LEFT(TEXT(VLOOKUP(J48,'Techn. of Water and Wastewater'!$A$4:$E$1996,2,FALSE),0)&amp;"/"&amp;TEXT(VLOOKUP(J48,'Techn. of Water and Wastewater'!$A$4:$E$1996,3,FALSE),0)&amp;"/"&amp;TEXT(VLOOKUP(J48,'Techn. of Water and Wastewater'!$A$4:$E$1996,4,FALSE),0),45),IF(Formular!$G$7=STG!$A$5,LEFT(TEXT(VLOOKUP(J48,'Metallurgy and Metal Forming'!$A$4:$E$1989,2,FALSE),0)&amp;"/"&amp;TEXT(VLOOKUP(J48,'Metallurgy and Metal Forming'!$A$4:$E$1989,3,FALSE),0)&amp;"/"&amp;TEXT(VLOOKUP(J48,'Metallurgy and Metal Forming'!$A$4:$E$1989,4,FALSE),0),45),IF(Formular!$G$7=STG!$A$6,LEFT(TEXT(VLOOKUP(J48,'Power Engineering'!$A$4:$E$1981,2,FALSE),0)&amp;"/"&amp;TEXT(VLOOKUP(J48,'Power Engineering'!$A$4:$E$1981,3,FALSE),0)&amp;"/"&amp;TEXT(VLOOKUP(J48,'Power Engineering'!$A$4:$E$1981,4,FALSE),0),45))))),"")</f>
        <v/>
      </c>
      <c r="L48" s="37" t="s">
        <v>16</v>
      </c>
      <c r="M48" s="127" t="str">
        <f>IF(OR(J48="",L48="A",L48="B",L48="C",L48="D"),"",IF(J48&gt;0,IF(Formular!$G$7=STG!$A$3,VLOOKUP(Formular!J48,'Embedded Systems Engineering'!$A$5:$E$992,5,FALSE),IF(Formular!$G$7=STG!$A$4,VLOOKUP(Formular!J48,'Techn. of Water and Wastewater'!$A$5:$E$1002,5,FALSE),IF(Formular!$G$7=STG!$A$5,VLOOKUP(Formular!J48,'Metallurgy and Metal Forming'!$A$5:$E$995,5,FALSE),IF(Formular!$G$7=STG!$A$6,VLOOKUP(Formular!J48,'Power Engineering'!$A$5:$E$987,5,FALSE))))),""))</f>
        <v/>
      </c>
      <c r="N48" s="35"/>
      <c r="O48" s="2"/>
    </row>
    <row r="49" spans="2:15" x14ac:dyDescent="0.25">
      <c r="B49" s="160"/>
      <c r="C49" s="161"/>
      <c r="D49" s="37"/>
      <c r="E49" s="7"/>
      <c r="F49" s="8"/>
      <c r="G49" s="34"/>
      <c r="H49" s="33"/>
      <c r="I49" s="12" t="str">
        <f>IF(H49&gt;0,IF(Formular!$G$7=STG!$A$3,VLOOKUP(Formular!H49,'Embedded Systems Engineering'!$A$5:$E$994,4,FALSE),IF(Formular!$G$7=STG!$A$4,VLOOKUP(Formular!H49,'Techn. of Water and Wastewater'!$A$5:$E$1002,4,FALSE),IF(Formular!$G$7=STG!$A$5,VLOOKUP(Formular!H49,'Metallurgy and Metal Forming'!$A$5:$E$995,4,FALSE),IF(Formular!$G$7=STG!$A$6,VLOOKUP(Formular!H49,'Power Engineering'!$A$5:$E$987,4,FALSE))))),"")</f>
        <v/>
      </c>
      <c r="J49" s="9"/>
      <c r="K49" s="12" t="str">
        <f>IF(J49&gt;0,IF(Formular!$G$7=STG!$A$3,LEFT(TEXT(VLOOKUP(J49,'Embedded Systems Engineering'!$A$4:$E$1986,2,FALSE),0)&amp;"/"&amp;TEXT(VLOOKUP(J49,'Embedded Systems Engineering'!$A$4:$E$1986,3,FALSE),0)&amp;"/"&amp;TEXT(VLOOKUP(J49,'Embedded Systems Engineering'!$A$4:$E$1986,4,FALSE),0),45),IF(Formular!$G$7=STG!$A$4,LEFT(TEXT(VLOOKUP(J49,'Techn. of Water and Wastewater'!$A$4:$E$1996,2,FALSE),0)&amp;"/"&amp;TEXT(VLOOKUP(J49,'Techn. of Water and Wastewater'!$A$4:$E$1996,3,FALSE),0)&amp;"/"&amp;TEXT(VLOOKUP(J49,'Techn. of Water and Wastewater'!$A$4:$E$1996,4,FALSE),0),45),IF(Formular!$G$7=STG!$A$5,LEFT(TEXT(VLOOKUP(J49,'Metallurgy and Metal Forming'!$A$4:$E$1989,2,FALSE),0)&amp;"/"&amp;TEXT(VLOOKUP(J49,'Metallurgy and Metal Forming'!$A$4:$E$1989,3,FALSE),0)&amp;"/"&amp;TEXT(VLOOKUP(J49,'Metallurgy and Metal Forming'!$A$4:$E$1989,4,FALSE),0),45),IF(Formular!$G$7=STG!$A$6,LEFT(TEXT(VLOOKUP(J49,'Power Engineering'!$A$4:$E$1981,2,FALSE),0)&amp;"/"&amp;TEXT(VLOOKUP(J49,'Power Engineering'!$A$4:$E$1981,3,FALSE),0)&amp;"/"&amp;TEXT(VLOOKUP(J49,'Power Engineering'!$A$4:$E$1981,4,FALSE),0),45))))),"")</f>
        <v/>
      </c>
      <c r="L49" s="37" t="s">
        <v>16</v>
      </c>
      <c r="M49" s="127" t="str">
        <f>IF(OR(J49="",L49="A",L49="B",L49="C",L49="D"),"",IF(J49&gt;0,IF(Formular!$G$7=STG!$A$3,VLOOKUP(Formular!J49,'Embedded Systems Engineering'!$A$5:$E$992,5,FALSE),IF(Formular!$G$7=STG!$A$4,VLOOKUP(Formular!J49,'Techn. of Water and Wastewater'!$A$5:$E$1002,5,FALSE),IF(Formular!$G$7=STG!$A$5,VLOOKUP(Formular!J49,'Metallurgy and Metal Forming'!$A$5:$E$995,5,FALSE),IF(Formular!$G$7=STG!$A$6,VLOOKUP(Formular!J49,'Power Engineering'!$A$5:$E$987,5,FALSE))))),""))</f>
        <v/>
      </c>
      <c r="N49" s="35"/>
      <c r="O49" s="2"/>
    </row>
    <row r="50" spans="2:15" x14ac:dyDescent="0.25">
      <c r="B50" s="160"/>
      <c r="C50" s="161"/>
      <c r="D50" s="37"/>
      <c r="E50" s="7"/>
      <c r="F50" s="8"/>
      <c r="G50" s="34"/>
      <c r="H50" s="33"/>
      <c r="I50" s="12" t="str">
        <f>IF(H50&gt;0,IF(Formular!$G$7=STG!$A$3,VLOOKUP(Formular!H50,'Embedded Systems Engineering'!$A$5:$E$994,4,FALSE),IF(Formular!$G$7=STG!$A$4,VLOOKUP(Formular!H50,'Techn. of Water and Wastewater'!$A$5:$E$1002,4,FALSE),IF(Formular!$G$7=STG!$A$5,VLOOKUP(Formular!H50,'Metallurgy and Metal Forming'!$A$5:$E$995,4,FALSE),IF(Formular!$G$7=STG!$A$6,VLOOKUP(Formular!H50,'Power Engineering'!$A$5:$E$987,4,FALSE))))),"")</f>
        <v/>
      </c>
      <c r="J50" s="9"/>
      <c r="K50" s="12" t="str">
        <f>IF(J50&gt;0,IF(Formular!$G$7=STG!$A$3,LEFT(TEXT(VLOOKUP(J50,'Embedded Systems Engineering'!$A$4:$E$1986,2,FALSE),0)&amp;"/"&amp;TEXT(VLOOKUP(J50,'Embedded Systems Engineering'!$A$4:$E$1986,3,FALSE),0)&amp;"/"&amp;TEXT(VLOOKUP(J50,'Embedded Systems Engineering'!$A$4:$E$1986,4,FALSE),0),45),IF(Formular!$G$7=STG!$A$4,LEFT(TEXT(VLOOKUP(J50,'Techn. of Water and Wastewater'!$A$4:$E$1996,2,FALSE),0)&amp;"/"&amp;TEXT(VLOOKUP(J50,'Techn. of Water and Wastewater'!$A$4:$E$1996,3,FALSE),0)&amp;"/"&amp;TEXT(VLOOKUP(J50,'Techn. of Water and Wastewater'!$A$4:$E$1996,4,FALSE),0),45),IF(Formular!$G$7=STG!$A$5,LEFT(TEXT(VLOOKUP(J50,'Metallurgy and Metal Forming'!$A$4:$E$1989,2,FALSE),0)&amp;"/"&amp;TEXT(VLOOKUP(J50,'Metallurgy and Metal Forming'!$A$4:$E$1989,3,FALSE),0)&amp;"/"&amp;TEXT(VLOOKUP(J50,'Metallurgy and Metal Forming'!$A$4:$E$1989,4,FALSE),0),45),IF(Formular!$G$7=STG!$A$6,LEFT(TEXT(VLOOKUP(J50,'Power Engineering'!$A$4:$E$1981,2,FALSE),0)&amp;"/"&amp;TEXT(VLOOKUP(J50,'Power Engineering'!$A$4:$E$1981,3,FALSE),0)&amp;"/"&amp;TEXT(VLOOKUP(J50,'Power Engineering'!$A$4:$E$1981,4,FALSE),0),45))))),"")</f>
        <v/>
      </c>
      <c r="L50" s="37" t="s">
        <v>16</v>
      </c>
      <c r="M50" s="127" t="str">
        <f>IF(OR(J50="",L50="A",L50="B",L50="C",L50="D"),"",IF(J50&gt;0,IF(Formular!$G$7=STG!$A$3,VLOOKUP(Formular!J50,'Embedded Systems Engineering'!$A$5:$E$992,5,FALSE),IF(Formular!$G$7=STG!$A$4,VLOOKUP(Formular!J50,'Techn. of Water and Wastewater'!$A$5:$E$1002,5,FALSE),IF(Formular!$G$7=STG!$A$5,VLOOKUP(Formular!J50,'Metallurgy and Metal Forming'!$A$5:$E$995,5,FALSE),IF(Formular!$G$7=STG!$A$6,VLOOKUP(Formular!J50,'Power Engineering'!$A$5:$E$987,5,FALSE))))),""))</f>
        <v/>
      </c>
      <c r="N50" s="35"/>
      <c r="O50" s="2"/>
    </row>
    <row r="51" spans="2:15" x14ac:dyDescent="0.25">
      <c r="B51" s="160"/>
      <c r="C51" s="161"/>
      <c r="D51" s="37"/>
      <c r="E51" s="7"/>
      <c r="F51" s="8"/>
      <c r="G51" s="34"/>
      <c r="H51" s="33"/>
      <c r="I51" s="12" t="str">
        <f>IF(H51&gt;0,IF(Formular!$G$7=STG!$A$3,VLOOKUP(Formular!H51,'Embedded Systems Engineering'!$A$5:$E$994,4,FALSE),IF(Formular!$G$7=STG!$A$4,VLOOKUP(Formular!H51,'Techn. of Water and Wastewater'!$A$5:$E$1002,4,FALSE),IF(Formular!$G$7=STG!$A$5,VLOOKUP(Formular!H51,'Metallurgy and Metal Forming'!$A$5:$E$995,4,FALSE),IF(Formular!$G$7=STG!$A$6,VLOOKUP(Formular!H51,'Power Engineering'!$A$5:$E$987,4,FALSE))))),"")</f>
        <v/>
      </c>
      <c r="J51" s="9"/>
      <c r="K51" s="12" t="str">
        <f>IF(J51&gt;0,IF(Formular!$G$7=STG!$A$3,LEFT(TEXT(VLOOKUP(J51,'Embedded Systems Engineering'!$A$4:$E$1986,2,FALSE),0)&amp;"/"&amp;TEXT(VLOOKUP(J51,'Embedded Systems Engineering'!$A$4:$E$1986,3,FALSE),0)&amp;"/"&amp;TEXT(VLOOKUP(J51,'Embedded Systems Engineering'!$A$4:$E$1986,4,FALSE),0),45),IF(Formular!$G$7=STG!$A$4,LEFT(TEXT(VLOOKUP(J51,'Techn. of Water and Wastewater'!$A$4:$E$1996,2,FALSE),0)&amp;"/"&amp;TEXT(VLOOKUP(J51,'Techn. of Water and Wastewater'!$A$4:$E$1996,3,FALSE),0)&amp;"/"&amp;TEXT(VLOOKUP(J51,'Techn. of Water and Wastewater'!$A$4:$E$1996,4,FALSE),0),45),IF(Formular!$G$7=STG!$A$5,LEFT(TEXT(VLOOKUP(J51,'Metallurgy and Metal Forming'!$A$4:$E$1989,2,FALSE),0)&amp;"/"&amp;TEXT(VLOOKUP(J51,'Metallurgy and Metal Forming'!$A$4:$E$1989,3,FALSE),0)&amp;"/"&amp;TEXT(VLOOKUP(J51,'Metallurgy and Metal Forming'!$A$4:$E$1989,4,FALSE),0),45),IF(Formular!$G$7=STG!$A$6,LEFT(TEXT(VLOOKUP(J51,'Power Engineering'!$A$4:$E$1981,2,FALSE),0)&amp;"/"&amp;TEXT(VLOOKUP(J51,'Power Engineering'!$A$4:$E$1981,3,FALSE),0)&amp;"/"&amp;TEXT(VLOOKUP(J51,'Power Engineering'!$A$4:$E$1981,4,FALSE),0),45))))),"")</f>
        <v/>
      </c>
      <c r="L51" s="37" t="s">
        <v>16</v>
      </c>
      <c r="M51" s="127" t="str">
        <f>IF(OR(J51="",L51="A",L51="B",L51="C",L51="D"),"",IF(J51&gt;0,IF(Formular!$G$7=STG!$A$3,VLOOKUP(Formular!J51,'Embedded Systems Engineering'!$A$5:$E$992,5,FALSE),IF(Formular!$G$7=STG!$A$4,VLOOKUP(Formular!J51,'Techn. of Water and Wastewater'!$A$5:$E$1002,5,FALSE),IF(Formular!$G$7=STG!$A$5,VLOOKUP(Formular!J51,'Metallurgy and Metal Forming'!$A$5:$E$995,5,FALSE),IF(Formular!$G$7=STG!$A$6,VLOOKUP(Formular!J51,'Power Engineering'!$A$5:$E$987,5,FALSE))))),""))</f>
        <v/>
      </c>
      <c r="N51" s="35"/>
      <c r="O51" s="2"/>
    </row>
    <row r="52" spans="2:15" x14ac:dyDescent="0.25">
      <c r="B52" s="160"/>
      <c r="C52" s="161"/>
      <c r="D52" s="37"/>
      <c r="E52" s="7"/>
      <c r="F52" s="8"/>
      <c r="G52" s="34"/>
      <c r="H52" s="33"/>
      <c r="I52" s="12" t="str">
        <f>IF(H52&gt;0,IF(Formular!$G$7=STG!$A$3,VLOOKUP(Formular!H52,'Embedded Systems Engineering'!$A$5:$E$994,4,FALSE),IF(Formular!$G$7=STG!$A$4,VLOOKUP(Formular!H52,'Techn. of Water and Wastewater'!$A$5:$E$1002,4,FALSE),IF(Formular!$G$7=STG!$A$5,VLOOKUP(Formular!H52,'Metallurgy and Metal Forming'!$A$5:$E$995,4,FALSE),IF(Formular!$G$7=STG!$A$6,VLOOKUP(Formular!H52,'Power Engineering'!$A$5:$E$987,4,FALSE))))),"")</f>
        <v/>
      </c>
      <c r="J52" s="9"/>
      <c r="K52" s="12" t="str">
        <f>IF(J52&gt;0,IF(Formular!$G$7=STG!$A$3,LEFT(TEXT(VLOOKUP(J52,'Embedded Systems Engineering'!$A$4:$E$1986,2,FALSE),0)&amp;"/"&amp;TEXT(VLOOKUP(J52,'Embedded Systems Engineering'!$A$4:$E$1986,3,FALSE),0)&amp;"/"&amp;TEXT(VLOOKUP(J52,'Embedded Systems Engineering'!$A$4:$E$1986,4,FALSE),0),45),IF(Formular!$G$7=STG!$A$4,LEFT(TEXT(VLOOKUP(J52,'Techn. of Water and Wastewater'!$A$4:$E$1996,2,FALSE),0)&amp;"/"&amp;TEXT(VLOOKUP(J52,'Techn. of Water and Wastewater'!$A$4:$E$1996,3,FALSE),0)&amp;"/"&amp;TEXT(VLOOKUP(J52,'Techn. of Water and Wastewater'!$A$4:$E$1996,4,FALSE),0),45),IF(Formular!$G$7=STG!$A$5,LEFT(TEXT(VLOOKUP(J52,'Metallurgy and Metal Forming'!$A$4:$E$1989,2,FALSE),0)&amp;"/"&amp;TEXT(VLOOKUP(J52,'Metallurgy and Metal Forming'!$A$4:$E$1989,3,FALSE),0)&amp;"/"&amp;TEXT(VLOOKUP(J52,'Metallurgy and Metal Forming'!$A$4:$E$1989,4,FALSE),0),45),IF(Formular!$G$7=STG!$A$6,LEFT(TEXT(VLOOKUP(J52,'Power Engineering'!$A$4:$E$1981,2,FALSE),0)&amp;"/"&amp;TEXT(VLOOKUP(J52,'Power Engineering'!$A$4:$E$1981,3,FALSE),0)&amp;"/"&amp;TEXT(VLOOKUP(J52,'Power Engineering'!$A$4:$E$1981,4,FALSE),0),45))))),"")</f>
        <v/>
      </c>
      <c r="L52" s="37" t="s">
        <v>16</v>
      </c>
      <c r="M52" s="127" t="str">
        <f>IF(OR(J52="",L52="A",L52="B",L52="C",L52="D"),"",IF(J52&gt;0,IF(Formular!$G$7=STG!$A$3,VLOOKUP(Formular!J52,'Embedded Systems Engineering'!$A$5:$E$992,5,FALSE),IF(Formular!$G$7=STG!$A$4,VLOOKUP(Formular!J52,'Techn. of Water and Wastewater'!$A$5:$E$1002,5,FALSE),IF(Formular!$G$7=STG!$A$5,VLOOKUP(Formular!J52,'Metallurgy and Metal Forming'!$A$5:$E$995,5,FALSE),IF(Formular!$G$7=STG!$A$6,VLOOKUP(Formular!J52,'Power Engineering'!$A$5:$E$987,5,FALSE))))),""))</f>
        <v/>
      </c>
      <c r="N52" s="35"/>
      <c r="O52" s="2"/>
    </row>
    <row r="53" spans="2:15" x14ac:dyDescent="0.25">
      <c r="B53" s="160"/>
      <c r="C53" s="161"/>
      <c r="D53" s="37"/>
      <c r="E53" s="7"/>
      <c r="F53" s="8"/>
      <c r="G53" s="34"/>
      <c r="H53" s="33"/>
      <c r="I53" s="12" t="str">
        <f>IF(H53&gt;0,IF(Formular!$G$7=STG!$A$3,VLOOKUP(Formular!H53,'Embedded Systems Engineering'!$A$5:$E$994,4,FALSE),IF(Formular!$G$7=STG!$A$4,VLOOKUP(Formular!H53,'Techn. of Water and Wastewater'!$A$5:$E$1002,4,FALSE),IF(Formular!$G$7=STG!$A$5,VLOOKUP(Formular!H53,'Metallurgy and Metal Forming'!$A$5:$E$995,4,FALSE),IF(Formular!$G$7=STG!$A$6,VLOOKUP(Formular!H53,'Power Engineering'!$A$5:$E$987,4,FALSE))))),"")</f>
        <v/>
      </c>
      <c r="J53" s="9"/>
      <c r="K53" s="12" t="str">
        <f>IF(J53&gt;0,IF(Formular!$G$7=STG!$A$3,LEFT(TEXT(VLOOKUP(J53,'Embedded Systems Engineering'!$A$4:$E$1986,2,FALSE),0)&amp;"/"&amp;TEXT(VLOOKUP(J53,'Embedded Systems Engineering'!$A$4:$E$1986,3,FALSE),0)&amp;"/"&amp;TEXT(VLOOKUP(J53,'Embedded Systems Engineering'!$A$4:$E$1986,4,FALSE),0),45),IF(Formular!$G$7=STG!$A$4,LEFT(TEXT(VLOOKUP(J53,'Techn. of Water and Wastewater'!$A$4:$E$1996,2,FALSE),0)&amp;"/"&amp;TEXT(VLOOKUP(J53,'Techn. of Water and Wastewater'!$A$4:$E$1996,3,FALSE),0)&amp;"/"&amp;TEXT(VLOOKUP(J53,'Techn. of Water and Wastewater'!$A$4:$E$1996,4,FALSE),0),45),IF(Formular!$G$7=STG!$A$5,LEFT(TEXT(VLOOKUP(J53,'Metallurgy and Metal Forming'!$A$4:$E$1989,2,FALSE),0)&amp;"/"&amp;TEXT(VLOOKUP(J53,'Metallurgy and Metal Forming'!$A$4:$E$1989,3,FALSE),0)&amp;"/"&amp;TEXT(VLOOKUP(J53,'Metallurgy and Metal Forming'!$A$4:$E$1989,4,FALSE),0),45),IF(Formular!$G$7=STG!$A$6,LEFT(TEXT(VLOOKUP(J53,'Power Engineering'!$A$4:$E$1981,2,FALSE),0)&amp;"/"&amp;TEXT(VLOOKUP(J53,'Power Engineering'!$A$4:$E$1981,3,FALSE),0)&amp;"/"&amp;TEXT(VLOOKUP(J53,'Power Engineering'!$A$4:$E$1981,4,FALSE),0),45))))),"")</f>
        <v/>
      </c>
      <c r="L53" s="37" t="s">
        <v>16</v>
      </c>
      <c r="M53" s="127" t="str">
        <f>IF(OR(J53="",L53="A",L53="B",L53="C",L53="D"),"",IF(J53&gt;0,IF(Formular!$G$7=STG!$A$3,VLOOKUP(Formular!J53,'Embedded Systems Engineering'!$A$5:$E$992,5,FALSE),IF(Formular!$G$7=STG!$A$4,VLOOKUP(Formular!J53,'Techn. of Water and Wastewater'!$A$5:$E$1002,5,FALSE),IF(Formular!$G$7=STG!$A$5,VLOOKUP(Formular!J53,'Metallurgy and Metal Forming'!$A$5:$E$995,5,FALSE),IF(Formular!$G$7=STG!$A$6,VLOOKUP(Formular!J53,'Power Engineering'!$A$5:$E$987,5,FALSE))))),""))</f>
        <v/>
      </c>
      <c r="N53" s="35"/>
      <c r="O53" s="2"/>
    </row>
    <row r="54" spans="2:15" x14ac:dyDescent="0.25">
      <c r="B54" s="160"/>
      <c r="C54" s="161"/>
      <c r="D54" s="37"/>
      <c r="E54" s="7"/>
      <c r="F54" s="8"/>
      <c r="G54" s="34"/>
      <c r="H54" s="33"/>
      <c r="I54" s="12" t="str">
        <f>IF(H54&gt;0,IF(Formular!$G$7=STG!$A$3,VLOOKUP(Formular!H54,'Embedded Systems Engineering'!$A$5:$E$994,4,FALSE),IF(Formular!$G$7=STG!$A$4,VLOOKUP(Formular!H54,'Techn. of Water and Wastewater'!$A$5:$E$1002,4,FALSE),IF(Formular!$G$7=STG!$A$5,VLOOKUP(Formular!H54,'Metallurgy and Metal Forming'!$A$5:$E$995,4,FALSE),IF(Formular!$G$7=STG!$A$6,VLOOKUP(Formular!H54,'Power Engineering'!$A$5:$E$987,4,FALSE))))),"")</f>
        <v/>
      </c>
      <c r="J54" s="9"/>
      <c r="K54" s="12" t="str">
        <f>IF(J54&gt;0,IF(Formular!$G$7=STG!$A$3,LEFT(TEXT(VLOOKUP(J54,'Embedded Systems Engineering'!$A$4:$E$1986,2,FALSE),0)&amp;"/"&amp;TEXT(VLOOKUP(J54,'Embedded Systems Engineering'!$A$4:$E$1986,3,FALSE),0)&amp;"/"&amp;TEXT(VLOOKUP(J54,'Embedded Systems Engineering'!$A$4:$E$1986,4,FALSE),0),45),IF(Formular!$G$7=STG!$A$4,LEFT(TEXT(VLOOKUP(J54,'Techn. of Water and Wastewater'!$A$4:$E$1996,2,FALSE),0)&amp;"/"&amp;TEXT(VLOOKUP(J54,'Techn. of Water and Wastewater'!$A$4:$E$1996,3,FALSE),0)&amp;"/"&amp;TEXT(VLOOKUP(J54,'Techn. of Water and Wastewater'!$A$4:$E$1996,4,FALSE),0),45),IF(Formular!$G$7=STG!$A$5,LEFT(TEXT(VLOOKUP(J54,'Metallurgy and Metal Forming'!$A$4:$E$1989,2,FALSE),0)&amp;"/"&amp;TEXT(VLOOKUP(J54,'Metallurgy and Metal Forming'!$A$4:$E$1989,3,FALSE),0)&amp;"/"&amp;TEXT(VLOOKUP(J54,'Metallurgy and Metal Forming'!$A$4:$E$1989,4,FALSE),0),45),IF(Formular!$G$7=STG!$A$6,LEFT(TEXT(VLOOKUP(J54,'Power Engineering'!$A$4:$E$1981,2,FALSE),0)&amp;"/"&amp;TEXT(VLOOKUP(J54,'Power Engineering'!$A$4:$E$1981,3,FALSE),0)&amp;"/"&amp;TEXT(VLOOKUP(J54,'Power Engineering'!$A$4:$E$1981,4,FALSE),0),45))))),"")</f>
        <v/>
      </c>
      <c r="L54" s="37" t="s">
        <v>16</v>
      </c>
      <c r="M54" s="127" t="str">
        <f>IF(OR(J54="",L54="A",L54="B",L54="C",L54="D"),"",IF(J54&gt;0,IF(Formular!$G$7=STG!$A$3,VLOOKUP(Formular!J54,'Embedded Systems Engineering'!$A$5:$E$992,5,FALSE),IF(Formular!$G$7=STG!$A$4,VLOOKUP(Formular!J54,'Techn. of Water and Wastewater'!$A$5:$E$1002,5,FALSE),IF(Formular!$G$7=STG!$A$5,VLOOKUP(Formular!J54,'Metallurgy and Metal Forming'!$A$5:$E$995,5,FALSE),IF(Formular!$G$7=STG!$A$6,VLOOKUP(Formular!J54,'Power Engineering'!$A$5:$E$987,5,FALSE))))),""))</f>
        <v/>
      </c>
      <c r="N54" s="35"/>
      <c r="O54" s="2"/>
    </row>
    <row r="55" spans="2:15" x14ac:dyDescent="0.25">
      <c r="B55" s="160"/>
      <c r="C55" s="161"/>
      <c r="D55" s="37"/>
      <c r="E55" s="7"/>
      <c r="F55" s="8"/>
      <c r="G55" s="34"/>
      <c r="H55" s="33"/>
      <c r="I55" s="12" t="str">
        <f>IF(H55&gt;0,IF(Formular!$G$7=STG!$A$3,VLOOKUP(Formular!H55,'Embedded Systems Engineering'!$A$5:$E$994,4,FALSE),IF(Formular!$G$7=STG!$A$4,VLOOKUP(Formular!H55,'Techn. of Water and Wastewater'!$A$5:$E$1002,4,FALSE),IF(Formular!$G$7=STG!$A$5,VLOOKUP(Formular!H55,'Metallurgy and Metal Forming'!$A$5:$E$995,4,FALSE),IF(Formular!$G$7=STG!$A$6,VLOOKUP(Formular!H55,'Power Engineering'!$A$5:$E$987,4,FALSE))))),"")</f>
        <v/>
      </c>
      <c r="J55" s="9"/>
      <c r="K55" s="12" t="str">
        <f>IF(J55&gt;0,IF(Formular!$G$7=STG!$A$3,LEFT(TEXT(VLOOKUP(J55,'Embedded Systems Engineering'!$A$4:$E$1986,2,FALSE),0)&amp;"/"&amp;TEXT(VLOOKUP(J55,'Embedded Systems Engineering'!$A$4:$E$1986,3,FALSE),0)&amp;"/"&amp;TEXT(VLOOKUP(J55,'Embedded Systems Engineering'!$A$4:$E$1986,4,FALSE),0),45),IF(Formular!$G$7=STG!$A$4,LEFT(TEXT(VLOOKUP(J55,'Techn. of Water and Wastewater'!$A$4:$E$1996,2,FALSE),0)&amp;"/"&amp;TEXT(VLOOKUP(J55,'Techn. of Water and Wastewater'!$A$4:$E$1996,3,FALSE),0)&amp;"/"&amp;TEXT(VLOOKUP(J55,'Techn. of Water and Wastewater'!$A$4:$E$1996,4,FALSE),0),45),IF(Formular!$G$7=STG!$A$5,LEFT(TEXT(VLOOKUP(J55,'Metallurgy and Metal Forming'!$A$4:$E$1989,2,FALSE),0)&amp;"/"&amp;TEXT(VLOOKUP(J55,'Metallurgy and Metal Forming'!$A$4:$E$1989,3,FALSE),0)&amp;"/"&amp;TEXT(VLOOKUP(J55,'Metallurgy and Metal Forming'!$A$4:$E$1989,4,FALSE),0),45),IF(Formular!$G$7=STG!$A$6,LEFT(TEXT(VLOOKUP(J55,'Power Engineering'!$A$4:$E$1981,2,FALSE),0)&amp;"/"&amp;TEXT(VLOOKUP(J55,'Power Engineering'!$A$4:$E$1981,3,FALSE),0)&amp;"/"&amp;TEXT(VLOOKUP(J55,'Power Engineering'!$A$4:$E$1981,4,FALSE),0),45))))),"")</f>
        <v/>
      </c>
      <c r="L55" s="37" t="s">
        <v>16</v>
      </c>
      <c r="M55" s="127" t="str">
        <f>IF(OR(J55="",L55="A",L55="B",L55="C",L55="D"),"",IF(J55&gt;0,IF(Formular!$G$7=STG!$A$3,VLOOKUP(Formular!J55,'Embedded Systems Engineering'!$A$5:$E$992,5,FALSE),IF(Formular!$G$7=STG!$A$4,VLOOKUP(Formular!J55,'Techn. of Water and Wastewater'!$A$5:$E$1002,5,FALSE),IF(Formular!$G$7=STG!$A$5,VLOOKUP(Formular!J55,'Metallurgy and Metal Forming'!$A$5:$E$995,5,FALSE),IF(Formular!$G$7=STG!$A$6,VLOOKUP(Formular!J55,'Power Engineering'!$A$5:$E$987,5,FALSE))))),""))</f>
        <v/>
      </c>
      <c r="N55" s="35"/>
      <c r="O55" s="2"/>
    </row>
    <row r="56" spans="2:15" x14ac:dyDescent="0.25">
      <c r="B56" s="160"/>
      <c r="C56" s="161"/>
      <c r="D56" s="37"/>
      <c r="E56" s="7"/>
      <c r="F56" s="8"/>
      <c r="G56" s="34"/>
      <c r="H56" s="33"/>
      <c r="I56" s="12" t="str">
        <f>IF(H56&gt;0,IF(Formular!$G$7=STG!$A$3,VLOOKUP(Formular!H56,'Embedded Systems Engineering'!$A$5:$E$994,4,FALSE),IF(Formular!$G$7=STG!$A$4,VLOOKUP(Formular!H56,'Techn. of Water and Wastewater'!$A$5:$E$1002,4,FALSE),IF(Formular!$G$7=STG!$A$5,VLOOKUP(Formular!H56,'Metallurgy and Metal Forming'!$A$5:$E$995,4,FALSE),IF(Formular!$G$7=STG!$A$6,VLOOKUP(Formular!H56,'Power Engineering'!$A$5:$E$987,4,FALSE))))),"")</f>
        <v/>
      </c>
      <c r="J56" s="9"/>
      <c r="K56" s="12" t="str">
        <f>IF(J56&gt;0,IF(Formular!$G$7=STG!$A$3,LEFT(TEXT(VLOOKUP(J56,'Embedded Systems Engineering'!$A$4:$E$1986,2,FALSE),0)&amp;"/"&amp;TEXT(VLOOKUP(J56,'Embedded Systems Engineering'!$A$4:$E$1986,3,FALSE),0)&amp;"/"&amp;TEXT(VLOOKUP(J56,'Embedded Systems Engineering'!$A$4:$E$1986,4,FALSE),0),45),IF(Formular!$G$7=STG!$A$4,LEFT(TEXT(VLOOKUP(J56,'Techn. of Water and Wastewater'!$A$4:$E$1996,2,FALSE),0)&amp;"/"&amp;TEXT(VLOOKUP(J56,'Techn. of Water and Wastewater'!$A$4:$E$1996,3,FALSE),0)&amp;"/"&amp;TEXT(VLOOKUP(J56,'Techn. of Water and Wastewater'!$A$4:$E$1996,4,FALSE),0),45),IF(Formular!$G$7=STG!$A$5,LEFT(TEXT(VLOOKUP(J56,'Metallurgy and Metal Forming'!$A$4:$E$1989,2,FALSE),0)&amp;"/"&amp;TEXT(VLOOKUP(J56,'Metallurgy and Metal Forming'!$A$4:$E$1989,3,FALSE),0)&amp;"/"&amp;TEXT(VLOOKUP(J56,'Metallurgy and Metal Forming'!$A$4:$E$1989,4,FALSE),0),45),IF(Formular!$G$7=STG!$A$6,LEFT(TEXT(VLOOKUP(J56,'Power Engineering'!$A$4:$E$1981,2,FALSE),0)&amp;"/"&amp;TEXT(VLOOKUP(J56,'Power Engineering'!$A$4:$E$1981,3,FALSE),0)&amp;"/"&amp;TEXT(VLOOKUP(J56,'Power Engineering'!$A$4:$E$1981,4,FALSE),0),45))))),"")</f>
        <v/>
      </c>
      <c r="L56" s="37" t="s">
        <v>16</v>
      </c>
      <c r="M56" s="127" t="str">
        <f>IF(OR(J56="",L56="A",L56="B",L56="C",L56="D"),"",IF(J56&gt;0,IF(Formular!$G$7=STG!$A$3,VLOOKUP(Formular!J56,'Embedded Systems Engineering'!$A$5:$E$992,5,FALSE),IF(Formular!$G$7=STG!$A$4,VLOOKUP(Formular!J56,'Techn. of Water and Wastewater'!$A$5:$E$1002,5,FALSE),IF(Formular!$G$7=STG!$A$5,VLOOKUP(Formular!J56,'Metallurgy and Metal Forming'!$A$5:$E$995,5,FALSE),IF(Formular!$G$7=STG!$A$6,VLOOKUP(Formular!J56,'Power Engineering'!$A$5:$E$987,5,FALSE))))),""))</f>
        <v/>
      </c>
      <c r="N56" s="35"/>
      <c r="O56" s="2"/>
    </row>
    <row r="57" spans="2:15" x14ac:dyDescent="0.25">
      <c r="B57" s="160"/>
      <c r="C57" s="161"/>
      <c r="D57" s="37"/>
      <c r="E57" s="7"/>
      <c r="F57" s="8"/>
      <c r="G57" s="34"/>
      <c r="H57" s="33"/>
      <c r="I57" s="12" t="str">
        <f>IF(H57&gt;0,IF(Formular!$G$7=STG!$A$3,VLOOKUP(Formular!H57,'Embedded Systems Engineering'!$A$5:$E$994,4,FALSE),IF(Formular!$G$7=STG!$A$4,VLOOKUP(Formular!H57,'Techn. of Water and Wastewater'!$A$5:$E$1002,4,FALSE),IF(Formular!$G$7=STG!$A$5,VLOOKUP(Formular!H57,'Metallurgy and Metal Forming'!$A$5:$E$995,4,FALSE),IF(Formular!$G$7=STG!$A$6,VLOOKUP(Formular!H57,'Power Engineering'!$A$5:$E$987,4,FALSE))))),"")</f>
        <v/>
      </c>
      <c r="J57" s="9"/>
      <c r="K57" s="12" t="str">
        <f>IF(J57&gt;0,IF(Formular!$G$7=STG!$A$3,LEFT(TEXT(VLOOKUP(J57,'Embedded Systems Engineering'!$A$4:$E$1986,2,FALSE),0)&amp;"/"&amp;TEXT(VLOOKUP(J57,'Embedded Systems Engineering'!$A$4:$E$1986,3,FALSE),0)&amp;"/"&amp;TEXT(VLOOKUP(J57,'Embedded Systems Engineering'!$A$4:$E$1986,4,FALSE),0),45),IF(Formular!$G$7=STG!$A$4,LEFT(TEXT(VLOOKUP(J57,'Techn. of Water and Wastewater'!$A$4:$E$1996,2,FALSE),0)&amp;"/"&amp;TEXT(VLOOKUP(J57,'Techn. of Water and Wastewater'!$A$4:$E$1996,3,FALSE),0)&amp;"/"&amp;TEXT(VLOOKUP(J57,'Techn. of Water and Wastewater'!$A$4:$E$1996,4,FALSE),0),45),IF(Formular!$G$7=STG!$A$5,LEFT(TEXT(VLOOKUP(J57,'Metallurgy and Metal Forming'!$A$4:$E$1989,2,FALSE),0)&amp;"/"&amp;TEXT(VLOOKUP(J57,'Metallurgy and Metal Forming'!$A$4:$E$1989,3,FALSE),0)&amp;"/"&amp;TEXT(VLOOKUP(J57,'Metallurgy and Metal Forming'!$A$4:$E$1989,4,FALSE),0),45),IF(Formular!$G$7=STG!$A$6,LEFT(TEXT(VLOOKUP(J57,'Power Engineering'!$A$4:$E$1981,2,FALSE),0)&amp;"/"&amp;TEXT(VLOOKUP(J57,'Power Engineering'!$A$4:$E$1981,3,FALSE),0)&amp;"/"&amp;TEXT(VLOOKUP(J57,'Power Engineering'!$A$4:$E$1981,4,FALSE),0),45))))),"")</f>
        <v/>
      </c>
      <c r="L57" s="37" t="s">
        <v>16</v>
      </c>
      <c r="M57" s="127" t="str">
        <f>IF(OR(J57="",L57="A",L57="B",L57="C",L57="D"),"",IF(J57&gt;0,IF(Formular!$G$7=STG!$A$3,VLOOKUP(Formular!J57,'Embedded Systems Engineering'!$A$5:$E$992,5,FALSE),IF(Formular!$G$7=STG!$A$4,VLOOKUP(Formular!J57,'Techn. of Water and Wastewater'!$A$5:$E$1002,5,FALSE),IF(Formular!$G$7=STG!$A$5,VLOOKUP(Formular!J57,'Metallurgy and Metal Forming'!$A$5:$E$995,5,FALSE),IF(Formular!$G$7=STG!$A$6,VLOOKUP(Formular!J57,'Power Engineering'!$A$5:$E$987,5,FALSE))))),""))</f>
        <v/>
      </c>
      <c r="N57" s="35"/>
      <c r="O57" s="2"/>
    </row>
    <row r="58" spans="2:15" x14ac:dyDescent="0.25">
      <c r="B58" s="160"/>
      <c r="C58" s="161"/>
      <c r="D58" s="37"/>
      <c r="E58" s="7"/>
      <c r="F58" s="8"/>
      <c r="G58" s="34"/>
      <c r="H58" s="33"/>
      <c r="I58" s="12" t="str">
        <f>IF(H58&gt;0,IF(Formular!$G$7=STG!$A$3,VLOOKUP(Formular!H58,'Embedded Systems Engineering'!$A$5:$E$994,4,FALSE),IF(Formular!$G$7=STG!$A$4,VLOOKUP(Formular!H58,'Techn. of Water and Wastewater'!$A$5:$E$1002,4,FALSE),IF(Formular!$G$7=STG!$A$5,VLOOKUP(Formular!H58,'Metallurgy and Metal Forming'!$A$5:$E$995,4,FALSE),IF(Formular!$G$7=STG!$A$6,VLOOKUP(Formular!H58,'Power Engineering'!$A$5:$E$987,4,FALSE))))),"")</f>
        <v/>
      </c>
      <c r="J58" s="9"/>
      <c r="K58" s="12" t="str">
        <f>IF(J58&gt;0,IF(Formular!$G$7=STG!$A$3,LEFT(TEXT(VLOOKUP(J58,'Embedded Systems Engineering'!$A$4:$E$1986,2,FALSE),0)&amp;"/"&amp;TEXT(VLOOKUP(J58,'Embedded Systems Engineering'!$A$4:$E$1986,3,FALSE),0)&amp;"/"&amp;TEXT(VLOOKUP(J58,'Embedded Systems Engineering'!$A$4:$E$1986,4,FALSE),0),45),IF(Formular!$G$7=STG!$A$4,LEFT(TEXT(VLOOKUP(J58,'Techn. of Water and Wastewater'!$A$4:$E$1996,2,FALSE),0)&amp;"/"&amp;TEXT(VLOOKUP(J58,'Techn. of Water and Wastewater'!$A$4:$E$1996,3,FALSE),0)&amp;"/"&amp;TEXT(VLOOKUP(J58,'Techn. of Water and Wastewater'!$A$4:$E$1996,4,FALSE),0),45),IF(Formular!$G$7=STG!$A$5,LEFT(TEXT(VLOOKUP(J58,'Metallurgy and Metal Forming'!$A$4:$E$1989,2,FALSE),0)&amp;"/"&amp;TEXT(VLOOKUP(J58,'Metallurgy and Metal Forming'!$A$4:$E$1989,3,FALSE),0)&amp;"/"&amp;TEXT(VLOOKUP(J58,'Metallurgy and Metal Forming'!$A$4:$E$1989,4,FALSE),0),45),IF(Formular!$G$7=STG!$A$6,LEFT(TEXT(VLOOKUP(J58,'Power Engineering'!$A$4:$E$1981,2,FALSE),0)&amp;"/"&amp;TEXT(VLOOKUP(J58,'Power Engineering'!$A$4:$E$1981,3,FALSE),0)&amp;"/"&amp;TEXT(VLOOKUP(J58,'Power Engineering'!$A$4:$E$1981,4,FALSE),0),45))))),"")</f>
        <v/>
      </c>
      <c r="L58" s="37" t="s">
        <v>16</v>
      </c>
      <c r="M58" s="127" t="str">
        <f>IF(OR(J58="",L58="A",L58="B",L58="C",L58="D"),"",IF(J58&gt;0,IF(Formular!$G$7=STG!$A$3,VLOOKUP(Formular!J58,'Embedded Systems Engineering'!$A$5:$E$992,5,FALSE),IF(Formular!$G$7=STG!$A$4,VLOOKUP(Formular!J58,'Techn. of Water and Wastewater'!$A$5:$E$1002,5,FALSE),IF(Formular!$G$7=STG!$A$5,VLOOKUP(Formular!J58,'Metallurgy and Metal Forming'!$A$5:$E$995,5,FALSE),IF(Formular!$G$7=STG!$A$6,VLOOKUP(Formular!J58,'Power Engineering'!$A$5:$E$987,5,FALSE))))),""))</f>
        <v/>
      </c>
      <c r="N58" s="35"/>
      <c r="O58" s="2"/>
    </row>
    <row r="59" spans="2:15" x14ac:dyDescent="0.25">
      <c r="B59" s="160"/>
      <c r="C59" s="161"/>
      <c r="D59" s="37"/>
      <c r="E59" s="7"/>
      <c r="F59" s="8"/>
      <c r="G59" s="34"/>
      <c r="H59" s="33"/>
      <c r="I59" s="12" t="str">
        <f>IF(H59&gt;0,IF(Formular!$G$7=STG!$A$3,VLOOKUP(Formular!H59,'Embedded Systems Engineering'!$A$5:$E$994,4,FALSE),IF(Formular!$G$7=STG!$A$4,VLOOKUP(Formular!H59,'Techn. of Water and Wastewater'!$A$5:$E$1002,4,FALSE),IF(Formular!$G$7=STG!$A$5,VLOOKUP(Formular!H59,'Metallurgy and Metal Forming'!$A$5:$E$995,4,FALSE),IF(Formular!$G$7=STG!$A$6,VLOOKUP(Formular!H59,'Power Engineering'!$A$5:$E$987,4,FALSE))))),"")</f>
        <v/>
      </c>
      <c r="J59" s="9"/>
      <c r="K59" s="12" t="str">
        <f>IF(J59&gt;0,IF(Formular!$G$7=STG!$A$3,LEFT(TEXT(VLOOKUP(J59,'Embedded Systems Engineering'!$A$4:$E$1986,2,FALSE),0)&amp;"/"&amp;TEXT(VLOOKUP(J59,'Embedded Systems Engineering'!$A$4:$E$1986,3,FALSE),0)&amp;"/"&amp;TEXT(VLOOKUP(J59,'Embedded Systems Engineering'!$A$4:$E$1986,4,FALSE),0),45),IF(Formular!$G$7=STG!$A$4,LEFT(TEXT(VLOOKUP(J59,'Techn. of Water and Wastewater'!$A$4:$E$1996,2,FALSE),0)&amp;"/"&amp;TEXT(VLOOKUP(J59,'Techn. of Water and Wastewater'!$A$4:$E$1996,3,FALSE),0)&amp;"/"&amp;TEXT(VLOOKUP(J59,'Techn. of Water and Wastewater'!$A$4:$E$1996,4,FALSE),0),45),IF(Formular!$G$7=STG!$A$5,LEFT(TEXT(VLOOKUP(J59,'Metallurgy and Metal Forming'!$A$4:$E$1989,2,FALSE),0)&amp;"/"&amp;TEXT(VLOOKUP(J59,'Metallurgy and Metal Forming'!$A$4:$E$1989,3,FALSE),0)&amp;"/"&amp;TEXT(VLOOKUP(J59,'Metallurgy and Metal Forming'!$A$4:$E$1989,4,FALSE),0),45),IF(Formular!$G$7=STG!$A$6,LEFT(TEXT(VLOOKUP(J59,'Power Engineering'!$A$4:$E$1981,2,FALSE),0)&amp;"/"&amp;TEXT(VLOOKUP(J59,'Power Engineering'!$A$4:$E$1981,3,FALSE),0)&amp;"/"&amp;TEXT(VLOOKUP(J59,'Power Engineering'!$A$4:$E$1981,4,FALSE),0),45))))),"")</f>
        <v/>
      </c>
      <c r="L59" s="37" t="s">
        <v>16</v>
      </c>
      <c r="M59" s="127" t="str">
        <f>IF(OR(J59="",L59="A",L59="B",L59="C",L59="D"),"",IF(J59&gt;0,IF(Formular!$G$7=STG!$A$3,VLOOKUP(Formular!J59,'Embedded Systems Engineering'!$A$5:$E$992,5,FALSE),IF(Formular!$G$7=STG!$A$4,VLOOKUP(Formular!J59,'Techn. of Water and Wastewater'!$A$5:$E$1002,5,FALSE),IF(Formular!$G$7=STG!$A$5,VLOOKUP(Formular!J59,'Metallurgy and Metal Forming'!$A$5:$E$995,5,FALSE),IF(Formular!$G$7=STG!$A$6,VLOOKUP(Formular!J59,'Power Engineering'!$A$5:$E$987,5,FALSE))))),""))</f>
        <v/>
      </c>
      <c r="N59" s="35"/>
      <c r="O59" s="2"/>
    </row>
    <row r="60" spans="2:15" x14ac:dyDescent="0.25">
      <c r="B60" s="160"/>
      <c r="C60" s="161"/>
      <c r="D60" s="37"/>
      <c r="E60" s="7"/>
      <c r="F60" s="8"/>
      <c r="G60" s="34"/>
      <c r="H60" s="33"/>
      <c r="I60" s="12" t="str">
        <f>IF(H60&gt;0,IF(Formular!$G$7=STG!$A$3,VLOOKUP(Formular!H60,'Embedded Systems Engineering'!$A$5:$E$994,4,FALSE),IF(Formular!$G$7=STG!$A$4,VLOOKUP(Formular!H60,'Techn. of Water and Wastewater'!$A$5:$E$1002,4,FALSE),IF(Formular!$G$7=STG!$A$5,VLOOKUP(Formular!H60,'Metallurgy and Metal Forming'!$A$5:$E$995,4,FALSE),IF(Formular!$G$7=STG!$A$6,VLOOKUP(Formular!H60,'Power Engineering'!$A$5:$E$987,4,FALSE))))),"")</f>
        <v/>
      </c>
      <c r="J60" s="9"/>
      <c r="K60" s="12" t="str">
        <f>IF(J60&gt;0,IF(Formular!$G$7=STG!$A$3,LEFT(TEXT(VLOOKUP(J60,'Embedded Systems Engineering'!$A$4:$E$1986,2,FALSE),0)&amp;"/"&amp;TEXT(VLOOKUP(J60,'Embedded Systems Engineering'!$A$4:$E$1986,3,FALSE),0)&amp;"/"&amp;TEXT(VLOOKUP(J60,'Embedded Systems Engineering'!$A$4:$E$1986,4,FALSE),0),45),IF(Formular!$G$7=STG!$A$4,LEFT(TEXT(VLOOKUP(J60,'Techn. of Water and Wastewater'!$A$4:$E$1996,2,FALSE),0)&amp;"/"&amp;TEXT(VLOOKUP(J60,'Techn. of Water and Wastewater'!$A$4:$E$1996,3,FALSE),0)&amp;"/"&amp;TEXT(VLOOKUP(J60,'Techn. of Water and Wastewater'!$A$4:$E$1996,4,FALSE),0),45),IF(Formular!$G$7=STG!$A$5,LEFT(TEXT(VLOOKUP(J60,'Metallurgy and Metal Forming'!$A$4:$E$1989,2,FALSE),0)&amp;"/"&amp;TEXT(VLOOKUP(J60,'Metallurgy and Metal Forming'!$A$4:$E$1989,3,FALSE),0)&amp;"/"&amp;TEXT(VLOOKUP(J60,'Metallurgy and Metal Forming'!$A$4:$E$1989,4,FALSE),0),45),IF(Formular!$G$7=STG!$A$6,LEFT(TEXT(VLOOKUP(J60,'Power Engineering'!$A$4:$E$1981,2,FALSE),0)&amp;"/"&amp;TEXT(VLOOKUP(J60,'Power Engineering'!$A$4:$E$1981,3,FALSE),0)&amp;"/"&amp;TEXT(VLOOKUP(J60,'Power Engineering'!$A$4:$E$1981,4,FALSE),0),45))))),"")</f>
        <v/>
      </c>
      <c r="L60" s="37" t="s">
        <v>16</v>
      </c>
      <c r="M60" s="127" t="str">
        <f>IF(OR(J60="",L60="A",L60="B",L60="C",L60="D"),"",IF(J60&gt;0,IF(Formular!$G$7=STG!$A$3,VLOOKUP(Formular!J60,'Embedded Systems Engineering'!$A$5:$E$992,5,FALSE),IF(Formular!$G$7=STG!$A$4,VLOOKUP(Formular!J60,'Techn. of Water and Wastewater'!$A$5:$E$1002,5,FALSE),IF(Formular!$G$7=STG!$A$5,VLOOKUP(Formular!J60,'Metallurgy and Metal Forming'!$A$5:$E$995,5,FALSE),IF(Formular!$G$7=STG!$A$6,VLOOKUP(Formular!J60,'Power Engineering'!$A$5:$E$987,5,FALSE))))),""))</f>
        <v/>
      </c>
      <c r="N60" s="35"/>
      <c r="O60" s="2"/>
    </row>
    <row r="61" spans="2:15" x14ac:dyDescent="0.25">
      <c r="B61" s="160"/>
      <c r="C61" s="161"/>
      <c r="D61" s="37"/>
      <c r="E61" s="7"/>
      <c r="F61" s="8"/>
      <c r="G61" s="34"/>
      <c r="H61" s="33"/>
      <c r="I61" s="12" t="str">
        <f>IF(H61&gt;0,IF(Formular!$G$7=STG!$A$3,VLOOKUP(Formular!H61,'Embedded Systems Engineering'!$A$5:$E$994,4,FALSE),IF(Formular!$G$7=STG!$A$4,VLOOKUP(Formular!H61,'Techn. of Water and Wastewater'!$A$5:$E$1002,4,FALSE),IF(Formular!$G$7=STG!$A$5,VLOOKUP(Formular!H61,'Metallurgy and Metal Forming'!$A$5:$E$995,4,FALSE),IF(Formular!$G$7=STG!$A$6,VLOOKUP(Formular!H61,'Power Engineering'!$A$5:$E$987,4,FALSE))))),"")</f>
        <v/>
      </c>
      <c r="J61" s="9"/>
      <c r="K61" s="12" t="str">
        <f>IF(J61&gt;0,IF(Formular!$G$7=STG!$A$3,LEFT(TEXT(VLOOKUP(J61,'Embedded Systems Engineering'!$A$4:$E$1986,2,FALSE),0)&amp;"/"&amp;TEXT(VLOOKUP(J61,'Embedded Systems Engineering'!$A$4:$E$1986,3,FALSE),0)&amp;"/"&amp;TEXT(VLOOKUP(J61,'Embedded Systems Engineering'!$A$4:$E$1986,4,FALSE),0),45),IF(Formular!$G$7=STG!$A$4,LEFT(TEXT(VLOOKUP(J61,'Techn. of Water and Wastewater'!$A$4:$E$1996,2,FALSE),0)&amp;"/"&amp;TEXT(VLOOKUP(J61,'Techn. of Water and Wastewater'!$A$4:$E$1996,3,FALSE),0)&amp;"/"&amp;TEXT(VLOOKUP(J61,'Techn. of Water and Wastewater'!$A$4:$E$1996,4,FALSE),0),45),IF(Formular!$G$7=STG!$A$5,LEFT(TEXT(VLOOKUP(J61,'Metallurgy and Metal Forming'!$A$4:$E$1989,2,FALSE),0)&amp;"/"&amp;TEXT(VLOOKUP(J61,'Metallurgy and Metal Forming'!$A$4:$E$1989,3,FALSE),0)&amp;"/"&amp;TEXT(VLOOKUP(J61,'Metallurgy and Metal Forming'!$A$4:$E$1989,4,FALSE),0),45),IF(Formular!$G$7=STG!$A$6,LEFT(TEXT(VLOOKUP(J61,'Power Engineering'!$A$4:$E$1981,2,FALSE),0)&amp;"/"&amp;TEXT(VLOOKUP(J61,'Power Engineering'!$A$4:$E$1981,3,FALSE),0)&amp;"/"&amp;TEXT(VLOOKUP(J61,'Power Engineering'!$A$4:$E$1981,4,FALSE),0),45))))),"")</f>
        <v/>
      </c>
      <c r="L61" s="37" t="s">
        <v>16</v>
      </c>
      <c r="M61" s="127" t="str">
        <f>IF(OR(J61="",L61="A",L61="B",L61="C",L61="D"),"",IF(J61&gt;0,IF(Formular!$G$7=STG!$A$3,VLOOKUP(Formular!J61,'Embedded Systems Engineering'!$A$5:$E$992,5,FALSE),IF(Formular!$G$7=STG!$A$4,VLOOKUP(Formular!J61,'Techn. of Water and Wastewater'!$A$5:$E$1002,5,FALSE),IF(Formular!$G$7=STG!$A$5,VLOOKUP(Formular!J61,'Metallurgy and Metal Forming'!$A$5:$E$995,5,FALSE),IF(Formular!$G$7=STG!$A$6,VLOOKUP(Formular!J61,'Power Engineering'!$A$5:$E$987,5,FALSE))))),""))</f>
        <v/>
      </c>
      <c r="N61" s="35"/>
      <c r="O61" s="2"/>
    </row>
    <row r="62" spans="2:15" x14ac:dyDescent="0.25">
      <c r="B62" s="160"/>
      <c r="C62" s="161"/>
      <c r="D62" s="37"/>
      <c r="E62" s="7"/>
      <c r="F62" s="8"/>
      <c r="G62" s="34"/>
      <c r="H62" s="33"/>
      <c r="I62" s="12" t="str">
        <f>IF(H62&gt;0,IF(Formular!$G$7=STG!$A$3,VLOOKUP(Formular!H62,'Embedded Systems Engineering'!$A$5:$E$994,4,FALSE),IF(Formular!$G$7=STG!$A$4,VLOOKUP(Formular!H62,'Techn. of Water and Wastewater'!$A$5:$E$1002,4,FALSE),IF(Formular!$G$7=STG!$A$5,VLOOKUP(Formular!H62,'Metallurgy and Metal Forming'!$A$5:$E$995,4,FALSE),IF(Formular!$G$7=STG!$A$6,VLOOKUP(Formular!H62,'Power Engineering'!$A$5:$E$987,4,FALSE))))),"")</f>
        <v/>
      </c>
      <c r="J62" s="9"/>
      <c r="K62" s="12" t="str">
        <f>IF(J62&gt;0,IF(Formular!$G$7=STG!$A$3,LEFT(TEXT(VLOOKUP(J62,'Embedded Systems Engineering'!$A$4:$E$1986,2,FALSE),0)&amp;"/"&amp;TEXT(VLOOKUP(J62,'Embedded Systems Engineering'!$A$4:$E$1986,3,FALSE),0)&amp;"/"&amp;TEXT(VLOOKUP(J62,'Embedded Systems Engineering'!$A$4:$E$1986,4,FALSE),0),45),IF(Formular!$G$7=STG!$A$4,LEFT(TEXT(VLOOKUP(J62,'Techn. of Water and Wastewater'!$A$4:$E$1996,2,FALSE),0)&amp;"/"&amp;TEXT(VLOOKUP(J62,'Techn. of Water and Wastewater'!$A$4:$E$1996,3,FALSE),0)&amp;"/"&amp;TEXT(VLOOKUP(J62,'Techn. of Water and Wastewater'!$A$4:$E$1996,4,FALSE),0),45),IF(Formular!$G$7=STG!$A$5,LEFT(TEXT(VLOOKUP(J62,'Metallurgy and Metal Forming'!$A$4:$E$1989,2,FALSE),0)&amp;"/"&amp;TEXT(VLOOKUP(J62,'Metallurgy and Metal Forming'!$A$4:$E$1989,3,FALSE),0)&amp;"/"&amp;TEXT(VLOOKUP(J62,'Metallurgy and Metal Forming'!$A$4:$E$1989,4,FALSE),0),45),IF(Formular!$G$7=STG!$A$6,LEFT(TEXT(VLOOKUP(J62,'Power Engineering'!$A$4:$E$1981,2,FALSE),0)&amp;"/"&amp;TEXT(VLOOKUP(J62,'Power Engineering'!$A$4:$E$1981,3,FALSE),0)&amp;"/"&amp;TEXT(VLOOKUP(J62,'Power Engineering'!$A$4:$E$1981,4,FALSE),0),45))))),"")</f>
        <v/>
      </c>
      <c r="L62" s="37" t="s">
        <v>16</v>
      </c>
      <c r="M62" s="127" t="str">
        <f>IF(OR(J62="",L62="A",L62="B",L62="C",L62="D"),"",IF(J62&gt;0,IF(Formular!$G$7=STG!$A$3,VLOOKUP(Formular!J62,'Embedded Systems Engineering'!$A$5:$E$992,5,FALSE),IF(Formular!$G$7=STG!$A$4,VLOOKUP(Formular!J62,'Techn. of Water and Wastewater'!$A$5:$E$1002,5,FALSE),IF(Formular!$G$7=STG!$A$5,VLOOKUP(Formular!J62,'Metallurgy and Metal Forming'!$A$5:$E$995,5,FALSE),IF(Formular!$G$7=STG!$A$6,VLOOKUP(Formular!J62,'Power Engineering'!$A$5:$E$987,5,FALSE))))),""))</f>
        <v/>
      </c>
      <c r="N62" s="35"/>
      <c r="O62" s="2"/>
    </row>
    <row r="63" spans="2:15" ht="16.5" thickBot="1" x14ac:dyDescent="0.3">
      <c r="B63" s="160"/>
      <c r="C63" s="161"/>
      <c r="D63" s="37"/>
      <c r="E63" s="7"/>
      <c r="F63" s="8"/>
      <c r="G63" s="34"/>
      <c r="H63" s="33"/>
      <c r="I63" s="12" t="str">
        <f>IF(H63&gt;0,IF(Formular!$G$7=STG!$A$3,VLOOKUP(Formular!H63,'Embedded Systems Engineering'!$A$5:$E$994,4,FALSE),IF(Formular!$G$7=STG!$A$4,VLOOKUP(Formular!H63,'Techn. of Water and Wastewater'!$A$5:$E$1002,4,FALSE),IF(Formular!$G$7=STG!$A$5,VLOOKUP(Formular!H63,'Metallurgy and Metal Forming'!$A$5:$E$995,4,FALSE),IF(Formular!$G$7=STG!$A$6,VLOOKUP(Formular!H63,'Power Engineering'!$A$5:$E$987,4,FALSE))))),"")</f>
        <v/>
      </c>
      <c r="J63" s="10"/>
      <c r="K63" s="12" t="str">
        <f>IF(J63&gt;0,IF(Formular!$G$7=STG!$A$3,LEFT(TEXT(VLOOKUP(J63,'Embedded Systems Engineering'!$A$4:$E$1986,2,FALSE),0)&amp;"/"&amp;TEXT(VLOOKUP(J63,'Embedded Systems Engineering'!$A$4:$E$1986,3,FALSE),0)&amp;"/"&amp;TEXT(VLOOKUP(J63,'Embedded Systems Engineering'!$A$4:$E$1986,4,FALSE),0),45),IF(Formular!$G$7=STG!$A$4,LEFT(TEXT(VLOOKUP(J63,'Techn. of Water and Wastewater'!$A$4:$E$1996,2,FALSE),0)&amp;"/"&amp;TEXT(VLOOKUP(J63,'Techn. of Water and Wastewater'!$A$4:$E$1996,3,FALSE),0)&amp;"/"&amp;TEXT(VLOOKUP(J63,'Techn. of Water and Wastewater'!$A$4:$E$1996,4,FALSE),0),45),IF(Formular!$G$7=STG!$A$5,LEFT(TEXT(VLOOKUP(J63,'Metallurgy and Metal Forming'!$A$4:$E$1989,2,FALSE),0)&amp;"/"&amp;TEXT(VLOOKUP(J63,'Metallurgy and Metal Forming'!$A$4:$E$1989,3,FALSE),0)&amp;"/"&amp;TEXT(VLOOKUP(J63,'Metallurgy and Metal Forming'!$A$4:$E$1989,4,FALSE),0),45),IF(Formular!$G$7=STG!$A$6,LEFT(TEXT(VLOOKUP(J63,'Power Engineering'!$A$4:$E$1981,2,FALSE),0)&amp;"/"&amp;TEXT(VLOOKUP(J63,'Power Engineering'!$A$4:$E$1981,3,FALSE),0)&amp;"/"&amp;TEXT(VLOOKUP(J63,'Power Engineering'!$A$4:$E$1981,4,FALSE),0),45))))),"")</f>
        <v/>
      </c>
      <c r="L63" s="37" t="s">
        <v>16</v>
      </c>
      <c r="M63" s="127" t="str">
        <f>IF(OR(J63="",L63="A",L63="B",L63="C",L63="D"),"",IF(J63&gt;0,IF(Formular!$G$7=STG!$A$3,VLOOKUP(Formular!J63,'Embedded Systems Engineering'!$A$5:$E$992,5,FALSE),IF(Formular!$G$7=STG!$A$4,VLOOKUP(Formular!J63,'Techn. of Water and Wastewater'!$A$5:$E$1002,5,FALSE),IF(Formular!$G$7=STG!$A$5,VLOOKUP(Formular!J63,'Metallurgy and Metal Forming'!$A$5:$E$995,5,FALSE),IF(Formular!$G$7=STG!$A$6,VLOOKUP(Formular!J63,'Power Engineering'!$A$5:$E$987,5,FALSE))))),""))</f>
        <v/>
      </c>
      <c r="N63" s="36"/>
      <c r="O63" s="11"/>
    </row>
    <row r="64" spans="2:15" ht="33.75" customHeight="1" x14ac:dyDescent="0.25">
      <c r="B64" s="196" t="s">
        <v>785</v>
      </c>
      <c r="C64" s="197"/>
      <c r="D64" s="197"/>
      <c r="E64" s="197"/>
      <c r="F64" s="197"/>
      <c r="G64" s="197"/>
      <c r="H64" s="197"/>
      <c r="I64" s="198"/>
      <c r="J64" s="206" t="s">
        <v>786</v>
      </c>
      <c r="K64" s="207"/>
      <c r="L64" s="207"/>
      <c r="M64" s="21">
        <f>SUMIF($L$11:$L$63,"Ja",$M$11:$M$63)</f>
        <v>0</v>
      </c>
      <c r="N64" s="208" t="s">
        <v>787</v>
      </c>
      <c r="O64" s="209"/>
    </row>
    <row r="65" spans="2:15" ht="30" customHeight="1" x14ac:dyDescent="0.25">
      <c r="B65" s="199"/>
      <c r="C65" s="200"/>
      <c r="D65" s="200"/>
      <c r="E65" s="200"/>
      <c r="F65" s="200"/>
      <c r="G65" s="200"/>
      <c r="H65" s="200"/>
      <c r="I65" s="201"/>
      <c r="J65" s="188" t="s">
        <v>788</v>
      </c>
      <c r="K65" s="189"/>
      <c r="L65" s="190" t="str">
        <f>IF(M64*7/210&lt;0.5,"Bewerbung/Einschreibung in das 1. Fachsemester möglich.
Application/matriculation for the 1st semester.",IF(M64*7/210&lt;1.5,"Bewerbung/Einschreibung in das 2. Fachsemester möglich.
Application/matriculation for the 2nd semester.",IF(M64*7/210&lt;2.5,"Bewerbung/Einschreibung in das 3. Fachsemester möglich.
Application/matriculation for the 3rd semester.",IF(M64*7/210&lt;3.5,"Bewerbung/Einschreibung in das 4. Fachsemester möglich.
Application/matriculation for the 4th semester.",IF(M64*7/210&lt;4.5,"Bewerbung/Einschreibung in das 5. Fachsemester möglich.
Application/matriculation for the 5th semester.",IF(M64*7/210&lt;5.5,"Bewerbung/Einschreibung in das 6. Fachsemester möglich.
Application/matriculation for the 6th semester.",IF(M64*7/210&lt;6.5,"Bewerbung/Einschreibung in das 7. Fachsemester möglich.
Application/matriculation for the 7th semester.")))))))</f>
        <v>Bewerbung/Einschreibung in das 1. Fachsemester möglich.
Application/matriculation for the 1st semester.</v>
      </c>
      <c r="M65" s="191"/>
      <c r="N65" s="191"/>
      <c r="O65" s="192"/>
    </row>
    <row r="66" spans="2:15" ht="33" customHeight="1" thickBot="1" x14ac:dyDescent="0.3">
      <c r="B66" s="210" t="s">
        <v>814</v>
      </c>
      <c r="C66" s="211"/>
      <c r="D66" s="211"/>
      <c r="E66" s="211"/>
      <c r="F66" s="211"/>
      <c r="G66" s="211"/>
      <c r="H66" s="211"/>
      <c r="I66" s="212"/>
      <c r="J66" s="204" t="str">
        <f>+TEXT(M64,"0")&amp;" x "&amp;TEXT(O7,"0")&amp;" : "&amp;TEXT(O7*30,"000")&amp;" = "&amp;TEXT(M64/30,"0,0")&amp;" Semester"</f>
        <v>0 x 4 : 120 = 0,0 Semester</v>
      </c>
      <c r="K66" s="205"/>
      <c r="L66" s="193"/>
      <c r="M66" s="194"/>
      <c r="N66" s="194"/>
      <c r="O66" s="195"/>
    </row>
    <row r="67" spans="2:15" ht="12.6" customHeight="1" x14ac:dyDescent="0.25">
      <c r="B67" s="22"/>
      <c r="E67" s="22"/>
      <c r="F67" s="22"/>
      <c r="G67" s="22"/>
      <c r="H67" s="22"/>
      <c r="I67" s="22"/>
      <c r="J67" s="19"/>
      <c r="K67" s="19"/>
      <c r="L67" s="18"/>
      <c r="M67" s="18"/>
      <c r="N67" s="18"/>
      <c r="O67" s="18"/>
    </row>
    <row r="68" spans="2:15" ht="15" customHeight="1" x14ac:dyDescent="0.25">
      <c r="B68" s="183" t="s">
        <v>805</v>
      </c>
      <c r="C68" s="183"/>
      <c r="D68" s="183"/>
      <c r="E68" s="183"/>
      <c r="F68" s="183"/>
      <c r="G68" s="183"/>
      <c r="H68" s="183"/>
      <c r="I68" s="183"/>
      <c r="J68" s="183"/>
      <c r="K68" s="183"/>
      <c r="L68" s="183"/>
      <c r="M68" s="183"/>
      <c r="N68" s="183"/>
      <c r="O68" s="183"/>
    </row>
    <row r="69" spans="2:15" ht="15" customHeight="1" x14ac:dyDescent="0.25">
      <c r="B69" s="183"/>
      <c r="C69" s="183"/>
      <c r="D69" s="183"/>
      <c r="E69" s="183"/>
      <c r="F69" s="183"/>
      <c r="G69" s="183"/>
      <c r="H69" s="183"/>
      <c r="I69" s="183"/>
      <c r="J69" s="183"/>
      <c r="K69" s="183"/>
      <c r="L69" s="183"/>
      <c r="M69" s="183"/>
      <c r="N69" s="183"/>
      <c r="O69" s="183"/>
    </row>
    <row r="70" spans="2:15" ht="15" customHeight="1" x14ac:dyDescent="0.25">
      <c r="B70" s="184" t="s">
        <v>806</v>
      </c>
      <c r="C70" s="184"/>
      <c r="D70" s="184"/>
      <c r="E70" s="184"/>
      <c r="F70" s="184"/>
      <c r="G70" s="184"/>
      <c r="H70" s="184"/>
      <c r="I70" s="184"/>
      <c r="J70" s="184"/>
      <c r="K70" s="184"/>
      <c r="L70" s="184"/>
      <c r="M70" s="184"/>
      <c r="N70" s="184"/>
      <c r="O70" s="184"/>
    </row>
    <row r="71" spans="2:15" x14ac:dyDescent="0.25">
      <c r="B71" s="184"/>
      <c r="C71" s="184"/>
      <c r="D71" s="184"/>
      <c r="E71" s="184"/>
      <c r="F71" s="184"/>
      <c r="G71" s="184"/>
      <c r="H71" s="184"/>
      <c r="I71" s="184"/>
      <c r="J71" s="184"/>
      <c r="K71" s="184"/>
      <c r="L71" s="184"/>
      <c r="M71" s="184"/>
      <c r="N71" s="184"/>
      <c r="O71" s="184"/>
    </row>
    <row r="72" spans="2:15" x14ac:dyDescent="0.25">
      <c r="B72" s="128"/>
      <c r="C72" s="128"/>
      <c r="D72" s="128"/>
      <c r="E72" s="128"/>
      <c r="F72" s="128"/>
      <c r="G72" s="128"/>
      <c r="H72" s="128"/>
      <c r="I72" s="128"/>
      <c r="J72" s="128"/>
      <c r="K72" s="128"/>
      <c r="L72" s="128"/>
      <c r="M72" s="128"/>
      <c r="N72" s="128"/>
      <c r="O72" s="128"/>
    </row>
    <row r="73" spans="2:15" x14ac:dyDescent="0.25">
      <c r="B73" s="218" t="s">
        <v>807</v>
      </c>
      <c r="C73" s="218"/>
      <c r="D73" s="218"/>
      <c r="E73" s="218"/>
      <c r="F73" s="128"/>
      <c r="G73" s="128"/>
      <c r="H73" s="129"/>
      <c r="I73" s="129"/>
      <c r="J73" s="129"/>
      <c r="K73" s="129"/>
      <c r="L73" s="128"/>
      <c r="M73" s="128"/>
      <c r="N73" s="128"/>
      <c r="O73" s="128"/>
    </row>
    <row r="74" spans="2:15" x14ac:dyDescent="0.25">
      <c r="B74" s="217" t="s">
        <v>817</v>
      </c>
      <c r="C74" s="217"/>
      <c r="D74" s="217"/>
      <c r="E74" s="217"/>
      <c r="F74" s="217"/>
      <c r="G74" s="217"/>
      <c r="H74" s="217"/>
      <c r="I74" s="217"/>
      <c r="J74" s="217"/>
      <c r="K74" s="217"/>
      <c r="L74" s="217"/>
      <c r="M74" s="217"/>
      <c r="N74" s="217"/>
      <c r="O74" s="217"/>
    </row>
    <row r="76" spans="2:15" x14ac:dyDescent="0.25">
      <c r="B76" s="219" t="s">
        <v>808</v>
      </c>
      <c r="C76" s="219"/>
      <c r="D76" s="219"/>
      <c r="E76" s="219"/>
    </row>
    <row r="77" spans="2:15" x14ac:dyDescent="0.25">
      <c r="B77" s="220" t="s">
        <v>818</v>
      </c>
      <c r="C77" s="220"/>
      <c r="D77" s="220"/>
      <c r="E77" s="220"/>
      <c r="F77" s="220"/>
      <c r="G77" s="220"/>
      <c r="H77" s="220"/>
      <c r="I77" s="220"/>
      <c r="J77" s="220"/>
      <c r="K77" s="220"/>
      <c r="L77" s="220"/>
      <c r="M77" s="220"/>
      <c r="N77" s="220"/>
      <c r="O77" s="220"/>
    </row>
    <row r="78" spans="2:15" x14ac:dyDescent="0.25">
      <c r="B78" s="119"/>
    </row>
    <row r="79" spans="2:15" x14ac:dyDescent="0.25">
      <c r="B79" s="27" t="s">
        <v>809</v>
      </c>
      <c r="C79" s="27"/>
      <c r="D79" s="27"/>
      <c r="E79" s="26"/>
      <c r="F79" s="26"/>
      <c r="G79" s="26"/>
      <c r="H79" s="26"/>
      <c r="J79" s="185" t="s">
        <v>810</v>
      </c>
      <c r="K79" s="185"/>
      <c r="L79" s="185"/>
      <c r="M79" s="185"/>
      <c r="N79" s="185"/>
      <c r="O79" s="185"/>
    </row>
    <row r="80" spans="2:15" x14ac:dyDescent="0.25">
      <c r="B80" s="217" t="s">
        <v>5</v>
      </c>
      <c r="C80" s="217"/>
      <c r="D80" s="217"/>
      <c r="E80" s="217"/>
      <c r="F80" s="217"/>
      <c r="G80" s="217"/>
      <c r="H80" s="217"/>
      <c r="J80" s="216" t="s">
        <v>789</v>
      </c>
      <c r="K80" s="216"/>
      <c r="L80" s="216"/>
      <c r="M80" s="216"/>
      <c r="N80" s="216"/>
      <c r="O80" s="216"/>
    </row>
    <row r="81" spans="2:15" x14ac:dyDescent="0.25">
      <c r="B81" s="217" t="s">
        <v>6</v>
      </c>
      <c r="C81" s="217"/>
      <c r="D81" s="217"/>
      <c r="E81" s="217"/>
      <c r="F81" s="217"/>
      <c r="G81" s="217"/>
      <c r="H81" s="217"/>
      <c r="J81" s="216" t="s">
        <v>790</v>
      </c>
      <c r="K81" s="216"/>
      <c r="L81" s="216"/>
      <c r="M81" s="216"/>
      <c r="N81" s="216"/>
      <c r="O81" s="216"/>
    </row>
    <row r="82" spans="2:15" x14ac:dyDescent="0.25">
      <c r="B82" s="217" t="s">
        <v>13</v>
      </c>
      <c r="C82" s="217"/>
      <c r="D82" s="217"/>
      <c r="E82" s="217"/>
      <c r="F82" s="217"/>
      <c r="G82" s="217"/>
      <c r="H82" s="217"/>
      <c r="J82" s="216" t="s">
        <v>791</v>
      </c>
      <c r="K82" s="216"/>
      <c r="L82" s="216"/>
      <c r="M82" s="216"/>
      <c r="N82" s="216"/>
      <c r="O82" s="216"/>
    </row>
    <row r="83" spans="2:15" x14ac:dyDescent="0.25">
      <c r="B83" s="217" t="s">
        <v>7</v>
      </c>
      <c r="C83" s="217"/>
      <c r="D83" s="217"/>
      <c r="E83" s="217"/>
      <c r="F83" s="217"/>
      <c r="G83" s="217"/>
      <c r="H83" s="217"/>
      <c r="J83" s="216" t="s">
        <v>792</v>
      </c>
      <c r="K83" s="216"/>
      <c r="L83" s="216"/>
      <c r="M83" s="216"/>
      <c r="N83" s="216"/>
      <c r="O83" s="216"/>
    </row>
    <row r="84" spans="2:15" x14ac:dyDescent="0.25">
      <c r="B84" s="3"/>
      <c r="C84" s="3"/>
      <c r="D84" s="3"/>
      <c r="E84" s="3"/>
      <c r="F84" s="3"/>
      <c r="G84" s="3"/>
      <c r="H84" s="3"/>
      <c r="I84" s="3"/>
      <c r="J84" s="3"/>
      <c r="K84" s="3"/>
      <c r="L84" s="3"/>
      <c r="M84" s="3"/>
      <c r="N84" s="3"/>
      <c r="O84" s="3"/>
    </row>
    <row r="85" spans="2:15" ht="54" x14ac:dyDescent="0.25">
      <c r="B85" s="20" t="s">
        <v>811</v>
      </c>
      <c r="C85" s="20" t="s">
        <v>812</v>
      </c>
      <c r="D85" s="221" t="s">
        <v>813</v>
      </c>
      <c r="E85" s="222"/>
      <c r="F85" s="222"/>
      <c r="G85" s="222"/>
      <c r="H85" s="222"/>
      <c r="I85" s="222"/>
      <c r="J85" s="222"/>
      <c r="K85" s="222"/>
      <c r="L85" s="222"/>
      <c r="M85" s="222"/>
      <c r="N85" s="222"/>
      <c r="O85" s="223"/>
    </row>
    <row r="86" spans="2:15" x14ac:dyDescent="0.25">
      <c r="B86" s="25"/>
      <c r="C86" s="20" t="str">
        <f>IF(A86&gt;0,VLOOKUP(A86,$I$11:$K$63,3,FALSE),"")</f>
        <v/>
      </c>
      <c r="D86" s="149"/>
      <c r="E86" s="150"/>
      <c r="F86" s="150"/>
      <c r="G86" s="150"/>
      <c r="H86" s="150"/>
      <c r="I86" s="150"/>
      <c r="J86" s="150"/>
      <c r="K86" s="150"/>
      <c r="L86" s="150"/>
      <c r="M86" s="150"/>
      <c r="N86" s="150"/>
      <c r="O86" s="151"/>
    </row>
    <row r="87" spans="2:15" x14ac:dyDescent="0.25">
      <c r="B87" s="25"/>
      <c r="C87" s="20" t="str">
        <f t="shared" ref="C87:C96" si="0">IF(A87&gt;0,VLOOKUP(A87,$I$11:$K$63,3,FALSE),"")</f>
        <v/>
      </c>
      <c r="D87" s="149"/>
      <c r="E87" s="150"/>
      <c r="F87" s="150"/>
      <c r="G87" s="150"/>
      <c r="H87" s="150"/>
      <c r="I87" s="150"/>
      <c r="J87" s="150"/>
      <c r="K87" s="150"/>
      <c r="L87" s="150"/>
      <c r="M87" s="150"/>
      <c r="N87" s="150"/>
      <c r="O87" s="151"/>
    </row>
    <row r="88" spans="2:15" x14ac:dyDescent="0.25">
      <c r="B88" s="25"/>
      <c r="C88" s="20" t="str">
        <f t="shared" si="0"/>
        <v/>
      </c>
      <c r="D88" s="149"/>
      <c r="E88" s="150"/>
      <c r="F88" s="150"/>
      <c r="G88" s="150"/>
      <c r="H88" s="150"/>
      <c r="I88" s="150"/>
      <c r="J88" s="150"/>
      <c r="K88" s="150"/>
      <c r="L88" s="150"/>
      <c r="M88" s="150"/>
      <c r="N88" s="150"/>
      <c r="O88" s="151"/>
    </row>
    <row r="89" spans="2:15" x14ac:dyDescent="0.25">
      <c r="B89" s="25"/>
      <c r="C89" s="20" t="str">
        <f t="shared" si="0"/>
        <v/>
      </c>
      <c r="D89" s="149"/>
      <c r="E89" s="150"/>
      <c r="F89" s="150"/>
      <c r="G89" s="150"/>
      <c r="H89" s="150"/>
      <c r="I89" s="150"/>
      <c r="J89" s="150"/>
      <c r="K89" s="150"/>
      <c r="L89" s="150"/>
      <c r="M89" s="150"/>
      <c r="N89" s="150"/>
      <c r="O89" s="151"/>
    </row>
    <row r="90" spans="2:15" x14ac:dyDescent="0.25">
      <c r="B90" s="25"/>
      <c r="C90" s="20" t="str">
        <f t="shared" si="0"/>
        <v/>
      </c>
      <c r="D90" s="149"/>
      <c r="E90" s="150"/>
      <c r="F90" s="150"/>
      <c r="G90" s="150"/>
      <c r="H90" s="150"/>
      <c r="I90" s="150"/>
      <c r="J90" s="150"/>
      <c r="K90" s="150"/>
      <c r="L90" s="150"/>
      <c r="M90" s="150"/>
      <c r="N90" s="150"/>
      <c r="O90" s="151"/>
    </row>
    <row r="91" spans="2:15" x14ac:dyDescent="0.25">
      <c r="B91" s="25"/>
      <c r="C91" s="20" t="str">
        <f t="shared" si="0"/>
        <v/>
      </c>
      <c r="D91" s="149"/>
      <c r="E91" s="150"/>
      <c r="F91" s="150"/>
      <c r="G91" s="150"/>
      <c r="H91" s="150"/>
      <c r="I91" s="150"/>
      <c r="J91" s="150"/>
      <c r="K91" s="150"/>
      <c r="L91" s="150"/>
      <c r="M91" s="150"/>
      <c r="N91" s="150"/>
      <c r="O91" s="151"/>
    </row>
    <row r="92" spans="2:15" x14ac:dyDescent="0.25">
      <c r="B92" s="25"/>
      <c r="C92" s="20" t="str">
        <f t="shared" si="0"/>
        <v/>
      </c>
      <c r="D92" s="149"/>
      <c r="E92" s="150"/>
      <c r="F92" s="150"/>
      <c r="G92" s="150"/>
      <c r="H92" s="150"/>
      <c r="I92" s="150"/>
      <c r="J92" s="150"/>
      <c r="K92" s="150"/>
      <c r="L92" s="150"/>
      <c r="M92" s="150"/>
      <c r="N92" s="150"/>
      <c r="O92" s="151"/>
    </row>
    <row r="93" spans="2:15" x14ac:dyDescent="0.25">
      <c r="B93" s="25"/>
      <c r="C93" s="20" t="str">
        <f t="shared" si="0"/>
        <v/>
      </c>
      <c r="D93" s="149"/>
      <c r="E93" s="150"/>
      <c r="F93" s="150"/>
      <c r="G93" s="150"/>
      <c r="H93" s="150"/>
      <c r="I93" s="150"/>
      <c r="J93" s="150"/>
      <c r="K93" s="150"/>
      <c r="L93" s="150"/>
      <c r="M93" s="150"/>
      <c r="N93" s="150"/>
      <c r="O93" s="151"/>
    </row>
    <row r="94" spans="2:15" x14ac:dyDescent="0.25">
      <c r="B94" s="25"/>
      <c r="C94" s="20" t="str">
        <f t="shared" si="0"/>
        <v/>
      </c>
      <c r="D94" s="149"/>
      <c r="E94" s="150"/>
      <c r="F94" s="150"/>
      <c r="G94" s="150"/>
      <c r="H94" s="150"/>
      <c r="I94" s="150"/>
      <c r="J94" s="150"/>
      <c r="K94" s="150"/>
      <c r="L94" s="150"/>
      <c r="M94" s="150"/>
      <c r="N94" s="150"/>
      <c r="O94" s="151"/>
    </row>
    <row r="95" spans="2:15" x14ac:dyDescent="0.25">
      <c r="B95" s="25"/>
      <c r="C95" s="20" t="str">
        <f t="shared" si="0"/>
        <v/>
      </c>
      <c r="D95" s="149"/>
      <c r="E95" s="150"/>
      <c r="F95" s="150"/>
      <c r="G95" s="150"/>
      <c r="H95" s="150"/>
      <c r="I95" s="150"/>
      <c r="J95" s="150"/>
      <c r="K95" s="150"/>
      <c r="L95" s="150"/>
      <c r="M95" s="150"/>
      <c r="N95" s="150"/>
      <c r="O95" s="151"/>
    </row>
    <row r="96" spans="2:15" x14ac:dyDescent="0.25">
      <c r="B96" s="25"/>
      <c r="C96" s="20" t="str">
        <f t="shared" si="0"/>
        <v/>
      </c>
      <c r="D96" s="149"/>
      <c r="E96" s="150"/>
      <c r="F96" s="150"/>
      <c r="G96" s="150"/>
      <c r="H96" s="150"/>
      <c r="I96" s="150"/>
      <c r="J96" s="150"/>
      <c r="K96" s="150"/>
      <c r="L96" s="150"/>
      <c r="M96" s="150"/>
      <c r="N96" s="150"/>
      <c r="O96" s="151"/>
    </row>
    <row r="97" spans="2:15" x14ac:dyDescent="0.25">
      <c r="B97" s="23"/>
      <c r="C97" s="23"/>
      <c r="D97" s="23"/>
      <c r="E97" s="24"/>
      <c r="F97" s="24"/>
      <c r="G97" s="24"/>
      <c r="H97" s="24"/>
      <c r="I97" s="24"/>
      <c r="J97" s="24"/>
      <c r="K97" s="24"/>
      <c r="L97" s="24"/>
      <c r="M97" s="24"/>
      <c r="N97" s="24"/>
      <c r="O97" s="24"/>
    </row>
    <row r="98" spans="2:15" x14ac:dyDescent="0.25">
      <c r="B98" s="4" t="s">
        <v>17</v>
      </c>
      <c r="C98" s="4"/>
      <c r="D98" s="4"/>
      <c r="F98" s="4"/>
      <c r="G98" s="4"/>
      <c r="H98" s="4"/>
      <c r="I98" s="4"/>
      <c r="J98" s="4"/>
      <c r="K98" s="4"/>
      <c r="L98" s="4"/>
      <c r="M98" s="4"/>
      <c r="N98" s="4"/>
      <c r="O98" s="4"/>
    </row>
    <row r="99" spans="2:15" x14ac:dyDescent="0.25">
      <c r="B99" s="120" t="s">
        <v>793</v>
      </c>
      <c r="C99" s="4"/>
      <c r="D99" s="4"/>
      <c r="E99" s="4"/>
      <c r="F99" s="4"/>
      <c r="G99" s="4"/>
      <c r="H99" s="4"/>
      <c r="I99" s="4"/>
      <c r="J99" s="4"/>
      <c r="K99" s="4"/>
      <c r="L99" s="4"/>
      <c r="M99" s="4"/>
      <c r="N99" s="4"/>
      <c r="O99" s="4"/>
    </row>
    <row r="100" spans="2:15" s="16" customFormat="1" ht="15.75" customHeight="1" x14ac:dyDescent="0.2">
      <c r="B100" s="4"/>
      <c r="C100" s="4"/>
      <c r="D100" s="4"/>
      <c r="E100" s="4"/>
      <c r="F100" s="4"/>
      <c r="G100" s="4"/>
      <c r="H100" s="4"/>
      <c r="I100" s="4"/>
      <c r="J100" s="4"/>
      <c r="K100" s="4"/>
      <c r="L100" s="4"/>
      <c r="M100" s="4"/>
      <c r="N100" s="4"/>
      <c r="O100" s="4"/>
    </row>
    <row r="101" spans="2:15" x14ac:dyDescent="0.25">
      <c r="B101" s="156" t="s">
        <v>794</v>
      </c>
      <c r="C101" s="156"/>
      <c r="D101" s="156"/>
      <c r="E101" s="156"/>
      <c r="F101" s="156"/>
      <c r="G101" s="156"/>
      <c r="H101" s="156"/>
      <c r="I101" s="156"/>
      <c r="J101" s="156"/>
      <c r="K101" s="156"/>
      <c r="L101" s="156"/>
      <c r="M101" s="156"/>
      <c r="N101" s="156"/>
      <c r="O101" s="156"/>
    </row>
    <row r="102" spans="2:15" x14ac:dyDescent="0.25">
      <c r="B102" s="156"/>
      <c r="C102" s="156"/>
      <c r="D102" s="156"/>
      <c r="E102" s="156"/>
      <c r="F102" s="156"/>
      <c r="G102" s="156"/>
      <c r="H102" s="156"/>
      <c r="I102" s="156"/>
      <c r="J102" s="156"/>
      <c r="K102" s="156"/>
      <c r="L102" s="156"/>
      <c r="M102" s="156"/>
      <c r="N102" s="156"/>
      <c r="O102" s="156"/>
    </row>
    <row r="103" spans="2:15" x14ac:dyDescent="0.25">
      <c r="B103" s="157" t="s">
        <v>795</v>
      </c>
      <c r="C103" s="157"/>
      <c r="D103" s="157"/>
      <c r="E103" s="157"/>
      <c r="F103" s="157"/>
      <c r="G103" s="157"/>
      <c r="H103" s="157"/>
      <c r="I103" s="157"/>
      <c r="J103" s="157"/>
      <c r="K103" s="157"/>
      <c r="L103" s="157"/>
      <c r="M103" s="157"/>
      <c r="N103" s="157"/>
      <c r="O103" s="157"/>
    </row>
    <row r="104" spans="2:15" ht="15.75" customHeight="1" x14ac:dyDescent="0.25">
      <c r="B104" s="157"/>
      <c r="C104" s="157"/>
      <c r="D104" s="157"/>
      <c r="E104" s="157"/>
      <c r="F104" s="157"/>
      <c r="G104" s="157"/>
      <c r="H104" s="157"/>
      <c r="I104" s="157"/>
      <c r="J104" s="157"/>
      <c r="K104" s="157"/>
      <c r="L104" s="157"/>
      <c r="M104" s="157"/>
      <c r="N104" s="157"/>
      <c r="O104" s="157"/>
    </row>
    <row r="105" spans="2:15" x14ac:dyDescent="0.25">
      <c r="B105" s="116"/>
      <c r="C105" s="116"/>
      <c r="D105" s="124"/>
      <c r="E105" s="116"/>
      <c r="F105" s="116"/>
      <c r="G105" s="116"/>
      <c r="H105" s="116"/>
      <c r="I105" s="116"/>
      <c r="J105" s="116"/>
      <c r="K105" s="116"/>
      <c r="L105" s="116"/>
      <c r="M105" s="116"/>
      <c r="N105" s="116"/>
      <c r="O105" s="116"/>
    </row>
    <row r="106" spans="2:15" x14ac:dyDescent="0.25">
      <c r="B106" s="5" t="s">
        <v>18</v>
      </c>
      <c r="C106" s="116"/>
      <c r="D106" s="124"/>
      <c r="E106" s="116"/>
      <c r="F106" s="116"/>
      <c r="G106" s="116"/>
      <c r="H106" s="116"/>
      <c r="I106" s="116"/>
      <c r="J106" s="116"/>
      <c r="K106" s="116"/>
      <c r="L106" s="116"/>
      <c r="M106" s="116"/>
      <c r="N106" s="116"/>
      <c r="O106" s="116"/>
    </row>
    <row r="107" spans="2:15" x14ac:dyDescent="0.25">
      <c r="B107" s="121" t="s">
        <v>796</v>
      </c>
      <c r="C107" s="116"/>
      <c r="D107" s="124"/>
      <c r="E107" s="116"/>
      <c r="F107" s="116"/>
      <c r="G107" s="116"/>
      <c r="H107" s="116"/>
      <c r="I107" s="116"/>
      <c r="J107" s="116"/>
      <c r="K107" s="116"/>
      <c r="L107" s="116"/>
      <c r="M107" s="116"/>
      <c r="N107" s="116"/>
      <c r="O107" s="116"/>
    </row>
    <row r="108" spans="2:15" x14ac:dyDescent="0.25">
      <c r="B108" s="158" t="s">
        <v>797</v>
      </c>
      <c r="C108" s="158"/>
      <c r="D108" s="158"/>
      <c r="E108" s="158"/>
      <c r="F108" s="158"/>
      <c r="G108" s="158"/>
      <c r="H108" s="158"/>
      <c r="I108" s="158"/>
      <c r="J108" s="158"/>
      <c r="K108" s="158"/>
      <c r="L108" s="158"/>
      <c r="M108" s="158"/>
      <c r="N108" s="158"/>
      <c r="O108" s="158"/>
    </row>
    <row r="109" spans="2:15" x14ac:dyDescent="0.25">
      <c r="B109" s="158"/>
      <c r="C109" s="158"/>
      <c r="D109" s="158"/>
      <c r="E109" s="158"/>
      <c r="F109" s="158"/>
      <c r="G109" s="158"/>
      <c r="H109" s="158"/>
      <c r="I109" s="158"/>
      <c r="J109" s="158"/>
      <c r="K109" s="158"/>
      <c r="L109" s="158"/>
      <c r="M109" s="158"/>
      <c r="N109" s="158"/>
      <c r="O109" s="158"/>
    </row>
    <row r="110" spans="2:15" x14ac:dyDescent="0.25">
      <c r="B110" s="158"/>
      <c r="C110" s="158"/>
      <c r="D110" s="158"/>
      <c r="E110" s="158"/>
      <c r="F110" s="158"/>
      <c r="G110" s="158"/>
      <c r="H110" s="158"/>
      <c r="I110" s="158"/>
      <c r="J110" s="158"/>
      <c r="K110" s="158"/>
      <c r="L110" s="158"/>
      <c r="M110" s="158"/>
      <c r="N110" s="158"/>
      <c r="O110" s="158"/>
    </row>
    <row r="111" spans="2:15" x14ac:dyDescent="0.25">
      <c r="B111" s="159" t="s">
        <v>798</v>
      </c>
      <c r="C111" s="159"/>
      <c r="D111" s="159"/>
      <c r="E111" s="159"/>
      <c r="F111" s="159"/>
      <c r="G111" s="159"/>
      <c r="H111" s="159"/>
      <c r="I111" s="159"/>
      <c r="J111" s="159"/>
      <c r="K111" s="159"/>
      <c r="L111" s="159"/>
      <c r="M111" s="159"/>
      <c r="N111" s="159"/>
      <c r="O111" s="159"/>
    </row>
    <row r="112" spans="2:15" x14ac:dyDescent="0.25">
      <c r="B112" s="159"/>
      <c r="C112" s="159"/>
      <c r="D112" s="159"/>
      <c r="E112" s="159"/>
      <c r="F112" s="159"/>
      <c r="G112" s="159"/>
      <c r="H112" s="159"/>
      <c r="I112" s="159"/>
      <c r="J112" s="159"/>
      <c r="K112" s="159"/>
      <c r="L112" s="159"/>
      <c r="M112" s="159"/>
      <c r="N112" s="159"/>
      <c r="O112" s="159"/>
    </row>
    <row r="113" spans="2:15" x14ac:dyDescent="0.25">
      <c r="B113" s="117"/>
      <c r="C113" s="117"/>
      <c r="D113" s="125"/>
      <c r="E113" s="117"/>
      <c r="F113" s="117"/>
      <c r="G113" s="117"/>
      <c r="H113" s="117"/>
      <c r="I113" s="117"/>
      <c r="J113" s="117"/>
      <c r="K113" s="117"/>
      <c r="L113" s="117"/>
      <c r="M113" s="117"/>
      <c r="N113" s="117"/>
      <c r="O113" s="117"/>
    </row>
    <row r="114" spans="2:15" x14ac:dyDescent="0.25">
      <c r="C114" s="4"/>
      <c r="D114" s="4"/>
      <c r="E114" s="4"/>
      <c r="F114" s="4"/>
      <c r="G114" s="4"/>
      <c r="H114" s="4"/>
      <c r="I114" s="4"/>
      <c r="J114" s="4"/>
      <c r="K114" s="4"/>
      <c r="L114" s="4"/>
      <c r="M114" s="4"/>
      <c r="N114" s="4"/>
      <c r="O114" s="4"/>
    </row>
    <row r="115" spans="2:15" x14ac:dyDescent="0.25">
      <c r="C115" s="4"/>
      <c r="D115" s="4"/>
      <c r="E115" s="4"/>
      <c r="F115" s="4"/>
      <c r="G115" s="4"/>
      <c r="H115" s="4"/>
      <c r="I115" s="4"/>
      <c r="J115" s="4"/>
      <c r="K115" s="4"/>
      <c r="L115" s="4"/>
      <c r="M115" s="4"/>
      <c r="N115" s="4"/>
      <c r="O115" s="4"/>
    </row>
    <row r="116" spans="2:15" x14ac:dyDescent="0.25">
      <c r="B116" s="152" t="s">
        <v>8</v>
      </c>
      <c r="C116" s="152"/>
      <c r="D116" s="152"/>
      <c r="E116" s="152"/>
      <c r="F116" s="152"/>
      <c r="G116" s="4"/>
      <c r="H116" s="4"/>
      <c r="I116" s="4"/>
      <c r="J116" s="4"/>
      <c r="K116" s="4"/>
      <c r="L116" s="4"/>
      <c r="M116" s="4"/>
      <c r="N116" s="4"/>
      <c r="O116" s="4"/>
    </row>
    <row r="117" spans="2:15" x14ac:dyDescent="0.25">
      <c r="B117" s="154" t="s">
        <v>799</v>
      </c>
      <c r="C117" s="154"/>
      <c r="D117" s="154"/>
      <c r="E117" s="154"/>
      <c r="F117" s="154"/>
      <c r="G117" s="4"/>
      <c r="H117" s="4"/>
      <c r="I117" s="4"/>
      <c r="J117" s="4"/>
      <c r="K117" s="4"/>
      <c r="L117" s="4"/>
      <c r="M117" s="4"/>
      <c r="N117" s="4"/>
      <c r="O117" s="4"/>
    </row>
    <row r="118" spans="2:15" x14ac:dyDescent="0.25">
      <c r="B118" s="155" t="s">
        <v>9</v>
      </c>
      <c r="C118" s="155"/>
      <c r="D118" s="155"/>
      <c r="E118" s="155"/>
      <c r="F118" s="155"/>
      <c r="G118" s="4"/>
      <c r="H118" s="4"/>
      <c r="I118" s="4"/>
      <c r="J118" s="4"/>
      <c r="K118" s="4"/>
      <c r="L118" s="4"/>
      <c r="M118" s="4"/>
      <c r="N118" s="4"/>
      <c r="O118" s="4"/>
    </row>
    <row r="119" spans="2:15" x14ac:dyDescent="0.25">
      <c r="B119" s="153" t="s">
        <v>800</v>
      </c>
      <c r="C119" s="153"/>
      <c r="D119" s="153"/>
      <c r="E119" s="153"/>
      <c r="F119" s="153"/>
      <c r="G119" s="4"/>
      <c r="H119" s="4"/>
      <c r="I119" s="4"/>
      <c r="J119" s="4"/>
      <c r="K119" s="4"/>
      <c r="L119" s="4"/>
      <c r="M119" s="4"/>
      <c r="N119" s="4"/>
      <c r="O119" s="4"/>
    </row>
    <row r="120" spans="2:15" x14ac:dyDescent="0.25">
      <c r="B120" s="152"/>
      <c r="C120" s="152"/>
      <c r="D120" s="152"/>
      <c r="E120" s="152"/>
      <c r="F120" s="152"/>
      <c r="G120" s="4"/>
      <c r="H120" s="4"/>
      <c r="I120" s="4"/>
      <c r="J120" s="4"/>
      <c r="K120" s="4"/>
      <c r="L120" s="4"/>
      <c r="M120" s="4"/>
      <c r="N120" s="4"/>
      <c r="O120" s="4"/>
    </row>
    <row r="121" spans="2:15" x14ac:dyDescent="0.25">
      <c r="B121" s="152" t="s">
        <v>10</v>
      </c>
      <c r="C121" s="152"/>
      <c r="D121" s="152"/>
      <c r="E121" s="152"/>
      <c r="F121" s="152"/>
      <c r="G121" s="4"/>
      <c r="H121" s="4"/>
      <c r="I121" s="4"/>
      <c r="J121" s="4"/>
      <c r="K121" s="4"/>
      <c r="L121" s="4"/>
      <c r="M121" s="4"/>
      <c r="N121" s="4"/>
      <c r="O121" s="4"/>
    </row>
    <row r="122" spans="2:15" x14ac:dyDescent="0.25">
      <c r="B122" s="153" t="s">
        <v>801</v>
      </c>
      <c r="C122" s="153"/>
      <c r="D122" s="153"/>
      <c r="E122" s="153"/>
      <c r="F122" s="153"/>
      <c r="G122" s="4"/>
      <c r="H122" s="4"/>
      <c r="I122" s="4"/>
      <c r="J122" s="4"/>
      <c r="K122" s="4"/>
      <c r="L122" s="4"/>
      <c r="M122" s="4"/>
      <c r="N122" s="4"/>
      <c r="O122" s="4"/>
    </row>
    <row r="123" spans="2:15" x14ac:dyDescent="0.25">
      <c r="B123" s="153"/>
      <c r="C123" s="153"/>
      <c r="D123" s="153"/>
      <c r="E123" s="153"/>
      <c r="F123" s="153"/>
      <c r="G123" s="4"/>
      <c r="H123" s="4"/>
      <c r="I123" s="4"/>
      <c r="J123" s="4"/>
      <c r="K123" s="4"/>
      <c r="L123" s="4"/>
      <c r="M123" s="4"/>
      <c r="N123" s="4"/>
      <c r="O123" s="4"/>
    </row>
    <row r="124" spans="2:15" x14ac:dyDescent="0.25">
      <c r="B124" s="152"/>
      <c r="C124" s="152"/>
      <c r="D124" s="152"/>
      <c r="E124" s="152"/>
      <c r="F124" s="152"/>
      <c r="G124" s="4"/>
      <c r="H124" s="4"/>
      <c r="I124" s="4"/>
      <c r="J124" s="4"/>
      <c r="K124" s="4"/>
      <c r="L124" s="4"/>
      <c r="M124" s="4"/>
      <c r="N124" s="4"/>
      <c r="O124" s="4"/>
    </row>
    <row r="125" spans="2:15" x14ac:dyDescent="0.25">
      <c r="B125" s="152" t="s">
        <v>11</v>
      </c>
      <c r="C125" s="152"/>
      <c r="D125" s="152"/>
      <c r="E125" s="152"/>
      <c r="F125" s="152"/>
      <c r="G125" s="4"/>
      <c r="H125" s="4"/>
      <c r="I125" s="4"/>
      <c r="J125" s="4"/>
      <c r="K125" s="4"/>
      <c r="L125" s="4"/>
      <c r="M125" s="4"/>
      <c r="N125" s="4"/>
      <c r="O125" s="4"/>
    </row>
    <row r="126" spans="2:15" x14ac:dyDescent="0.25">
      <c r="B126" s="152"/>
      <c r="C126" s="152"/>
      <c r="D126" s="152"/>
      <c r="E126" s="152"/>
      <c r="F126" s="152"/>
    </row>
    <row r="127" spans="2:15" x14ac:dyDescent="0.25">
      <c r="B127" s="152" t="s">
        <v>12</v>
      </c>
      <c r="C127" s="152"/>
      <c r="D127" s="152"/>
      <c r="E127" s="152"/>
      <c r="F127" s="152"/>
    </row>
    <row r="128" spans="2:15" x14ac:dyDescent="0.25">
      <c r="B128" s="153" t="s">
        <v>802</v>
      </c>
      <c r="C128" s="153"/>
      <c r="D128" s="153"/>
      <c r="E128" s="153"/>
      <c r="F128" s="153"/>
    </row>
  </sheetData>
  <sheetProtection algorithmName="SHA-512" hashValue="8B2ihJ18bzdCfOezlQXEmhplSK5+pcfa9rQtFWzimA8H4gFiS/mEAS9jKlfWc3rM1iAIW8Z7ru33WVu5UPtLaw==" saltValue="FbIz+IGeT216FcnbRcmWHg==" spinCount="100000" sheet="1" objects="1" scenarios="1" selectLockedCells="1"/>
  <protectedRanges>
    <protectedRange sqref="G7:I7 O7 K11:K63 M11:M63 I11:I63" name="Seite 1"/>
    <protectedRange sqref="B1" name="Seite 1_2"/>
    <protectedRange sqref="B2" name="Seite 1_4"/>
    <protectedRange sqref="B3:D6" name="Seite 1_1"/>
    <protectedRange sqref="B7:F7" name="Seite 1_1_1"/>
    <protectedRange sqref="K7" name="Seite 1_3"/>
    <protectedRange sqref="J7 N7" name="Seite 1_6"/>
    <protectedRange sqref="B9:G9" name="Seite 1_5"/>
    <protectedRange sqref="B8:I8" name="Seite 1_8"/>
    <protectedRange sqref="H9:I9" name="Seite 1_3_1"/>
    <protectedRange sqref="J8:O9" name="Seite 1_7"/>
    <protectedRange sqref="E10:K10 M10:O10" name="Seite 1_10"/>
    <protectedRange sqref="B67:O67 L65:O65 M64 J66:O66" name="Seite 2_4"/>
    <protectedRange sqref="B64:I65" name="Seite 2_3_1"/>
    <protectedRange sqref="J64:L64" name="Seite 2_5_1"/>
    <protectedRange sqref="N64:O64" name="Seite 2_7_1"/>
    <protectedRange sqref="J65:K65" name="Seite 2_9_1"/>
    <protectedRange sqref="B10:C10" name="Seite 1_9"/>
    <protectedRange sqref="L10" name="Seite 1_11"/>
    <protectedRange sqref="B66:I66" name="Seite 2_1"/>
    <protectedRange sqref="D10" name="Seite 1_1_1_1"/>
    <protectedRange sqref="B82:E83 B68:O68 J82:K83 L82:M82 B79:H81 J79:O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2">
    <mergeCell ref="D85:O85"/>
    <mergeCell ref="D86:O86"/>
    <mergeCell ref="J7:N7"/>
    <mergeCell ref="J8:O9"/>
    <mergeCell ref="B9:G9"/>
    <mergeCell ref="H9:I9"/>
    <mergeCell ref="B28:C28"/>
    <mergeCell ref="B29:C29"/>
    <mergeCell ref="B30:C30"/>
    <mergeCell ref="B12:C12"/>
    <mergeCell ref="B11:C11"/>
    <mergeCell ref="B10:C10"/>
    <mergeCell ref="B39:C39"/>
    <mergeCell ref="B36:C36"/>
    <mergeCell ref="B34:C34"/>
    <mergeCell ref="B16:C16"/>
    <mergeCell ref="B15:C15"/>
    <mergeCell ref="B14:C14"/>
    <mergeCell ref="B17:C17"/>
    <mergeCell ref="B18:C18"/>
    <mergeCell ref="B19:C19"/>
    <mergeCell ref="B20:C20"/>
    <mergeCell ref="B21:C21"/>
    <mergeCell ref="B80:H80"/>
    <mergeCell ref="J80:O80"/>
    <mergeCell ref="B81:H81"/>
    <mergeCell ref="J81:O81"/>
    <mergeCell ref="B82:H82"/>
    <mergeCell ref="J82:O82"/>
    <mergeCell ref="B83:H83"/>
    <mergeCell ref="J83:O83"/>
    <mergeCell ref="B73:E73"/>
    <mergeCell ref="B74:O74"/>
    <mergeCell ref="B76:E76"/>
    <mergeCell ref="B77:O77"/>
    <mergeCell ref="B1:O1"/>
    <mergeCell ref="J66:K66"/>
    <mergeCell ref="J64:L64"/>
    <mergeCell ref="N64:O64"/>
    <mergeCell ref="B13:C13"/>
    <mergeCell ref="B31:C31"/>
    <mergeCell ref="B32:C32"/>
    <mergeCell ref="B33:C33"/>
    <mergeCell ref="B26:C26"/>
    <mergeCell ref="B24:C24"/>
    <mergeCell ref="B25:C25"/>
    <mergeCell ref="B66:I66"/>
    <mergeCell ref="B40:C40"/>
    <mergeCell ref="B41:C41"/>
    <mergeCell ref="B42:C42"/>
    <mergeCell ref="B53:C53"/>
    <mergeCell ref="B63:C63"/>
    <mergeCell ref="B54:C54"/>
    <mergeCell ref="B37:C37"/>
    <mergeCell ref="B38:C38"/>
    <mergeCell ref="B44:C44"/>
    <mergeCell ref="B35:C35"/>
    <mergeCell ref="B27:C27"/>
    <mergeCell ref="B8:I8"/>
    <mergeCell ref="B2:O2"/>
    <mergeCell ref="B55:C55"/>
    <mergeCell ref="B62:C62"/>
    <mergeCell ref="B43:C43"/>
    <mergeCell ref="J65:K65"/>
    <mergeCell ref="L65:O66"/>
    <mergeCell ref="B64:I65"/>
    <mergeCell ref="B45:C45"/>
    <mergeCell ref="B46:C46"/>
    <mergeCell ref="B47:C47"/>
    <mergeCell ref="B48:C48"/>
    <mergeCell ref="B49:C49"/>
    <mergeCell ref="B50:C50"/>
    <mergeCell ref="B51:C51"/>
    <mergeCell ref="B52:C52"/>
    <mergeCell ref="B22:C22"/>
    <mergeCell ref="B23:C23"/>
    <mergeCell ref="B101:O102"/>
    <mergeCell ref="B103:O104"/>
    <mergeCell ref="B108:O110"/>
    <mergeCell ref="B111:O112"/>
    <mergeCell ref="B116:F116"/>
    <mergeCell ref="B61:C61"/>
    <mergeCell ref="B3:F3"/>
    <mergeCell ref="G3:O3"/>
    <mergeCell ref="B4:F4"/>
    <mergeCell ref="G4:O4"/>
    <mergeCell ref="B5:F5"/>
    <mergeCell ref="G5:O5"/>
    <mergeCell ref="B6:F6"/>
    <mergeCell ref="G6:O6"/>
    <mergeCell ref="B7:F7"/>
    <mergeCell ref="G7:I7"/>
    <mergeCell ref="B56:C56"/>
    <mergeCell ref="B57:C57"/>
    <mergeCell ref="B58:C58"/>
    <mergeCell ref="B59:C59"/>
    <mergeCell ref="B60:C60"/>
    <mergeCell ref="B68:O69"/>
    <mergeCell ref="B70:O71"/>
    <mergeCell ref="J79:O79"/>
    <mergeCell ref="B127:F127"/>
    <mergeCell ref="B128:F128"/>
    <mergeCell ref="B122:F122"/>
    <mergeCell ref="B123:F123"/>
    <mergeCell ref="B124:F124"/>
    <mergeCell ref="B125:F125"/>
    <mergeCell ref="B126:F126"/>
    <mergeCell ref="B117:F117"/>
    <mergeCell ref="B118:F118"/>
    <mergeCell ref="B119:F119"/>
    <mergeCell ref="B120:F120"/>
    <mergeCell ref="B121:F121"/>
    <mergeCell ref="D96:O96"/>
    <mergeCell ref="D87:O87"/>
    <mergeCell ref="D88:O88"/>
    <mergeCell ref="D89:O89"/>
    <mergeCell ref="D90:O90"/>
    <mergeCell ref="D91:O91"/>
    <mergeCell ref="D92:O92"/>
    <mergeCell ref="D93:O93"/>
    <mergeCell ref="D94:O94"/>
    <mergeCell ref="D95:O95"/>
  </mergeCells>
  <dataValidations count="2">
    <dataValidation type="list" showInputMessage="1" showErrorMessage="1" sqref="L11:L63" xr:uid="{00000000-0002-0000-0000-000000000000}">
      <formula1>"Ja,A,B,C,D,'"</formula1>
    </dataValidation>
    <dataValidation type="list" showInputMessage="1" sqref="D11:D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4" orientation="landscape" r:id="rId2"/>
  <headerFooter>
    <oddFooter>&amp;CSeite &amp;P von &amp;N</oddFooter>
  </headerFooter>
  <rowBreaks count="2" manualBreakCount="2">
    <brk id="63" min="1" max="14" man="1"/>
    <brk id="96"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8</xdr:col>
                    <xdr:colOff>552450</xdr:colOff>
                    <xdr:row>65</xdr:row>
                    <xdr:rowOff>76200</xdr:rowOff>
                  </from>
                  <to>
                    <xdr:col>8</xdr:col>
                    <xdr:colOff>1295400</xdr:colOff>
                    <xdr:row>65</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7</xdr:col>
                    <xdr:colOff>57150</xdr:colOff>
                    <xdr:row>65</xdr:row>
                    <xdr:rowOff>85725</xdr:rowOff>
                  </from>
                  <to>
                    <xdr:col>8</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G7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34"/>
  <sheetViews>
    <sheetView zoomScaleNormal="100" workbookViewId="0">
      <pane ySplit="4" topLeftCell="A5" activePane="bottomLeft" state="frozen"/>
      <selection pane="bottomLeft" activeCell="E33" sqref="E33"/>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4" t="s">
        <v>689</v>
      </c>
      <c r="B1" s="244"/>
      <c r="C1" s="244"/>
      <c r="D1" s="244"/>
      <c r="E1" s="244"/>
      <c r="G1" s="131" t="s">
        <v>15</v>
      </c>
      <c r="H1" s="31" t="s">
        <v>822</v>
      </c>
    </row>
    <row r="2" spans="1:8" s="28" customFormat="1" ht="15" customHeight="1" x14ac:dyDescent="0.25">
      <c r="A2" s="244"/>
      <c r="B2" s="244"/>
      <c r="C2" s="244"/>
      <c r="D2" s="244"/>
      <c r="E2" s="244"/>
      <c r="G2" s="29" t="s">
        <v>14</v>
      </c>
      <c r="H2" s="32">
        <v>4</v>
      </c>
    </row>
    <row r="3" spans="1:8" s="28" customFormat="1" ht="15" customHeight="1" x14ac:dyDescent="0.25">
      <c r="A3" s="245"/>
      <c r="B3" s="245"/>
      <c r="C3" s="245"/>
      <c r="D3" s="245"/>
      <c r="E3" s="245"/>
    </row>
    <row r="4" spans="1:8" s="28" customFormat="1" x14ac:dyDescent="0.25">
      <c r="A4" s="63" t="s">
        <v>0</v>
      </c>
      <c r="B4" s="63" t="s">
        <v>1</v>
      </c>
      <c r="C4" s="63" t="s">
        <v>2</v>
      </c>
      <c r="D4" s="64" t="s">
        <v>3</v>
      </c>
      <c r="E4" s="63" t="s">
        <v>4</v>
      </c>
    </row>
    <row r="5" spans="1:8" s="28" customFormat="1" ht="15" customHeight="1" x14ac:dyDescent="0.25">
      <c r="A5" s="69">
        <v>995</v>
      </c>
      <c r="B5" s="65" t="s">
        <v>19</v>
      </c>
      <c r="C5" s="66" t="s">
        <v>19</v>
      </c>
      <c r="D5" s="67" t="s">
        <v>20</v>
      </c>
      <c r="E5" s="68"/>
    </row>
    <row r="6" spans="1:8" s="28" customFormat="1" ht="7.5" customHeight="1" x14ac:dyDescent="0.25">
      <c r="A6" s="246"/>
      <c r="B6" s="246"/>
      <c r="C6" s="246"/>
      <c r="D6" s="246"/>
      <c r="E6" s="246"/>
    </row>
    <row r="7" spans="1:8" s="43" customFormat="1" x14ac:dyDescent="0.25">
      <c r="A7" s="242" t="s">
        <v>684</v>
      </c>
      <c r="B7" s="242"/>
      <c r="C7" s="242"/>
      <c r="D7" s="242"/>
      <c r="E7" s="242"/>
    </row>
    <row r="8" spans="1:8" s="43" customFormat="1" x14ac:dyDescent="0.25">
      <c r="A8" s="132">
        <v>1</v>
      </c>
      <c r="B8" s="76" t="s">
        <v>25</v>
      </c>
      <c r="C8" s="75">
        <v>41190</v>
      </c>
      <c r="D8" s="75" t="s">
        <v>121</v>
      </c>
      <c r="E8" s="132">
        <v>4</v>
      </c>
    </row>
    <row r="9" spans="1:8" s="43" customFormat="1" x14ac:dyDescent="0.25">
      <c r="A9" s="132">
        <v>2</v>
      </c>
      <c r="B9" s="76" t="s">
        <v>25</v>
      </c>
      <c r="C9" s="75">
        <v>41163</v>
      </c>
      <c r="D9" s="75" t="s">
        <v>179</v>
      </c>
      <c r="E9" s="132">
        <v>4</v>
      </c>
    </row>
    <row r="10" spans="1:8" s="43" customFormat="1" x14ac:dyDescent="0.25">
      <c r="A10" s="132">
        <v>3</v>
      </c>
      <c r="B10" s="76" t="s">
        <v>24</v>
      </c>
      <c r="C10" s="75">
        <v>41171</v>
      </c>
      <c r="D10" s="75" t="s">
        <v>183</v>
      </c>
      <c r="E10" s="132">
        <v>6</v>
      </c>
    </row>
    <row r="11" spans="1:8" s="43" customFormat="1" x14ac:dyDescent="0.25">
      <c r="A11" s="132">
        <v>4</v>
      </c>
      <c r="B11" s="76" t="s">
        <v>25</v>
      </c>
      <c r="C11" s="75">
        <v>41166</v>
      </c>
      <c r="D11" s="75" t="s">
        <v>267</v>
      </c>
      <c r="E11" s="132">
        <v>3</v>
      </c>
    </row>
    <row r="12" spans="1:8" s="43" customFormat="1" x14ac:dyDescent="0.25">
      <c r="A12" s="132">
        <v>5</v>
      </c>
      <c r="B12" s="76" t="s">
        <v>25</v>
      </c>
      <c r="C12" s="75">
        <v>40302</v>
      </c>
      <c r="D12" s="75" t="s">
        <v>682</v>
      </c>
      <c r="E12" s="132">
        <v>3</v>
      </c>
    </row>
    <row r="13" spans="1:8" s="43" customFormat="1" x14ac:dyDescent="0.25">
      <c r="A13" s="132">
        <v>6</v>
      </c>
      <c r="B13" s="76" t="s">
        <v>24</v>
      </c>
      <c r="C13" s="75">
        <v>50033</v>
      </c>
      <c r="D13" s="75" t="s">
        <v>331</v>
      </c>
      <c r="E13" s="132">
        <v>6</v>
      </c>
    </row>
    <row r="14" spans="1:8" s="43" customFormat="1" x14ac:dyDescent="0.25">
      <c r="A14" s="132">
        <v>7</v>
      </c>
      <c r="B14" s="76" t="s">
        <v>25</v>
      </c>
      <c r="C14" s="75">
        <v>42117</v>
      </c>
      <c r="D14" s="75" t="s">
        <v>690</v>
      </c>
      <c r="E14" s="132">
        <v>4</v>
      </c>
    </row>
    <row r="15" spans="1:8" s="43" customFormat="1" x14ac:dyDescent="0.25">
      <c r="A15" s="132">
        <v>8</v>
      </c>
      <c r="B15" s="76" t="s">
        <v>27</v>
      </c>
      <c r="C15" s="75">
        <v>95171</v>
      </c>
      <c r="D15" s="75" t="s">
        <v>442</v>
      </c>
      <c r="E15" s="132">
        <v>6</v>
      </c>
    </row>
    <row r="16" spans="1:8" s="43" customFormat="1" x14ac:dyDescent="0.25">
      <c r="A16" s="132">
        <v>9</v>
      </c>
      <c r="B16" s="76" t="s">
        <v>25</v>
      </c>
      <c r="C16" s="75">
        <v>41170</v>
      </c>
      <c r="D16" s="75" t="s">
        <v>599</v>
      </c>
      <c r="E16" s="132">
        <v>4</v>
      </c>
    </row>
    <row r="17" spans="1:5" s="43" customFormat="1" ht="7.5" customHeight="1" x14ac:dyDescent="0.25">
      <c r="A17" s="243"/>
      <c r="B17" s="243"/>
      <c r="C17" s="243"/>
      <c r="D17" s="243"/>
      <c r="E17" s="243"/>
    </row>
    <row r="18" spans="1:5" s="43" customFormat="1" x14ac:dyDescent="0.25">
      <c r="A18" s="242" t="s">
        <v>673</v>
      </c>
      <c r="B18" s="242"/>
      <c r="C18" s="242"/>
      <c r="D18" s="242"/>
      <c r="E18" s="242"/>
    </row>
    <row r="19" spans="1:5" s="43" customFormat="1" x14ac:dyDescent="0.25">
      <c r="A19" s="132">
        <v>10</v>
      </c>
      <c r="B19" s="133" t="s">
        <v>25</v>
      </c>
      <c r="C19" s="133">
        <v>41006</v>
      </c>
      <c r="D19" s="133" t="s">
        <v>80</v>
      </c>
      <c r="E19" s="134">
        <v>5</v>
      </c>
    </row>
    <row r="20" spans="1:5" s="43" customFormat="1" x14ac:dyDescent="0.25">
      <c r="A20" s="132">
        <v>11</v>
      </c>
      <c r="B20" s="133" t="s">
        <v>25</v>
      </c>
      <c r="C20" s="133">
        <v>41210</v>
      </c>
      <c r="D20" s="133" t="s">
        <v>820</v>
      </c>
      <c r="E20" s="134">
        <v>4</v>
      </c>
    </row>
    <row r="21" spans="1:5" s="43" customFormat="1" x14ac:dyDescent="0.25">
      <c r="A21" s="132">
        <v>12</v>
      </c>
      <c r="B21" s="133" t="s">
        <v>25</v>
      </c>
      <c r="C21" s="133">
        <v>41207</v>
      </c>
      <c r="D21" s="133" t="s">
        <v>678</v>
      </c>
      <c r="E21" s="134">
        <v>4</v>
      </c>
    </row>
    <row r="22" spans="1:5" s="43" customFormat="1" x14ac:dyDescent="0.25">
      <c r="A22" s="132">
        <v>13</v>
      </c>
      <c r="B22" s="133" t="s">
        <v>25</v>
      </c>
      <c r="C22" s="133">
        <v>41503</v>
      </c>
      <c r="D22" s="133" t="s">
        <v>220</v>
      </c>
      <c r="E22" s="134">
        <v>4</v>
      </c>
    </row>
    <row r="23" spans="1:5" s="43" customFormat="1" x14ac:dyDescent="0.25">
      <c r="A23" s="132">
        <v>14</v>
      </c>
      <c r="B23" s="133" t="s">
        <v>25</v>
      </c>
      <c r="C23" s="133">
        <v>41180</v>
      </c>
      <c r="D23" s="133" t="s">
        <v>826</v>
      </c>
      <c r="E23" s="134">
        <v>4</v>
      </c>
    </row>
    <row r="24" spans="1:5" s="43" customFormat="1" x14ac:dyDescent="0.25">
      <c r="A24" s="132">
        <v>15</v>
      </c>
      <c r="B24" s="133" t="s">
        <v>25</v>
      </c>
      <c r="C24" s="133">
        <v>41181</v>
      </c>
      <c r="D24" s="133" t="s">
        <v>827</v>
      </c>
      <c r="E24" s="134">
        <v>1</v>
      </c>
    </row>
    <row r="25" spans="1:5" s="43" customFormat="1" x14ac:dyDescent="0.25">
      <c r="A25" s="132">
        <v>16</v>
      </c>
      <c r="B25" s="133" t="s">
        <v>25</v>
      </c>
      <c r="C25" s="133">
        <v>41005</v>
      </c>
      <c r="D25" s="133" t="s">
        <v>411</v>
      </c>
      <c r="E25" s="134">
        <v>4</v>
      </c>
    </row>
    <row r="26" spans="1:5" s="43" customFormat="1" x14ac:dyDescent="0.25">
      <c r="A26" s="132">
        <v>17</v>
      </c>
      <c r="B26" s="133" t="s">
        <v>25</v>
      </c>
      <c r="C26" s="133">
        <v>40283</v>
      </c>
      <c r="D26" s="133" t="s">
        <v>691</v>
      </c>
      <c r="E26" s="134">
        <v>4</v>
      </c>
    </row>
    <row r="27" spans="1:5" s="43" customFormat="1" x14ac:dyDescent="0.25">
      <c r="A27" s="132">
        <v>18</v>
      </c>
      <c r="B27" s="133" t="s">
        <v>25</v>
      </c>
      <c r="C27" s="133">
        <v>41002</v>
      </c>
      <c r="D27" s="133" t="s">
        <v>457</v>
      </c>
      <c r="E27" s="134">
        <v>4</v>
      </c>
    </row>
    <row r="28" spans="1:5" s="43" customFormat="1" x14ac:dyDescent="0.25">
      <c r="A28" s="132">
        <v>19</v>
      </c>
      <c r="B28" s="133" t="s">
        <v>25</v>
      </c>
      <c r="C28" s="133">
        <v>41188</v>
      </c>
      <c r="D28" s="133" t="s">
        <v>819</v>
      </c>
      <c r="E28" s="134">
        <v>4</v>
      </c>
    </row>
    <row r="29" spans="1:5" s="43" customFormat="1" x14ac:dyDescent="0.25">
      <c r="A29" s="132">
        <v>20</v>
      </c>
      <c r="B29" s="133" t="s">
        <v>25</v>
      </c>
      <c r="C29" s="133">
        <v>41143</v>
      </c>
      <c r="D29" s="133" t="s">
        <v>602</v>
      </c>
      <c r="E29" s="134">
        <v>6</v>
      </c>
    </row>
    <row r="30" spans="1:5" s="43" customFormat="1" x14ac:dyDescent="0.25">
      <c r="A30" s="132">
        <v>21</v>
      </c>
      <c r="B30" s="133" t="s">
        <v>25</v>
      </c>
      <c r="C30" s="133">
        <v>41122</v>
      </c>
      <c r="D30" s="133" t="s">
        <v>603</v>
      </c>
      <c r="E30" s="134">
        <v>5</v>
      </c>
    </row>
    <row r="31" spans="1:5" s="43" customFormat="1" ht="7.5" customHeight="1" x14ac:dyDescent="0.25">
      <c r="A31" s="243"/>
      <c r="B31" s="243"/>
      <c r="C31" s="243"/>
      <c r="D31" s="243"/>
      <c r="E31" s="243"/>
    </row>
    <row r="32" spans="1:5" s="43" customFormat="1" x14ac:dyDescent="0.25">
      <c r="A32" s="242" t="s">
        <v>60</v>
      </c>
      <c r="B32" s="242"/>
      <c r="C32" s="242"/>
      <c r="D32" s="242"/>
      <c r="E32" s="242"/>
    </row>
    <row r="33" spans="1:5" s="43" customFormat="1" x14ac:dyDescent="0.25">
      <c r="A33" s="70">
        <v>22</v>
      </c>
      <c r="B33" s="49" t="s">
        <v>23</v>
      </c>
      <c r="C33" s="49">
        <v>39001</v>
      </c>
      <c r="D33" s="49" t="s">
        <v>61</v>
      </c>
      <c r="E33" s="82"/>
    </row>
    <row r="34" spans="1:5" s="43" customFormat="1" x14ac:dyDescent="0.25">
      <c r="A34" s="70">
        <v>23</v>
      </c>
      <c r="B34" s="49" t="s">
        <v>23</v>
      </c>
      <c r="C34" s="49">
        <v>39002</v>
      </c>
      <c r="D34" s="49" t="s">
        <v>61</v>
      </c>
      <c r="E34" s="82"/>
    </row>
    <row r="35" spans="1:5" s="43" customFormat="1" x14ac:dyDescent="0.25">
      <c r="A35" s="130">
        <v>24</v>
      </c>
      <c r="B35" s="49" t="s">
        <v>23</v>
      </c>
      <c r="C35" s="49">
        <v>39003</v>
      </c>
      <c r="D35" s="49" t="s">
        <v>61</v>
      </c>
      <c r="E35" s="82"/>
    </row>
    <row r="36" spans="1:5" s="43" customFormat="1" x14ac:dyDescent="0.25">
      <c r="A36" s="130">
        <v>25</v>
      </c>
      <c r="B36" s="49" t="s">
        <v>23</v>
      </c>
      <c r="C36" s="49">
        <v>39101</v>
      </c>
      <c r="D36" s="49" t="s">
        <v>62</v>
      </c>
      <c r="E36" s="82"/>
    </row>
    <row r="37" spans="1:5" s="43" customFormat="1" x14ac:dyDescent="0.25">
      <c r="A37" s="130">
        <v>26</v>
      </c>
      <c r="B37" s="49" t="s">
        <v>23</v>
      </c>
      <c r="C37" s="49">
        <v>39102</v>
      </c>
      <c r="D37" s="49" t="s">
        <v>62</v>
      </c>
      <c r="E37" s="82"/>
    </row>
    <row r="38" spans="1:5" s="43" customFormat="1" x14ac:dyDescent="0.25">
      <c r="A38" s="130">
        <v>27</v>
      </c>
      <c r="B38" s="49" t="s">
        <v>23</v>
      </c>
      <c r="C38" s="49">
        <v>39104</v>
      </c>
      <c r="D38" s="49" t="s">
        <v>62</v>
      </c>
      <c r="E38" s="82"/>
    </row>
    <row r="39" spans="1:5" s="43" customFormat="1" ht="7.5" customHeight="1" x14ac:dyDescent="0.25">
      <c r="A39" s="243"/>
      <c r="B39" s="243"/>
      <c r="C39" s="243"/>
      <c r="D39" s="243"/>
      <c r="E39" s="243"/>
    </row>
    <row r="40" spans="1:5" s="43" customFormat="1" x14ac:dyDescent="0.25">
      <c r="A40" s="242" t="s">
        <v>63</v>
      </c>
      <c r="B40" s="242"/>
      <c r="C40" s="242"/>
      <c r="D40" s="242"/>
      <c r="E40" s="242"/>
    </row>
    <row r="41" spans="1:5" s="43" customFormat="1" x14ac:dyDescent="0.25">
      <c r="A41" s="70">
        <v>28</v>
      </c>
      <c r="B41" s="83" t="s">
        <v>19</v>
      </c>
      <c r="C41" s="49">
        <v>9800</v>
      </c>
      <c r="D41" s="49" t="s">
        <v>64</v>
      </c>
      <c r="E41" s="70">
        <v>30</v>
      </c>
    </row>
    <row r="42" spans="1:5" s="43" customFormat="1" ht="7.5" customHeight="1" x14ac:dyDescent="0.25">
      <c r="A42" s="243"/>
      <c r="B42" s="243"/>
      <c r="C42" s="243"/>
      <c r="D42" s="243"/>
      <c r="E42" s="243"/>
    </row>
    <row r="43" spans="1:5" s="43" customFormat="1" x14ac:dyDescent="0.25">
      <c r="A43" s="239" t="s">
        <v>65</v>
      </c>
      <c r="B43" s="240"/>
      <c r="C43" s="240"/>
      <c r="D43" s="240"/>
      <c r="E43" s="241"/>
    </row>
    <row r="44" spans="1:5" s="43" customFormat="1" x14ac:dyDescent="0.25">
      <c r="A44" s="242" t="s">
        <v>66</v>
      </c>
      <c r="B44" s="242"/>
      <c r="C44" s="242"/>
      <c r="D44" s="242"/>
      <c r="E44" s="73"/>
    </row>
    <row r="45" spans="1:5" s="43" customFormat="1" x14ac:dyDescent="0.25">
      <c r="A45" s="70">
        <v>29</v>
      </c>
      <c r="B45" s="71" t="s">
        <v>24</v>
      </c>
      <c r="C45" s="74">
        <v>50016</v>
      </c>
      <c r="D45" s="75" t="s">
        <v>67</v>
      </c>
      <c r="E45" s="82"/>
    </row>
    <row r="46" spans="1:5" s="43" customFormat="1" x14ac:dyDescent="0.25">
      <c r="A46" s="70">
        <v>30</v>
      </c>
      <c r="B46" s="71" t="s">
        <v>68</v>
      </c>
      <c r="C46" s="72">
        <v>90014</v>
      </c>
      <c r="D46" s="72" t="s">
        <v>69</v>
      </c>
      <c r="E46" s="82"/>
    </row>
    <row r="47" spans="1:5" s="43" customFormat="1" x14ac:dyDescent="0.25">
      <c r="A47" s="130">
        <v>31</v>
      </c>
      <c r="B47" s="71" t="s">
        <v>22</v>
      </c>
      <c r="C47" s="72">
        <v>40394</v>
      </c>
      <c r="D47" s="72" t="s">
        <v>70</v>
      </c>
      <c r="E47" s="82"/>
    </row>
    <row r="48" spans="1:5" s="43" customFormat="1" x14ac:dyDescent="0.25">
      <c r="A48" s="130">
        <v>32</v>
      </c>
      <c r="B48" s="71" t="s">
        <v>22</v>
      </c>
      <c r="C48" s="72">
        <v>40119</v>
      </c>
      <c r="D48" s="72" t="s">
        <v>48</v>
      </c>
      <c r="E48" s="82"/>
    </row>
    <row r="49" spans="1:5" s="43" customFormat="1" x14ac:dyDescent="0.25">
      <c r="A49" s="130">
        <v>33</v>
      </c>
      <c r="B49" s="71" t="s">
        <v>22</v>
      </c>
      <c r="C49" s="72">
        <v>40285</v>
      </c>
      <c r="D49" s="72" t="s">
        <v>71</v>
      </c>
      <c r="E49" s="82"/>
    </row>
    <row r="50" spans="1:5" s="43" customFormat="1" x14ac:dyDescent="0.25">
      <c r="A50" s="130">
        <v>34</v>
      </c>
      <c r="B50" s="71" t="s">
        <v>25</v>
      </c>
      <c r="C50" s="72">
        <v>41310</v>
      </c>
      <c r="D50" s="72" t="s">
        <v>72</v>
      </c>
      <c r="E50" s="82"/>
    </row>
    <row r="51" spans="1:5" s="43" customFormat="1" x14ac:dyDescent="0.25">
      <c r="A51" s="130">
        <v>35</v>
      </c>
      <c r="B51" s="71" t="s">
        <v>25</v>
      </c>
      <c r="C51" s="72">
        <v>41167</v>
      </c>
      <c r="D51" s="72" t="s">
        <v>73</v>
      </c>
      <c r="E51" s="82"/>
    </row>
    <row r="52" spans="1:5" s="43" customFormat="1" x14ac:dyDescent="0.25">
      <c r="A52" s="130">
        <v>36</v>
      </c>
      <c r="B52" s="71" t="s">
        <v>25</v>
      </c>
      <c r="C52" s="72">
        <v>41502</v>
      </c>
      <c r="D52" s="72" t="s">
        <v>74</v>
      </c>
      <c r="E52" s="82"/>
    </row>
    <row r="53" spans="1:5" s="43" customFormat="1" x14ac:dyDescent="0.25">
      <c r="A53" s="130">
        <v>37</v>
      </c>
      <c r="B53" s="71" t="s">
        <v>25</v>
      </c>
      <c r="C53" s="72">
        <v>41309</v>
      </c>
      <c r="D53" s="72" t="s">
        <v>75</v>
      </c>
      <c r="E53" s="82"/>
    </row>
    <row r="54" spans="1:5" s="43" customFormat="1" x14ac:dyDescent="0.25">
      <c r="A54" s="130">
        <v>38</v>
      </c>
      <c r="B54" s="71" t="s">
        <v>24</v>
      </c>
      <c r="C54" s="72">
        <v>50032</v>
      </c>
      <c r="D54" s="72" t="s">
        <v>76</v>
      </c>
      <c r="E54" s="82"/>
    </row>
    <row r="55" spans="1:5" s="43" customFormat="1" x14ac:dyDescent="0.25">
      <c r="A55" s="130">
        <v>39</v>
      </c>
      <c r="B55" s="71" t="s">
        <v>77</v>
      </c>
      <c r="C55" s="72">
        <v>93241</v>
      </c>
      <c r="D55" s="72" t="s">
        <v>78</v>
      </c>
      <c r="E55" s="82"/>
    </row>
    <row r="56" spans="1:5" s="43" customFormat="1" x14ac:dyDescent="0.25">
      <c r="A56" s="130">
        <v>40</v>
      </c>
      <c r="B56" s="71" t="s">
        <v>77</v>
      </c>
      <c r="C56" s="72">
        <v>93231</v>
      </c>
      <c r="D56" s="72" t="s">
        <v>79</v>
      </c>
      <c r="E56" s="82"/>
    </row>
    <row r="57" spans="1:5" s="43" customFormat="1" x14ac:dyDescent="0.25">
      <c r="A57" s="130">
        <v>41</v>
      </c>
      <c r="B57" s="71" t="s">
        <v>25</v>
      </c>
      <c r="C57" s="74">
        <v>41006</v>
      </c>
      <c r="D57" s="75" t="s">
        <v>80</v>
      </c>
      <c r="E57" s="82"/>
    </row>
    <row r="58" spans="1:5" s="43" customFormat="1" x14ac:dyDescent="0.25">
      <c r="A58" s="130">
        <v>42</v>
      </c>
      <c r="B58" s="71" t="s">
        <v>68</v>
      </c>
      <c r="C58" s="72">
        <v>90121</v>
      </c>
      <c r="D58" s="72" t="s">
        <v>81</v>
      </c>
      <c r="E58" s="82"/>
    </row>
    <row r="59" spans="1:5" s="43" customFormat="1" x14ac:dyDescent="0.25">
      <c r="A59" s="130">
        <v>43</v>
      </c>
      <c r="B59" s="71" t="s">
        <v>68</v>
      </c>
      <c r="C59" s="72">
        <v>90252</v>
      </c>
      <c r="D59" s="72" t="s">
        <v>82</v>
      </c>
      <c r="E59" s="82"/>
    </row>
    <row r="60" spans="1:5" s="43" customFormat="1" x14ac:dyDescent="0.25">
      <c r="A60" s="130">
        <v>44</v>
      </c>
      <c r="B60" s="71" t="s">
        <v>25</v>
      </c>
      <c r="C60" s="72">
        <v>41128</v>
      </c>
      <c r="D60" s="72" t="s">
        <v>83</v>
      </c>
      <c r="E60" s="82"/>
    </row>
    <row r="61" spans="1:5" s="43" customFormat="1" x14ac:dyDescent="0.25">
      <c r="A61" s="130">
        <v>45</v>
      </c>
      <c r="B61" s="76" t="s">
        <v>25</v>
      </c>
      <c r="C61" s="77">
        <v>41304</v>
      </c>
      <c r="D61" s="76" t="s">
        <v>84</v>
      </c>
      <c r="E61" s="82"/>
    </row>
    <row r="62" spans="1:5" s="43" customFormat="1" x14ac:dyDescent="0.25">
      <c r="A62" s="130">
        <v>46</v>
      </c>
      <c r="B62" s="76" t="s">
        <v>25</v>
      </c>
      <c r="C62" s="77">
        <v>41308</v>
      </c>
      <c r="D62" s="76" t="s">
        <v>85</v>
      </c>
      <c r="E62" s="82"/>
    </row>
    <row r="63" spans="1:5" s="43" customFormat="1" x14ac:dyDescent="0.25">
      <c r="A63" s="130">
        <v>47</v>
      </c>
      <c r="B63" s="71" t="s">
        <v>22</v>
      </c>
      <c r="C63" s="72">
        <v>40301</v>
      </c>
      <c r="D63" s="72" t="s">
        <v>86</v>
      </c>
      <c r="E63" s="82"/>
    </row>
    <row r="64" spans="1:5" s="43" customFormat="1" x14ac:dyDescent="0.25">
      <c r="A64" s="130">
        <v>48</v>
      </c>
      <c r="B64" s="71" t="s">
        <v>22</v>
      </c>
      <c r="C64" s="72">
        <v>40309</v>
      </c>
      <c r="D64" s="72" t="s">
        <v>87</v>
      </c>
      <c r="E64" s="82"/>
    </row>
    <row r="65" spans="1:5" s="43" customFormat="1" x14ac:dyDescent="0.25">
      <c r="A65" s="130">
        <v>49</v>
      </c>
      <c r="B65" s="71" t="s">
        <v>68</v>
      </c>
      <c r="C65" s="72">
        <v>90033</v>
      </c>
      <c r="D65" s="72" t="s">
        <v>88</v>
      </c>
      <c r="E65" s="82"/>
    </row>
    <row r="66" spans="1:5" s="43" customFormat="1" x14ac:dyDescent="0.25">
      <c r="A66" s="130">
        <v>50</v>
      </c>
      <c r="B66" s="71" t="s">
        <v>24</v>
      </c>
      <c r="C66" s="74">
        <v>50057</v>
      </c>
      <c r="D66" s="75" t="s">
        <v>89</v>
      </c>
      <c r="E66" s="82"/>
    </row>
    <row r="67" spans="1:5" s="43" customFormat="1" x14ac:dyDescent="0.25">
      <c r="A67" s="130">
        <v>51</v>
      </c>
      <c r="B67" s="71" t="s">
        <v>24</v>
      </c>
      <c r="C67" s="74">
        <v>50055</v>
      </c>
      <c r="D67" s="75" t="s">
        <v>90</v>
      </c>
      <c r="E67" s="82"/>
    </row>
    <row r="68" spans="1:5" s="43" customFormat="1" x14ac:dyDescent="0.25">
      <c r="A68" s="130">
        <v>52</v>
      </c>
      <c r="B68" s="71" t="s">
        <v>22</v>
      </c>
      <c r="C68" s="72">
        <v>40383</v>
      </c>
      <c r="D68" s="72" t="s">
        <v>91</v>
      </c>
      <c r="E68" s="82"/>
    </row>
    <row r="69" spans="1:5" s="43" customFormat="1" x14ac:dyDescent="0.25">
      <c r="A69" s="130">
        <v>53</v>
      </c>
      <c r="B69" s="71" t="s">
        <v>22</v>
      </c>
      <c r="C69" s="72">
        <v>61042</v>
      </c>
      <c r="D69" s="72" t="s">
        <v>92</v>
      </c>
      <c r="E69" s="82"/>
    </row>
    <row r="70" spans="1:5" s="43" customFormat="1" x14ac:dyDescent="0.25">
      <c r="A70" s="130">
        <v>54</v>
      </c>
      <c r="B70" s="71" t="s">
        <v>22</v>
      </c>
      <c r="C70" s="72">
        <v>61032</v>
      </c>
      <c r="D70" s="72" t="s">
        <v>93</v>
      </c>
      <c r="E70" s="82"/>
    </row>
    <row r="71" spans="1:5" s="43" customFormat="1" x14ac:dyDescent="0.25">
      <c r="A71" s="130">
        <v>55</v>
      </c>
      <c r="B71" s="71" t="s">
        <v>25</v>
      </c>
      <c r="C71" s="72">
        <v>41196</v>
      </c>
      <c r="D71" s="72" t="s">
        <v>94</v>
      </c>
      <c r="E71" s="82"/>
    </row>
    <row r="72" spans="1:5" s="43" customFormat="1" x14ac:dyDescent="0.25">
      <c r="A72" s="130">
        <v>56</v>
      </c>
      <c r="B72" s="71" t="s">
        <v>25</v>
      </c>
      <c r="C72" s="72">
        <v>41197</v>
      </c>
      <c r="D72" s="72" t="s">
        <v>95</v>
      </c>
      <c r="E72" s="82"/>
    </row>
    <row r="73" spans="1:5" s="43" customFormat="1" x14ac:dyDescent="0.25">
      <c r="A73" s="130">
        <v>57</v>
      </c>
      <c r="B73" s="71" t="s">
        <v>22</v>
      </c>
      <c r="C73" s="72">
        <v>40157</v>
      </c>
      <c r="D73" s="72" t="s">
        <v>96</v>
      </c>
      <c r="E73" s="82"/>
    </row>
    <row r="74" spans="1:5" s="43" customFormat="1" x14ac:dyDescent="0.25">
      <c r="A74" s="130">
        <v>58</v>
      </c>
      <c r="B74" s="71" t="s">
        <v>97</v>
      </c>
      <c r="C74" s="72">
        <v>40032</v>
      </c>
      <c r="D74" s="72" t="s">
        <v>98</v>
      </c>
      <c r="E74" s="82"/>
    </row>
    <row r="75" spans="1:5" s="43" customFormat="1" x14ac:dyDescent="0.25">
      <c r="A75" s="130">
        <v>59</v>
      </c>
      <c r="B75" s="71" t="s">
        <v>97</v>
      </c>
      <c r="C75" s="72">
        <v>40033</v>
      </c>
      <c r="D75" s="72" t="s">
        <v>99</v>
      </c>
      <c r="E75" s="82"/>
    </row>
    <row r="76" spans="1:5" s="43" customFormat="1" x14ac:dyDescent="0.25">
      <c r="A76" s="130">
        <v>60</v>
      </c>
      <c r="B76" s="71" t="s">
        <v>22</v>
      </c>
      <c r="C76" s="72">
        <v>40540</v>
      </c>
      <c r="D76" s="72" t="s">
        <v>100</v>
      </c>
      <c r="E76" s="82"/>
    </row>
    <row r="77" spans="1:5" s="43" customFormat="1" x14ac:dyDescent="0.25">
      <c r="A77" s="130">
        <v>61</v>
      </c>
      <c r="B77" s="71" t="s">
        <v>22</v>
      </c>
      <c r="C77" s="72">
        <v>51331</v>
      </c>
      <c r="D77" s="72" t="s">
        <v>101</v>
      </c>
      <c r="E77" s="82"/>
    </row>
    <row r="78" spans="1:5" s="43" customFormat="1" x14ac:dyDescent="0.25">
      <c r="A78" s="130">
        <v>62</v>
      </c>
      <c r="B78" s="71" t="s">
        <v>22</v>
      </c>
      <c r="C78" s="72">
        <v>51332</v>
      </c>
      <c r="D78" s="72" t="s">
        <v>102</v>
      </c>
      <c r="E78" s="82"/>
    </row>
    <row r="79" spans="1:5" s="43" customFormat="1" x14ac:dyDescent="0.25">
      <c r="A79" s="130">
        <v>63</v>
      </c>
      <c r="B79" s="71" t="s">
        <v>22</v>
      </c>
      <c r="C79" s="72">
        <v>40182</v>
      </c>
      <c r="D79" s="72" t="s">
        <v>49</v>
      </c>
      <c r="E79" s="82"/>
    </row>
    <row r="80" spans="1:5" s="43" customFormat="1" x14ac:dyDescent="0.25">
      <c r="A80" s="130">
        <v>64</v>
      </c>
      <c r="B80" s="71" t="s">
        <v>25</v>
      </c>
      <c r="C80" s="72">
        <v>41209</v>
      </c>
      <c r="D80" s="72" t="s">
        <v>103</v>
      </c>
      <c r="E80" s="82"/>
    </row>
    <row r="81" spans="1:5" s="43" customFormat="1" x14ac:dyDescent="0.25">
      <c r="A81" s="130">
        <v>65</v>
      </c>
      <c r="B81" s="71" t="s">
        <v>22</v>
      </c>
      <c r="C81" s="72">
        <v>61043</v>
      </c>
      <c r="D81" s="72" t="s">
        <v>104</v>
      </c>
      <c r="E81" s="82"/>
    </row>
    <row r="82" spans="1:5" s="43" customFormat="1" x14ac:dyDescent="0.25">
      <c r="A82" s="130">
        <v>66</v>
      </c>
      <c r="B82" s="71" t="s">
        <v>22</v>
      </c>
      <c r="C82" s="72">
        <v>40330</v>
      </c>
      <c r="D82" s="72" t="s">
        <v>105</v>
      </c>
      <c r="E82" s="82"/>
    </row>
    <row r="83" spans="1:5" s="43" customFormat="1" x14ac:dyDescent="0.25">
      <c r="A83" s="130">
        <v>67</v>
      </c>
      <c r="B83" s="71" t="s">
        <v>22</v>
      </c>
      <c r="C83" s="72">
        <v>94126</v>
      </c>
      <c r="D83" s="72" t="s">
        <v>106</v>
      </c>
      <c r="E83" s="82"/>
    </row>
    <row r="84" spans="1:5" s="43" customFormat="1" x14ac:dyDescent="0.25">
      <c r="A84" s="130">
        <v>68</v>
      </c>
      <c r="B84" s="71" t="s">
        <v>25</v>
      </c>
      <c r="C84" s="74">
        <v>40012</v>
      </c>
      <c r="D84" s="75" t="s">
        <v>107</v>
      </c>
      <c r="E84" s="82"/>
    </row>
    <row r="85" spans="1:5" s="43" customFormat="1" x14ac:dyDescent="0.25">
      <c r="A85" s="130">
        <v>69</v>
      </c>
      <c r="B85" s="71" t="s">
        <v>22</v>
      </c>
      <c r="C85" s="72">
        <v>40454</v>
      </c>
      <c r="D85" s="72" t="s">
        <v>108</v>
      </c>
      <c r="E85" s="82"/>
    </row>
    <row r="86" spans="1:5" s="43" customFormat="1" x14ac:dyDescent="0.25">
      <c r="A86" s="130">
        <v>70</v>
      </c>
      <c r="B86" s="71" t="s">
        <v>22</v>
      </c>
      <c r="C86" s="72">
        <v>61031</v>
      </c>
      <c r="D86" s="72" t="s">
        <v>109</v>
      </c>
      <c r="E86" s="82"/>
    </row>
    <row r="87" spans="1:5" s="43" customFormat="1" x14ac:dyDescent="0.25">
      <c r="A87" s="130">
        <v>71</v>
      </c>
      <c r="B87" s="71" t="s">
        <v>22</v>
      </c>
      <c r="C87" s="72">
        <v>61014</v>
      </c>
      <c r="D87" s="72" t="s">
        <v>110</v>
      </c>
      <c r="E87" s="82"/>
    </row>
    <row r="88" spans="1:5" s="43" customFormat="1" x14ac:dyDescent="0.25">
      <c r="A88" s="130">
        <v>72</v>
      </c>
      <c r="B88" s="71" t="s">
        <v>68</v>
      </c>
      <c r="C88" s="72">
        <v>90101</v>
      </c>
      <c r="D88" s="72" t="s">
        <v>111</v>
      </c>
      <c r="E88" s="82"/>
    </row>
    <row r="89" spans="1:5" s="43" customFormat="1" x14ac:dyDescent="0.25">
      <c r="A89" s="130">
        <v>73</v>
      </c>
      <c r="B89" s="71" t="s">
        <v>22</v>
      </c>
      <c r="C89" s="72">
        <v>40184</v>
      </c>
      <c r="D89" s="72" t="s">
        <v>112</v>
      </c>
      <c r="E89" s="82"/>
    </row>
    <row r="90" spans="1:5" s="43" customFormat="1" x14ac:dyDescent="0.25">
      <c r="A90" s="130">
        <v>74</v>
      </c>
      <c r="B90" s="71" t="s">
        <v>22</v>
      </c>
      <c r="C90" s="72">
        <v>61054</v>
      </c>
      <c r="D90" s="72" t="s">
        <v>113</v>
      </c>
      <c r="E90" s="82"/>
    </row>
    <row r="91" spans="1:5" s="43" customFormat="1" x14ac:dyDescent="0.25">
      <c r="A91" s="130">
        <v>75</v>
      </c>
      <c r="B91" s="71" t="s">
        <v>77</v>
      </c>
      <c r="C91" s="72">
        <v>41185</v>
      </c>
      <c r="D91" s="72" t="s">
        <v>114</v>
      </c>
      <c r="E91" s="82"/>
    </row>
    <row r="92" spans="1:5" s="43" customFormat="1" x14ac:dyDescent="0.25">
      <c r="A92" s="130">
        <v>76</v>
      </c>
      <c r="B92" s="71" t="s">
        <v>68</v>
      </c>
      <c r="C92" s="72">
        <v>90171</v>
      </c>
      <c r="D92" s="72" t="s">
        <v>115</v>
      </c>
      <c r="E92" s="82"/>
    </row>
    <row r="93" spans="1:5" s="43" customFormat="1" x14ac:dyDescent="0.25">
      <c r="A93" s="130">
        <v>77</v>
      </c>
      <c r="B93" s="45" t="s">
        <v>22</v>
      </c>
      <c r="C93" s="46">
        <v>40099</v>
      </c>
      <c r="D93" s="45" t="s">
        <v>116</v>
      </c>
      <c r="E93" s="82"/>
    </row>
    <row r="94" spans="1:5" s="43" customFormat="1" x14ac:dyDescent="0.25">
      <c r="A94" s="130">
        <v>78</v>
      </c>
      <c r="B94" s="71" t="s">
        <v>22</v>
      </c>
      <c r="C94" s="72">
        <v>40272</v>
      </c>
      <c r="D94" s="72" t="s">
        <v>117</v>
      </c>
      <c r="E94" s="82"/>
    </row>
    <row r="95" spans="1:5" s="43" customFormat="1" x14ac:dyDescent="0.25">
      <c r="A95" s="130">
        <v>79</v>
      </c>
      <c r="B95" s="71" t="s">
        <v>68</v>
      </c>
      <c r="C95" s="72">
        <v>90025</v>
      </c>
      <c r="D95" s="72" t="s">
        <v>118</v>
      </c>
      <c r="E95" s="82"/>
    </row>
    <row r="96" spans="1:5" s="43" customFormat="1" x14ac:dyDescent="0.25">
      <c r="A96" s="130">
        <v>80</v>
      </c>
      <c r="B96" s="71" t="s">
        <v>22</v>
      </c>
      <c r="C96" s="72">
        <v>40185</v>
      </c>
      <c r="D96" s="72" t="s">
        <v>119</v>
      </c>
      <c r="E96" s="82"/>
    </row>
    <row r="97" spans="1:5" s="43" customFormat="1" x14ac:dyDescent="0.25">
      <c r="A97" s="130">
        <v>81</v>
      </c>
      <c r="B97" s="71" t="s">
        <v>77</v>
      </c>
      <c r="C97" s="72">
        <v>40402</v>
      </c>
      <c r="D97" s="72" t="s">
        <v>50</v>
      </c>
      <c r="E97" s="82"/>
    </row>
    <row r="98" spans="1:5" s="43" customFormat="1" x14ac:dyDescent="0.25">
      <c r="A98" s="130">
        <v>82</v>
      </c>
      <c r="B98" s="71" t="s">
        <v>77</v>
      </c>
      <c r="C98" s="72">
        <v>96141</v>
      </c>
      <c r="D98" s="72" t="s">
        <v>120</v>
      </c>
      <c r="E98" s="82"/>
    </row>
    <row r="99" spans="1:5" s="43" customFormat="1" x14ac:dyDescent="0.25">
      <c r="A99" s="130">
        <v>83</v>
      </c>
      <c r="B99" s="71" t="s">
        <v>25</v>
      </c>
      <c r="C99" s="72">
        <v>41190</v>
      </c>
      <c r="D99" s="72" t="s">
        <v>121</v>
      </c>
      <c r="E99" s="82"/>
    </row>
    <row r="100" spans="1:5" s="43" customFormat="1" x14ac:dyDescent="0.25">
      <c r="A100" s="130">
        <v>84</v>
      </c>
      <c r="B100" s="71" t="s">
        <v>77</v>
      </c>
      <c r="C100" s="72">
        <v>96143</v>
      </c>
      <c r="D100" s="72" t="s">
        <v>122</v>
      </c>
      <c r="E100" s="82"/>
    </row>
    <row r="101" spans="1:5" s="43" customFormat="1" x14ac:dyDescent="0.25">
      <c r="A101" s="130">
        <v>85</v>
      </c>
      <c r="B101" s="71" t="s">
        <v>77</v>
      </c>
      <c r="C101" s="72">
        <v>96154</v>
      </c>
      <c r="D101" s="72" t="s">
        <v>123</v>
      </c>
      <c r="E101" s="82"/>
    </row>
    <row r="102" spans="1:5" s="43" customFormat="1" x14ac:dyDescent="0.25">
      <c r="A102" s="130">
        <v>86</v>
      </c>
      <c r="B102" s="71" t="s">
        <v>77</v>
      </c>
      <c r="C102" s="72">
        <v>96155</v>
      </c>
      <c r="D102" s="72" t="s">
        <v>124</v>
      </c>
      <c r="E102" s="82"/>
    </row>
    <row r="103" spans="1:5" s="43" customFormat="1" x14ac:dyDescent="0.25">
      <c r="A103" s="130">
        <v>87</v>
      </c>
      <c r="B103" s="71" t="s">
        <v>22</v>
      </c>
      <c r="C103" s="72">
        <v>40222</v>
      </c>
      <c r="D103" s="72" t="s">
        <v>125</v>
      </c>
      <c r="E103" s="82"/>
    </row>
    <row r="104" spans="1:5" s="43" customFormat="1" x14ac:dyDescent="0.25">
      <c r="A104" s="130">
        <v>88</v>
      </c>
      <c r="B104" s="71" t="s">
        <v>68</v>
      </c>
      <c r="C104" s="72">
        <v>90071</v>
      </c>
      <c r="D104" s="72" t="s">
        <v>126</v>
      </c>
      <c r="E104" s="82"/>
    </row>
    <row r="105" spans="1:5" s="43" customFormat="1" x14ac:dyDescent="0.25">
      <c r="A105" s="130">
        <v>89</v>
      </c>
      <c r="B105" s="71" t="s">
        <v>68</v>
      </c>
      <c r="C105" s="72">
        <v>90228</v>
      </c>
      <c r="D105" s="72" t="s">
        <v>127</v>
      </c>
      <c r="E105" s="82"/>
    </row>
    <row r="106" spans="1:5" s="43" customFormat="1" x14ac:dyDescent="0.25">
      <c r="A106" s="130">
        <v>90</v>
      </c>
      <c r="B106" s="71" t="s">
        <v>22</v>
      </c>
      <c r="C106" s="72">
        <v>40146</v>
      </c>
      <c r="D106" s="72" t="s">
        <v>128</v>
      </c>
      <c r="E106" s="82"/>
    </row>
    <row r="107" spans="1:5" s="43" customFormat="1" x14ac:dyDescent="0.25">
      <c r="A107" s="130">
        <v>91</v>
      </c>
      <c r="B107" s="71" t="s">
        <v>68</v>
      </c>
      <c r="C107" s="72">
        <v>90021</v>
      </c>
      <c r="D107" s="72" t="s">
        <v>129</v>
      </c>
      <c r="E107" s="82"/>
    </row>
    <row r="108" spans="1:5" s="43" customFormat="1" x14ac:dyDescent="0.25">
      <c r="A108" s="130">
        <v>92</v>
      </c>
      <c r="B108" s="71" t="s">
        <v>22</v>
      </c>
      <c r="C108" s="72">
        <v>40386</v>
      </c>
      <c r="D108" s="72" t="s">
        <v>130</v>
      </c>
      <c r="E108" s="82"/>
    </row>
    <row r="109" spans="1:5" s="43" customFormat="1" x14ac:dyDescent="0.25">
      <c r="A109" s="130">
        <v>93</v>
      </c>
      <c r="B109" s="71" t="s">
        <v>68</v>
      </c>
      <c r="C109" s="72">
        <v>90173</v>
      </c>
      <c r="D109" s="72" t="s">
        <v>131</v>
      </c>
      <c r="E109" s="82"/>
    </row>
    <row r="110" spans="1:5" s="43" customFormat="1" x14ac:dyDescent="0.25">
      <c r="A110" s="130">
        <v>94</v>
      </c>
      <c r="B110" s="71" t="s">
        <v>132</v>
      </c>
      <c r="C110" s="72">
        <v>90401</v>
      </c>
      <c r="D110" s="72" t="s">
        <v>133</v>
      </c>
      <c r="E110" s="82"/>
    </row>
    <row r="111" spans="1:5" s="43" customFormat="1" x14ac:dyDescent="0.25">
      <c r="A111" s="130">
        <v>95</v>
      </c>
      <c r="B111" s="71" t="s">
        <v>77</v>
      </c>
      <c r="C111" s="72">
        <v>40010</v>
      </c>
      <c r="D111" s="72" t="s">
        <v>133</v>
      </c>
      <c r="E111" s="82"/>
    </row>
    <row r="112" spans="1:5" s="43" customFormat="1" x14ac:dyDescent="0.25">
      <c r="A112" s="130">
        <v>96</v>
      </c>
      <c r="B112" s="71" t="s">
        <v>68</v>
      </c>
      <c r="C112" s="72">
        <v>90227</v>
      </c>
      <c r="D112" s="72" t="s">
        <v>134</v>
      </c>
      <c r="E112" s="82"/>
    </row>
    <row r="113" spans="1:5" s="43" customFormat="1" x14ac:dyDescent="0.25">
      <c r="A113" s="130">
        <v>97</v>
      </c>
      <c r="B113" s="71" t="s">
        <v>68</v>
      </c>
      <c r="C113" s="72">
        <v>90235</v>
      </c>
      <c r="D113" s="72" t="s">
        <v>135</v>
      </c>
      <c r="E113" s="82"/>
    </row>
    <row r="114" spans="1:5" s="43" customFormat="1" x14ac:dyDescent="0.25">
      <c r="A114" s="130">
        <v>98</v>
      </c>
      <c r="B114" s="71" t="s">
        <v>25</v>
      </c>
      <c r="C114" s="72">
        <v>41147</v>
      </c>
      <c r="D114" s="72" t="s">
        <v>136</v>
      </c>
      <c r="E114" s="82"/>
    </row>
    <row r="115" spans="1:5" s="43" customFormat="1" x14ac:dyDescent="0.25">
      <c r="A115" s="130">
        <v>99</v>
      </c>
      <c r="B115" s="71" t="s">
        <v>22</v>
      </c>
      <c r="C115" s="72">
        <v>40434</v>
      </c>
      <c r="D115" s="72" t="s">
        <v>137</v>
      </c>
      <c r="E115" s="82"/>
    </row>
    <row r="116" spans="1:5" s="43" customFormat="1" x14ac:dyDescent="0.25">
      <c r="A116" s="130">
        <v>100</v>
      </c>
      <c r="B116" s="71" t="s">
        <v>25</v>
      </c>
      <c r="C116" s="72">
        <v>41315</v>
      </c>
      <c r="D116" s="72" t="s">
        <v>138</v>
      </c>
      <c r="E116" s="82"/>
    </row>
    <row r="117" spans="1:5" s="43" customFormat="1" x14ac:dyDescent="0.25">
      <c r="A117" s="130">
        <v>101</v>
      </c>
      <c r="B117" s="71" t="s">
        <v>25</v>
      </c>
      <c r="C117" s="72">
        <v>41207</v>
      </c>
      <c r="D117" s="72" t="s">
        <v>139</v>
      </c>
      <c r="E117" s="82"/>
    </row>
    <row r="118" spans="1:5" s="43" customFormat="1" x14ac:dyDescent="0.25">
      <c r="A118" s="130">
        <v>102</v>
      </c>
      <c r="B118" s="71" t="s">
        <v>25</v>
      </c>
      <c r="C118" s="72">
        <v>41312</v>
      </c>
      <c r="D118" s="72" t="s">
        <v>140</v>
      </c>
      <c r="E118" s="82"/>
    </row>
    <row r="119" spans="1:5" s="43" customFormat="1" x14ac:dyDescent="0.25">
      <c r="A119" s="130">
        <v>103</v>
      </c>
      <c r="B119" s="71" t="s">
        <v>22</v>
      </c>
      <c r="C119" s="72">
        <v>61017</v>
      </c>
      <c r="D119" s="72" t="s">
        <v>141</v>
      </c>
      <c r="E119" s="82"/>
    </row>
    <row r="120" spans="1:5" s="43" customFormat="1" x14ac:dyDescent="0.25">
      <c r="A120" s="130">
        <v>104</v>
      </c>
      <c r="B120" s="71" t="s">
        <v>22</v>
      </c>
      <c r="C120" s="72">
        <v>40328</v>
      </c>
      <c r="D120" s="72" t="s">
        <v>142</v>
      </c>
      <c r="E120" s="82"/>
    </row>
    <row r="121" spans="1:5" s="43" customFormat="1" x14ac:dyDescent="0.25">
      <c r="A121" s="130">
        <v>105</v>
      </c>
      <c r="B121" s="71" t="s">
        <v>68</v>
      </c>
      <c r="C121" s="72">
        <v>90012</v>
      </c>
      <c r="D121" s="72" t="s">
        <v>143</v>
      </c>
      <c r="E121" s="82"/>
    </row>
    <row r="122" spans="1:5" s="43" customFormat="1" x14ac:dyDescent="0.25">
      <c r="A122" s="130">
        <v>106</v>
      </c>
      <c r="B122" s="71" t="s">
        <v>68</v>
      </c>
      <c r="C122" s="72">
        <v>90246</v>
      </c>
      <c r="D122" s="72" t="s">
        <v>144</v>
      </c>
      <c r="E122" s="82"/>
    </row>
    <row r="123" spans="1:5" s="43" customFormat="1" x14ac:dyDescent="0.25">
      <c r="A123" s="130">
        <v>107</v>
      </c>
      <c r="B123" s="71" t="s">
        <v>22</v>
      </c>
      <c r="C123" s="72">
        <v>40198</v>
      </c>
      <c r="D123" s="72" t="s">
        <v>145</v>
      </c>
      <c r="E123" s="82"/>
    </row>
    <row r="124" spans="1:5" s="43" customFormat="1" ht="30" x14ac:dyDescent="0.25">
      <c r="A124" s="130">
        <v>108</v>
      </c>
      <c r="B124" s="71" t="s">
        <v>68</v>
      </c>
      <c r="C124" s="72">
        <v>90074</v>
      </c>
      <c r="D124" s="72" t="s">
        <v>146</v>
      </c>
      <c r="E124" s="82"/>
    </row>
    <row r="125" spans="1:5" s="43" customFormat="1" x14ac:dyDescent="0.25">
      <c r="A125" s="130">
        <v>109</v>
      </c>
      <c r="B125" s="71" t="s">
        <v>25</v>
      </c>
      <c r="C125" s="72">
        <v>41158</v>
      </c>
      <c r="D125" s="72" t="s">
        <v>147</v>
      </c>
      <c r="E125" s="82"/>
    </row>
    <row r="126" spans="1:5" s="43" customFormat="1" x14ac:dyDescent="0.25">
      <c r="A126" s="130">
        <v>110</v>
      </c>
      <c r="B126" s="71" t="s">
        <v>22</v>
      </c>
      <c r="C126" s="72">
        <v>40303</v>
      </c>
      <c r="D126" s="72" t="s">
        <v>148</v>
      </c>
      <c r="E126" s="82"/>
    </row>
    <row r="127" spans="1:5" s="43" customFormat="1" x14ac:dyDescent="0.25">
      <c r="A127" s="130">
        <v>111</v>
      </c>
      <c r="B127" s="71" t="s">
        <v>68</v>
      </c>
      <c r="C127" s="72">
        <v>90031</v>
      </c>
      <c r="D127" s="72" t="s">
        <v>149</v>
      </c>
      <c r="E127" s="82"/>
    </row>
    <row r="128" spans="1:5" s="43" customFormat="1" x14ac:dyDescent="0.25">
      <c r="A128" s="130">
        <v>112</v>
      </c>
      <c r="B128" s="71" t="s">
        <v>22</v>
      </c>
      <c r="C128" s="72">
        <v>40292</v>
      </c>
      <c r="D128" s="72" t="s">
        <v>150</v>
      </c>
      <c r="E128" s="82"/>
    </row>
    <row r="129" spans="1:5" s="43" customFormat="1" x14ac:dyDescent="0.25">
      <c r="A129" s="130">
        <v>113</v>
      </c>
      <c r="B129" s="71" t="s">
        <v>25</v>
      </c>
      <c r="C129" s="72">
        <v>41157</v>
      </c>
      <c r="D129" s="72" t="s">
        <v>151</v>
      </c>
      <c r="E129" s="82"/>
    </row>
    <row r="130" spans="1:5" s="43" customFormat="1" x14ac:dyDescent="0.25">
      <c r="A130" s="130">
        <v>114</v>
      </c>
      <c r="B130" s="71" t="s">
        <v>24</v>
      </c>
      <c r="C130" s="74">
        <v>50043</v>
      </c>
      <c r="D130" s="75" t="s">
        <v>152</v>
      </c>
      <c r="E130" s="82"/>
    </row>
    <row r="131" spans="1:5" s="43" customFormat="1" x14ac:dyDescent="0.25">
      <c r="A131" s="130">
        <v>115</v>
      </c>
      <c r="B131" s="71" t="s">
        <v>22</v>
      </c>
      <c r="C131" s="72">
        <v>40286</v>
      </c>
      <c r="D131" s="72" t="s">
        <v>153</v>
      </c>
      <c r="E131" s="82"/>
    </row>
    <row r="132" spans="1:5" s="43" customFormat="1" x14ac:dyDescent="0.25">
      <c r="A132" s="130">
        <v>116</v>
      </c>
      <c r="B132" s="71" t="s">
        <v>22</v>
      </c>
      <c r="C132" s="72">
        <v>40287</v>
      </c>
      <c r="D132" s="72" t="s">
        <v>154</v>
      </c>
      <c r="E132" s="82"/>
    </row>
    <row r="133" spans="1:5" s="43" customFormat="1" x14ac:dyDescent="0.25">
      <c r="A133" s="130">
        <v>117</v>
      </c>
      <c r="B133" s="71" t="s">
        <v>24</v>
      </c>
      <c r="C133" s="72">
        <v>50056</v>
      </c>
      <c r="D133" s="72" t="s">
        <v>155</v>
      </c>
      <c r="E133" s="82"/>
    </row>
    <row r="134" spans="1:5" s="43" customFormat="1" x14ac:dyDescent="0.25">
      <c r="A134" s="130">
        <v>118</v>
      </c>
      <c r="B134" s="71" t="s">
        <v>24</v>
      </c>
      <c r="C134" s="74">
        <v>50051</v>
      </c>
      <c r="D134" s="75" t="s">
        <v>156</v>
      </c>
      <c r="E134" s="82"/>
    </row>
    <row r="135" spans="1:5" s="43" customFormat="1" x14ac:dyDescent="0.25">
      <c r="A135" s="130">
        <v>119</v>
      </c>
      <c r="B135" s="71" t="s">
        <v>24</v>
      </c>
      <c r="C135" s="74">
        <v>60002</v>
      </c>
      <c r="D135" s="75" t="s">
        <v>157</v>
      </c>
      <c r="E135" s="82"/>
    </row>
    <row r="136" spans="1:5" s="43" customFormat="1" x14ac:dyDescent="0.25">
      <c r="A136" s="130">
        <v>120</v>
      </c>
      <c r="B136" s="76" t="s">
        <v>25</v>
      </c>
      <c r="C136" s="77">
        <v>41313</v>
      </c>
      <c r="D136" s="76" t="s">
        <v>158</v>
      </c>
      <c r="E136" s="82"/>
    </row>
    <row r="137" spans="1:5" s="43" customFormat="1" x14ac:dyDescent="0.25">
      <c r="A137" s="130">
        <v>121</v>
      </c>
      <c r="B137" s="76" t="s">
        <v>25</v>
      </c>
      <c r="C137" s="77">
        <v>41314</v>
      </c>
      <c r="D137" s="76" t="s">
        <v>159</v>
      </c>
      <c r="E137" s="82"/>
    </row>
    <row r="138" spans="1:5" s="43" customFormat="1" x14ac:dyDescent="0.25">
      <c r="A138" s="130">
        <v>122</v>
      </c>
      <c r="B138" s="71" t="s">
        <v>22</v>
      </c>
      <c r="C138" s="72">
        <v>40179</v>
      </c>
      <c r="D138" s="72" t="s">
        <v>160</v>
      </c>
      <c r="E138" s="82"/>
    </row>
    <row r="139" spans="1:5" s="43" customFormat="1" x14ac:dyDescent="0.25">
      <c r="A139" s="130">
        <v>123</v>
      </c>
      <c r="B139" s="71" t="s">
        <v>22</v>
      </c>
      <c r="C139" s="72">
        <v>40304</v>
      </c>
      <c r="D139" s="72" t="s">
        <v>43</v>
      </c>
      <c r="E139" s="82"/>
    </row>
    <row r="140" spans="1:5" s="43" customFormat="1" x14ac:dyDescent="0.25">
      <c r="A140" s="130">
        <v>124</v>
      </c>
      <c r="B140" s="71" t="s">
        <v>22</v>
      </c>
      <c r="C140" s="72">
        <v>40378</v>
      </c>
      <c r="D140" s="72" t="s">
        <v>161</v>
      </c>
      <c r="E140" s="82"/>
    </row>
    <row r="141" spans="1:5" s="43" customFormat="1" x14ac:dyDescent="0.25">
      <c r="A141" s="130">
        <v>125</v>
      </c>
      <c r="B141" s="71" t="s">
        <v>24</v>
      </c>
      <c r="C141" s="72">
        <v>50037</v>
      </c>
      <c r="D141" s="72" t="s">
        <v>162</v>
      </c>
      <c r="E141" s="82"/>
    </row>
    <row r="142" spans="1:5" s="43" customFormat="1" x14ac:dyDescent="0.25">
      <c r="A142" s="130">
        <v>126</v>
      </c>
      <c r="B142" s="71" t="s">
        <v>24</v>
      </c>
      <c r="C142" s="72">
        <v>50009</v>
      </c>
      <c r="D142" s="72" t="s">
        <v>163</v>
      </c>
      <c r="E142" s="82"/>
    </row>
    <row r="143" spans="1:5" s="43" customFormat="1" x14ac:dyDescent="0.25">
      <c r="A143" s="130">
        <v>127</v>
      </c>
      <c r="B143" s="71" t="s">
        <v>24</v>
      </c>
      <c r="C143" s="74">
        <v>50013</v>
      </c>
      <c r="D143" s="75" t="s">
        <v>164</v>
      </c>
      <c r="E143" s="82"/>
    </row>
    <row r="144" spans="1:5" s="43" customFormat="1" x14ac:dyDescent="0.25">
      <c r="A144" s="130">
        <v>128</v>
      </c>
      <c r="B144" s="71" t="s">
        <v>25</v>
      </c>
      <c r="C144" s="72">
        <v>41505</v>
      </c>
      <c r="D144" s="72" t="s">
        <v>165</v>
      </c>
      <c r="E144" s="82"/>
    </row>
    <row r="145" spans="1:5" s="43" customFormat="1" x14ac:dyDescent="0.25">
      <c r="A145" s="130">
        <v>129</v>
      </c>
      <c r="B145" s="71" t="s">
        <v>25</v>
      </c>
      <c r="C145" s="72">
        <v>41191</v>
      </c>
      <c r="D145" s="72" t="s">
        <v>166</v>
      </c>
      <c r="E145" s="82"/>
    </row>
    <row r="146" spans="1:5" s="43" customFormat="1" x14ac:dyDescent="0.25">
      <c r="A146" s="130">
        <v>130</v>
      </c>
      <c r="B146" s="71" t="s">
        <v>25</v>
      </c>
      <c r="C146" s="72">
        <v>41192</v>
      </c>
      <c r="D146" s="72" t="s">
        <v>167</v>
      </c>
      <c r="E146" s="82"/>
    </row>
    <row r="147" spans="1:5" s="43" customFormat="1" x14ac:dyDescent="0.25">
      <c r="A147" s="130">
        <v>131</v>
      </c>
      <c r="B147" s="71" t="s">
        <v>22</v>
      </c>
      <c r="C147" s="72">
        <v>61044</v>
      </c>
      <c r="D147" s="72" t="s">
        <v>168</v>
      </c>
      <c r="E147" s="82"/>
    </row>
    <row r="148" spans="1:5" s="43" customFormat="1" x14ac:dyDescent="0.25">
      <c r="A148" s="130">
        <v>132</v>
      </c>
      <c r="B148" s="71" t="s">
        <v>22</v>
      </c>
      <c r="C148" s="72">
        <v>40226</v>
      </c>
      <c r="D148" s="72" t="s">
        <v>169</v>
      </c>
      <c r="E148" s="82"/>
    </row>
    <row r="149" spans="1:5" s="43" customFormat="1" x14ac:dyDescent="0.25">
      <c r="A149" s="130">
        <v>133</v>
      </c>
      <c r="B149" s="71" t="s">
        <v>22</v>
      </c>
      <c r="C149" s="72">
        <v>41137</v>
      </c>
      <c r="D149" s="72" t="s">
        <v>44</v>
      </c>
      <c r="E149" s="82"/>
    </row>
    <row r="150" spans="1:5" s="43" customFormat="1" x14ac:dyDescent="0.25">
      <c r="A150" s="130">
        <v>134</v>
      </c>
      <c r="B150" s="71" t="s">
        <v>22</v>
      </c>
      <c r="C150" s="72">
        <v>40293</v>
      </c>
      <c r="D150" s="72" t="s">
        <v>170</v>
      </c>
      <c r="E150" s="82"/>
    </row>
    <row r="151" spans="1:5" s="43" customFormat="1" x14ac:dyDescent="0.25">
      <c r="A151" s="130">
        <v>135</v>
      </c>
      <c r="B151" s="71" t="s">
        <v>22</v>
      </c>
      <c r="C151" s="72">
        <v>40413</v>
      </c>
      <c r="D151" s="72" t="s">
        <v>171</v>
      </c>
      <c r="E151" s="82"/>
    </row>
    <row r="152" spans="1:5" s="43" customFormat="1" x14ac:dyDescent="0.25">
      <c r="A152" s="130">
        <v>136</v>
      </c>
      <c r="B152" s="71" t="s">
        <v>132</v>
      </c>
      <c r="C152" s="72">
        <v>93764</v>
      </c>
      <c r="D152" s="72" t="s">
        <v>172</v>
      </c>
      <c r="E152" s="82"/>
    </row>
    <row r="153" spans="1:5" s="43" customFormat="1" x14ac:dyDescent="0.25">
      <c r="A153" s="130">
        <v>137</v>
      </c>
      <c r="B153" s="71" t="s">
        <v>22</v>
      </c>
      <c r="C153" s="72">
        <v>61018</v>
      </c>
      <c r="D153" s="72" t="s">
        <v>173</v>
      </c>
      <c r="E153" s="82"/>
    </row>
    <row r="154" spans="1:5" s="43" customFormat="1" x14ac:dyDescent="0.25">
      <c r="A154" s="130">
        <v>138</v>
      </c>
      <c r="B154" s="71" t="s">
        <v>22</v>
      </c>
      <c r="C154" s="72">
        <v>40075</v>
      </c>
      <c r="D154" s="72" t="s">
        <v>174</v>
      </c>
      <c r="E154" s="82"/>
    </row>
    <row r="155" spans="1:5" s="43" customFormat="1" x14ac:dyDescent="0.25">
      <c r="A155" s="130">
        <v>139</v>
      </c>
      <c r="B155" s="71" t="s">
        <v>22</v>
      </c>
      <c r="C155" s="72">
        <v>40111</v>
      </c>
      <c r="D155" s="72" t="s">
        <v>175</v>
      </c>
      <c r="E155" s="82"/>
    </row>
    <row r="156" spans="1:5" s="43" customFormat="1" x14ac:dyDescent="0.25">
      <c r="A156" s="130">
        <v>140</v>
      </c>
      <c r="B156" s="71" t="s">
        <v>22</v>
      </c>
      <c r="C156" s="72">
        <v>40145</v>
      </c>
      <c r="D156" s="72" t="s">
        <v>176</v>
      </c>
      <c r="E156" s="82"/>
    </row>
    <row r="157" spans="1:5" s="43" customFormat="1" x14ac:dyDescent="0.25">
      <c r="A157" s="130">
        <v>141</v>
      </c>
      <c r="B157" s="71" t="s">
        <v>25</v>
      </c>
      <c r="C157" s="72">
        <v>41159</v>
      </c>
      <c r="D157" s="72" t="s">
        <v>177</v>
      </c>
      <c r="E157" s="82"/>
    </row>
    <row r="158" spans="1:5" s="43" customFormat="1" x14ac:dyDescent="0.25">
      <c r="A158" s="130">
        <v>142</v>
      </c>
      <c r="B158" s="71" t="s">
        <v>25</v>
      </c>
      <c r="C158" s="72">
        <v>41202</v>
      </c>
      <c r="D158" s="72" t="s">
        <v>178</v>
      </c>
      <c r="E158" s="82"/>
    </row>
    <row r="159" spans="1:5" s="43" customFormat="1" x14ac:dyDescent="0.25">
      <c r="A159" s="130">
        <v>143</v>
      </c>
      <c r="B159" s="71" t="s">
        <v>25</v>
      </c>
      <c r="C159" s="72">
        <v>41163</v>
      </c>
      <c r="D159" s="72" t="s">
        <v>179</v>
      </c>
      <c r="E159" s="82"/>
    </row>
    <row r="160" spans="1:5" s="43" customFormat="1" x14ac:dyDescent="0.25">
      <c r="A160" s="130">
        <v>144</v>
      </c>
      <c r="B160" s="71" t="s">
        <v>24</v>
      </c>
      <c r="C160" s="72">
        <v>50050</v>
      </c>
      <c r="D160" s="72" t="s">
        <v>180</v>
      </c>
      <c r="E160" s="82"/>
    </row>
    <row r="161" spans="1:5" s="43" customFormat="1" x14ac:dyDescent="0.25">
      <c r="A161" s="130">
        <v>145</v>
      </c>
      <c r="B161" s="71" t="s">
        <v>68</v>
      </c>
      <c r="C161" s="72">
        <v>90103</v>
      </c>
      <c r="D161" s="72" t="s">
        <v>181</v>
      </c>
      <c r="E161" s="82"/>
    </row>
    <row r="162" spans="1:5" s="43" customFormat="1" x14ac:dyDescent="0.25">
      <c r="A162" s="130">
        <v>146</v>
      </c>
      <c r="B162" s="71" t="s">
        <v>25</v>
      </c>
      <c r="C162" s="72">
        <v>41193</v>
      </c>
      <c r="D162" s="72" t="s">
        <v>182</v>
      </c>
      <c r="E162" s="82"/>
    </row>
    <row r="163" spans="1:5" s="43" customFormat="1" x14ac:dyDescent="0.25">
      <c r="A163" s="130">
        <v>147</v>
      </c>
      <c r="B163" s="71" t="s">
        <v>24</v>
      </c>
      <c r="C163" s="74">
        <v>41171</v>
      </c>
      <c r="D163" s="75" t="s">
        <v>183</v>
      </c>
      <c r="E163" s="82"/>
    </row>
    <row r="164" spans="1:5" s="43" customFormat="1" x14ac:dyDescent="0.25">
      <c r="A164" s="130">
        <v>148</v>
      </c>
      <c r="B164" s="71" t="s">
        <v>22</v>
      </c>
      <c r="C164" s="72">
        <v>61055</v>
      </c>
      <c r="D164" s="72" t="s">
        <v>184</v>
      </c>
      <c r="E164" s="82"/>
    </row>
    <row r="165" spans="1:5" s="43" customFormat="1" x14ac:dyDescent="0.25">
      <c r="A165" s="130">
        <v>149</v>
      </c>
      <c r="B165" s="71" t="s">
        <v>25</v>
      </c>
      <c r="C165" s="72">
        <v>41283</v>
      </c>
      <c r="D165" s="72" t="s">
        <v>185</v>
      </c>
      <c r="E165" s="82"/>
    </row>
    <row r="166" spans="1:5" s="43" customFormat="1" x14ac:dyDescent="0.25">
      <c r="A166" s="130">
        <v>150</v>
      </c>
      <c r="B166" s="71" t="s">
        <v>25</v>
      </c>
      <c r="C166" s="72">
        <v>41284</v>
      </c>
      <c r="D166" s="72" t="s">
        <v>186</v>
      </c>
      <c r="E166" s="82"/>
    </row>
    <row r="167" spans="1:5" s="43" customFormat="1" x14ac:dyDescent="0.25">
      <c r="A167" s="130">
        <v>151</v>
      </c>
      <c r="B167" s="71" t="s">
        <v>25</v>
      </c>
      <c r="C167" s="72">
        <v>41285</v>
      </c>
      <c r="D167" s="72" t="s">
        <v>187</v>
      </c>
      <c r="E167" s="82"/>
    </row>
    <row r="168" spans="1:5" s="43" customFormat="1" x14ac:dyDescent="0.25">
      <c r="A168" s="130">
        <v>152</v>
      </c>
      <c r="B168" s="71" t="s">
        <v>22</v>
      </c>
      <c r="C168" s="72">
        <v>40236</v>
      </c>
      <c r="D168" s="72" t="s">
        <v>188</v>
      </c>
      <c r="E168" s="82"/>
    </row>
    <row r="169" spans="1:5" s="43" customFormat="1" x14ac:dyDescent="0.25">
      <c r="A169" s="130">
        <v>153</v>
      </c>
      <c r="B169" s="71" t="s">
        <v>77</v>
      </c>
      <c r="C169" s="72">
        <v>93221</v>
      </c>
      <c r="D169" s="72" t="s">
        <v>189</v>
      </c>
      <c r="E169" s="82"/>
    </row>
    <row r="170" spans="1:5" s="43" customFormat="1" x14ac:dyDescent="0.25">
      <c r="A170" s="130">
        <v>154</v>
      </c>
      <c r="B170" s="71" t="s">
        <v>68</v>
      </c>
      <c r="C170" s="72">
        <v>90258</v>
      </c>
      <c r="D170" s="72" t="s">
        <v>190</v>
      </c>
      <c r="E170" s="82"/>
    </row>
    <row r="171" spans="1:5" s="43" customFormat="1" x14ac:dyDescent="0.25">
      <c r="A171" s="130">
        <v>155</v>
      </c>
      <c r="B171" s="71" t="s">
        <v>191</v>
      </c>
      <c r="C171" s="74">
        <v>40026</v>
      </c>
      <c r="D171" s="75" t="s">
        <v>192</v>
      </c>
      <c r="E171" s="82"/>
    </row>
    <row r="172" spans="1:5" s="43" customFormat="1" x14ac:dyDescent="0.25">
      <c r="A172" s="130">
        <v>156</v>
      </c>
      <c r="B172" s="71" t="s">
        <v>25</v>
      </c>
      <c r="C172" s="74">
        <v>40017</v>
      </c>
      <c r="D172" s="72" t="s">
        <v>29</v>
      </c>
      <c r="E172" s="82"/>
    </row>
    <row r="173" spans="1:5" s="43" customFormat="1" x14ac:dyDescent="0.25">
      <c r="A173" s="130">
        <v>157</v>
      </c>
      <c r="B173" s="71" t="s">
        <v>132</v>
      </c>
      <c r="C173" s="72">
        <v>90302</v>
      </c>
      <c r="D173" s="72" t="s">
        <v>193</v>
      </c>
      <c r="E173" s="82"/>
    </row>
    <row r="174" spans="1:5" s="43" customFormat="1" x14ac:dyDescent="0.25">
      <c r="A174" s="130">
        <v>158</v>
      </c>
      <c r="B174" s="71" t="s">
        <v>68</v>
      </c>
      <c r="C174" s="72">
        <v>90132</v>
      </c>
      <c r="D174" s="72" t="s">
        <v>194</v>
      </c>
      <c r="E174" s="82"/>
    </row>
    <row r="175" spans="1:5" s="43" customFormat="1" x14ac:dyDescent="0.25">
      <c r="A175" s="130">
        <v>159</v>
      </c>
      <c r="B175" s="71" t="s">
        <v>25</v>
      </c>
      <c r="C175" s="74">
        <v>40014</v>
      </c>
      <c r="D175" s="75" t="s">
        <v>30</v>
      </c>
      <c r="E175" s="82"/>
    </row>
    <row r="176" spans="1:5" s="43" customFormat="1" x14ac:dyDescent="0.25">
      <c r="A176" s="130">
        <v>160</v>
      </c>
      <c r="B176" s="71" t="s">
        <v>68</v>
      </c>
      <c r="C176" s="72">
        <v>90142</v>
      </c>
      <c r="D176" s="72" t="s">
        <v>195</v>
      </c>
      <c r="E176" s="82"/>
    </row>
    <row r="177" spans="1:5" s="43" customFormat="1" x14ac:dyDescent="0.25">
      <c r="A177" s="130">
        <v>161</v>
      </c>
      <c r="B177" s="71" t="s">
        <v>22</v>
      </c>
      <c r="C177" s="72">
        <v>61016</v>
      </c>
      <c r="D177" s="72" t="s">
        <v>196</v>
      </c>
      <c r="E177" s="82"/>
    </row>
    <row r="178" spans="1:5" s="43" customFormat="1" x14ac:dyDescent="0.25">
      <c r="A178" s="130">
        <v>162</v>
      </c>
      <c r="B178" s="71" t="s">
        <v>68</v>
      </c>
      <c r="C178" s="72">
        <v>90181</v>
      </c>
      <c r="D178" s="72" t="s">
        <v>197</v>
      </c>
      <c r="E178" s="82"/>
    </row>
    <row r="179" spans="1:5" s="43" customFormat="1" x14ac:dyDescent="0.25">
      <c r="A179" s="130">
        <v>163</v>
      </c>
      <c r="B179" s="71" t="s">
        <v>24</v>
      </c>
      <c r="C179" s="72">
        <v>30002</v>
      </c>
      <c r="D179" s="72" t="s">
        <v>198</v>
      </c>
      <c r="E179" s="82"/>
    </row>
    <row r="180" spans="1:5" s="43" customFormat="1" x14ac:dyDescent="0.25">
      <c r="A180" s="130">
        <v>164</v>
      </c>
      <c r="B180" s="71" t="s">
        <v>24</v>
      </c>
      <c r="C180" s="72">
        <v>50020</v>
      </c>
      <c r="D180" s="72" t="s">
        <v>199</v>
      </c>
      <c r="E180" s="82"/>
    </row>
    <row r="181" spans="1:5" s="43" customFormat="1" x14ac:dyDescent="0.25">
      <c r="A181" s="130">
        <v>165</v>
      </c>
      <c r="B181" s="71" t="s">
        <v>22</v>
      </c>
      <c r="C181" s="72">
        <v>40242</v>
      </c>
      <c r="D181" s="72" t="s">
        <v>200</v>
      </c>
      <c r="E181" s="82"/>
    </row>
    <row r="182" spans="1:5" s="43" customFormat="1" x14ac:dyDescent="0.25">
      <c r="A182" s="130">
        <v>166</v>
      </c>
      <c r="B182" s="71" t="s">
        <v>25</v>
      </c>
      <c r="C182" s="72">
        <v>40324</v>
      </c>
      <c r="D182" s="72" t="s">
        <v>201</v>
      </c>
      <c r="E182" s="82"/>
    </row>
    <row r="183" spans="1:5" s="43" customFormat="1" x14ac:dyDescent="0.25">
      <c r="A183" s="130">
        <v>167</v>
      </c>
      <c r="B183" s="71" t="s">
        <v>22</v>
      </c>
      <c r="C183" s="72">
        <v>40393</v>
      </c>
      <c r="D183" s="72" t="s">
        <v>202</v>
      </c>
      <c r="E183" s="82"/>
    </row>
    <row r="184" spans="1:5" s="43" customFormat="1" x14ac:dyDescent="0.25">
      <c r="A184" s="130">
        <v>168</v>
      </c>
      <c r="B184" s="71" t="s">
        <v>25</v>
      </c>
      <c r="C184" s="72">
        <v>41160</v>
      </c>
      <c r="D184" s="72" t="s">
        <v>203</v>
      </c>
      <c r="E184" s="82"/>
    </row>
    <row r="185" spans="1:5" s="43" customFormat="1" ht="30" x14ac:dyDescent="0.25">
      <c r="A185" s="130">
        <v>169</v>
      </c>
      <c r="B185" s="71" t="s">
        <v>22</v>
      </c>
      <c r="C185" s="72">
        <v>61019</v>
      </c>
      <c r="D185" s="72" t="s">
        <v>204</v>
      </c>
      <c r="E185" s="82"/>
    </row>
    <row r="186" spans="1:5" s="43" customFormat="1" x14ac:dyDescent="0.25">
      <c r="A186" s="130">
        <v>170</v>
      </c>
      <c r="B186" s="71" t="s">
        <v>24</v>
      </c>
      <c r="C186" s="72">
        <v>41023</v>
      </c>
      <c r="D186" s="72" t="s">
        <v>37</v>
      </c>
      <c r="E186" s="82"/>
    </row>
    <row r="187" spans="1:5" s="43" customFormat="1" x14ac:dyDescent="0.25">
      <c r="A187" s="130">
        <v>171</v>
      </c>
      <c r="B187" s="71" t="s">
        <v>22</v>
      </c>
      <c r="C187" s="72">
        <v>61045</v>
      </c>
      <c r="D187" s="72" t="s">
        <v>205</v>
      </c>
      <c r="E187" s="82"/>
    </row>
    <row r="188" spans="1:5" s="43" customFormat="1" x14ac:dyDescent="0.25">
      <c r="A188" s="130">
        <v>172</v>
      </c>
      <c r="B188" s="71" t="s">
        <v>97</v>
      </c>
      <c r="C188" s="72">
        <v>40037</v>
      </c>
      <c r="D188" s="72" t="s">
        <v>206</v>
      </c>
      <c r="E188" s="82"/>
    </row>
    <row r="189" spans="1:5" s="43" customFormat="1" x14ac:dyDescent="0.25">
      <c r="A189" s="130">
        <v>173</v>
      </c>
      <c r="B189" s="71" t="s">
        <v>132</v>
      </c>
      <c r="C189" s="72">
        <v>90705</v>
      </c>
      <c r="D189" s="72" t="s">
        <v>207</v>
      </c>
      <c r="E189" s="82"/>
    </row>
    <row r="190" spans="1:5" s="43" customFormat="1" x14ac:dyDescent="0.25">
      <c r="A190" s="130">
        <v>174</v>
      </c>
      <c r="B190" s="71" t="s">
        <v>22</v>
      </c>
      <c r="C190" s="72">
        <v>40274</v>
      </c>
      <c r="D190" s="72" t="s">
        <v>208</v>
      </c>
      <c r="E190" s="82"/>
    </row>
    <row r="191" spans="1:5" s="43" customFormat="1" x14ac:dyDescent="0.25">
      <c r="A191" s="130">
        <v>175</v>
      </c>
      <c r="B191" s="71" t="s">
        <v>22</v>
      </c>
      <c r="C191" s="72">
        <v>40416</v>
      </c>
      <c r="D191" s="72" t="s">
        <v>209</v>
      </c>
      <c r="E191" s="82"/>
    </row>
    <row r="192" spans="1:5" s="43" customFormat="1" x14ac:dyDescent="0.25">
      <c r="A192" s="130">
        <v>176</v>
      </c>
      <c r="B192" s="71" t="s">
        <v>22</v>
      </c>
      <c r="C192" s="72">
        <v>61011</v>
      </c>
      <c r="D192" s="72" t="s">
        <v>210</v>
      </c>
      <c r="E192" s="82"/>
    </row>
    <row r="193" spans="1:5" s="43" customFormat="1" x14ac:dyDescent="0.25">
      <c r="A193" s="130">
        <v>177</v>
      </c>
      <c r="B193" s="71" t="s">
        <v>68</v>
      </c>
      <c r="C193" s="72">
        <v>90035</v>
      </c>
      <c r="D193" s="72" t="s">
        <v>211</v>
      </c>
      <c r="E193" s="82"/>
    </row>
    <row r="194" spans="1:5" s="43" customFormat="1" x14ac:dyDescent="0.25">
      <c r="A194" s="130">
        <v>178</v>
      </c>
      <c r="B194" s="71" t="s">
        <v>25</v>
      </c>
      <c r="C194" s="72">
        <v>41264</v>
      </c>
      <c r="D194" s="72" t="s">
        <v>212</v>
      </c>
      <c r="E194" s="82"/>
    </row>
    <row r="195" spans="1:5" s="43" customFormat="1" x14ac:dyDescent="0.25">
      <c r="A195" s="130">
        <v>179</v>
      </c>
      <c r="B195" s="71" t="s">
        <v>22</v>
      </c>
      <c r="C195" s="72">
        <v>41985</v>
      </c>
      <c r="D195" s="72" t="s">
        <v>213</v>
      </c>
      <c r="E195" s="82"/>
    </row>
    <row r="196" spans="1:5" s="43" customFormat="1" x14ac:dyDescent="0.25">
      <c r="A196" s="130">
        <v>180</v>
      </c>
      <c r="B196" s="71" t="s">
        <v>132</v>
      </c>
      <c r="C196" s="72">
        <v>40401</v>
      </c>
      <c r="D196" s="72" t="s">
        <v>214</v>
      </c>
      <c r="E196" s="82"/>
    </row>
    <row r="197" spans="1:5" s="43" customFormat="1" x14ac:dyDescent="0.25">
      <c r="A197" s="130">
        <v>181</v>
      </c>
      <c r="B197" s="71" t="s">
        <v>132</v>
      </c>
      <c r="C197" s="72">
        <v>93633</v>
      </c>
      <c r="D197" s="72" t="s">
        <v>215</v>
      </c>
      <c r="E197" s="82"/>
    </row>
    <row r="198" spans="1:5" s="43" customFormat="1" x14ac:dyDescent="0.25">
      <c r="A198" s="130">
        <v>182</v>
      </c>
      <c r="B198" s="71" t="s">
        <v>22</v>
      </c>
      <c r="C198" s="72">
        <v>40134</v>
      </c>
      <c r="D198" s="72" t="s">
        <v>216</v>
      </c>
      <c r="E198" s="82"/>
    </row>
    <row r="199" spans="1:5" s="43" customFormat="1" x14ac:dyDescent="0.25">
      <c r="A199" s="130">
        <v>183</v>
      </c>
      <c r="B199" s="71" t="s">
        <v>25</v>
      </c>
      <c r="C199" s="72">
        <v>41508</v>
      </c>
      <c r="D199" s="72" t="s">
        <v>217</v>
      </c>
      <c r="E199" s="82"/>
    </row>
    <row r="200" spans="1:5" s="43" customFormat="1" x14ac:dyDescent="0.25">
      <c r="A200" s="130">
        <v>184</v>
      </c>
      <c r="B200" s="71" t="s">
        <v>24</v>
      </c>
      <c r="C200" s="74">
        <v>50005</v>
      </c>
      <c r="D200" s="75" t="s">
        <v>218</v>
      </c>
      <c r="E200" s="82"/>
    </row>
    <row r="201" spans="1:5" s="43" customFormat="1" ht="30" x14ac:dyDescent="0.25">
      <c r="A201" s="130">
        <v>185</v>
      </c>
      <c r="B201" s="71" t="s">
        <v>22</v>
      </c>
      <c r="C201" s="72">
        <v>61012</v>
      </c>
      <c r="D201" s="72" t="s">
        <v>219</v>
      </c>
      <c r="E201" s="82"/>
    </row>
    <row r="202" spans="1:5" s="43" customFormat="1" x14ac:dyDescent="0.25">
      <c r="A202" s="130">
        <v>186</v>
      </c>
      <c r="B202" s="71" t="s">
        <v>25</v>
      </c>
      <c r="C202" s="72">
        <v>41503</v>
      </c>
      <c r="D202" s="72" t="s">
        <v>220</v>
      </c>
      <c r="E202" s="82"/>
    </row>
    <row r="203" spans="1:5" s="43" customFormat="1" x14ac:dyDescent="0.25">
      <c r="A203" s="130">
        <v>187</v>
      </c>
      <c r="B203" s="71" t="s">
        <v>77</v>
      </c>
      <c r="C203" s="72">
        <v>41013</v>
      </c>
      <c r="D203" s="72" t="s">
        <v>221</v>
      </c>
      <c r="E203" s="82"/>
    </row>
    <row r="204" spans="1:5" s="43" customFormat="1" x14ac:dyDescent="0.25">
      <c r="A204" s="130">
        <v>188</v>
      </c>
      <c r="B204" s="71" t="s">
        <v>22</v>
      </c>
      <c r="C204" s="72">
        <v>40387</v>
      </c>
      <c r="D204" s="72" t="s">
        <v>222</v>
      </c>
      <c r="E204" s="82"/>
    </row>
    <row r="205" spans="1:5" s="43" customFormat="1" x14ac:dyDescent="0.25">
      <c r="A205" s="130">
        <v>189</v>
      </c>
      <c r="B205" s="71" t="s">
        <v>68</v>
      </c>
      <c r="C205" s="72">
        <v>90139</v>
      </c>
      <c r="D205" s="72" t="s">
        <v>223</v>
      </c>
      <c r="E205" s="82"/>
    </row>
    <row r="206" spans="1:5" s="43" customFormat="1" x14ac:dyDescent="0.25">
      <c r="A206" s="130">
        <v>190</v>
      </c>
      <c r="B206" s="71" t="s">
        <v>22</v>
      </c>
      <c r="C206" s="72">
        <v>40264</v>
      </c>
      <c r="D206" s="72" t="s">
        <v>224</v>
      </c>
      <c r="E206" s="82"/>
    </row>
    <row r="207" spans="1:5" s="43" customFormat="1" x14ac:dyDescent="0.25">
      <c r="A207" s="130">
        <v>191</v>
      </c>
      <c r="B207" s="71" t="s">
        <v>22</v>
      </c>
      <c r="C207" s="72">
        <v>40265</v>
      </c>
      <c r="D207" s="72" t="s">
        <v>225</v>
      </c>
      <c r="E207" s="82"/>
    </row>
    <row r="208" spans="1:5" s="43" customFormat="1" x14ac:dyDescent="0.25">
      <c r="A208" s="130">
        <v>192</v>
      </c>
      <c r="B208" s="71" t="s">
        <v>226</v>
      </c>
      <c r="C208" s="72">
        <v>10028</v>
      </c>
      <c r="D208" s="72" t="s">
        <v>227</v>
      </c>
      <c r="E208" s="82"/>
    </row>
    <row r="209" spans="1:8" s="43" customFormat="1" x14ac:dyDescent="0.25">
      <c r="A209" s="130">
        <v>193</v>
      </c>
      <c r="B209" s="71" t="s">
        <v>22</v>
      </c>
      <c r="C209" s="72">
        <v>40101</v>
      </c>
      <c r="D209" s="72" t="s">
        <v>228</v>
      </c>
      <c r="E209" s="82"/>
    </row>
    <row r="210" spans="1:8" s="43" customFormat="1" x14ac:dyDescent="0.25">
      <c r="A210" s="130">
        <v>194</v>
      </c>
      <c r="B210" s="76" t="s">
        <v>28</v>
      </c>
      <c r="C210" s="77">
        <v>41281</v>
      </c>
      <c r="D210" s="76" t="s">
        <v>229</v>
      </c>
      <c r="E210" s="82"/>
    </row>
    <row r="211" spans="1:8" s="80" customFormat="1" x14ac:dyDescent="0.25">
      <c r="A211" s="130">
        <v>195</v>
      </c>
      <c r="B211" s="71" t="s">
        <v>28</v>
      </c>
      <c r="C211" s="72">
        <v>41507</v>
      </c>
      <c r="D211" s="72" t="s">
        <v>230</v>
      </c>
      <c r="E211" s="82"/>
      <c r="F211" s="43"/>
      <c r="G211" s="43"/>
      <c r="H211" s="43"/>
    </row>
    <row r="212" spans="1:8" s="80" customFormat="1" x14ac:dyDescent="0.25">
      <c r="A212" s="130">
        <v>196</v>
      </c>
      <c r="B212" s="71" t="s">
        <v>22</v>
      </c>
      <c r="C212" s="72">
        <v>40199</v>
      </c>
      <c r="D212" s="72" t="s">
        <v>231</v>
      </c>
      <c r="E212" s="82"/>
      <c r="F212" s="43"/>
      <c r="G212" s="43"/>
      <c r="H212" s="43"/>
    </row>
    <row r="213" spans="1:8" s="80" customFormat="1" x14ac:dyDescent="0.25">
      <c r="A213" s="130">
        <v>197</v>
      </c>
      <c r="B213" s="71" t="s">
        <v>22</v>
      </c>
      <c r="C213" s="72">
        <v>40337</v>
      </c>
      <c r="D213" s="72" t="s">
        <v>51</v>
      </c>
      <c r="E213" s="82"/>
      <c r="F213" s="43"/>
      <c r="G213" s="43"/>
      <c r="H213" s="43"/>
    </row>
    <row r="214" spans="1:8" s="80" customFormat="1" x14ac:dyDescent="0.25">
      <c r="A214" s="130">
        <v>198</v>
      </c>
      <c r="B214" s="71" t="s">
        <v>22</v>
      </c>
      <c r="C214" s="72">
        <v>94123</v>
      </c>
      <c r="D214" s="72" t="s">
        <v>232</v>
      </c>
      <c r="E214" s="82"/>
      <c r="F214" s="43"/>
      <c r="G214" s="43"/>
      <c r="H214" s="43"/>
    </row>
    <row r="215" spans="1:8" s="80" customFormat="1" x14ac:dyDescent="0.25">
      <c r="A215" s="130">
        <v>199</v>
      </c>
      <c r="B215" s="71" t="s">
        <v>22</v>
      </c>
      <c r="C215" s="72">
        <v>40219</v>
      </c>
      <c r="D215" s="72" t="s">
        <v>233</v>
      </c>
      <c r="E215" s="82"/>
      <c r="F215" s="43"/>
      <c r="G215" s="43"/>
      <c r="H215" s="43"/>
    </row>
    <row r="216" spans="1:8" s="80" customFormat="1" x14ac:dyDescent="0.25">
      <c r="A216" s="130">
        <v>200</v>
      </c>
      <c r="B216" s="71" t="s">
        <v>22</v>
      </c>
      <c r="C216" s="72">
        <v>40223</v>
      </c>
      <c r="D216" s="72" t="s">
        <v>234</v>
      </c>
      <c r="E216" s="82"/>
      <c r="F216" s="43"/>
      <c r="G216" s="43"/>
      <c r="H216" s="43"/>
    </row>
    <row r="217" spans="1:8" s="80" customFormat="1" x14ac:dyDescent="0.25">
      <c r="A217" s="130">
        <v>201</v>
      </c>
      <c r="B217" s="71" t="s">
        <v>22</v>
      </c>
      <c r="C217" s="72">
        <v>40405</v>
      </c>
      <c r="D217" s="72" t="s">
        <v>235</v>
      </c>
      <c r="E217" s="82"/>
      <c r="F217" s="43"/>
      <c r="G217" s="43"/>
      <c r="H217" s="43"/>
    </row>
    <row r="218" spans="1:8" s="80" customFormat="1" x14ac:dyDescent="0.25">
      <c r="A218" s="130">
        <v>202</v>
      </c>
      <c r="B218" s="71" t="s">
        <v>22</v>
      </c>
      <c r="C218" s="72">
        <v>40389</v>
      </c>
      <c r="D218" s="72" t="s">
        <v>236</v>
      </c>
      <c r="E218" s="82"/>
      <c r="F218" s="43"/>
      <c r="G218" s="43"/>
      <c r="H218" s="43"/>
    </row>
    <row r="219" spans="1:8" s="80" customFormat="1" x14ac:dyDescent="0.25">
      <c r="A219" s="130">
        <v>203</v>
      </c>
      <c r="B219" s="71" t="s">
        <v>22</v>
      </c>
      <c r="C219" s="72">
        <v>40321</v>
      </c>
      <c r="D219" s="72" t="s">
        <v>237</v>
      </c>
      <c r="E219" s="82"/>
      <c r="F219" s="43"/>
      <c r="G219" s="43"/>
      <c r="H219" s="43"/>
    </row>
    <row r="220" spans="1:8" s="80" customFormat="1" x14ac:dyDescent="0.25">
      <c r="A220" s="130">
        <v>204</v>
      </c>
      <c r="B220" s="71" t="s">
        <v>25</v>
      </c>
      <c r="C220" s="72">
        <v>41132</v>
      </c>
      <c r="D220" s="72" t="s">
        <v>238</v>
      </c>
      <c r="E220" s="82"/>
      <c r="F220" s="43"/>
      <c r="G220" s="43"/>
      <c r="H220" s="43"/>
    </row>
    <row r="221" spans="1:8" s="80" customFormat="1" x14ac:dyDescent="0.25">
      <c r="A221" s="130">
        <v>205</v>
      </c>
      <c r="B221" s="71" t="s">
        <v>25</v>
      </c>
      <c r="C221" s="72">
        <v>41316</v>
      </c>
      <c r="D221" s="72" t="s">
        <v>239</v>
      </c>
      <c r="E221" s="82"/>
      <c r="F221" s="43"/>
      <c r="G221" s="43"/>
      <c r="H221" s="43"/>
    </row>
    <row r="222" spans="1:8" s="80" customFormat="1" x14ac:dyDescent="0.25">
      <c r="A222" s="130">
        <v>206</v>
      </c>
      <c r="B222" s="71" t="s">
        <v>68</v>
      </c>
      <c r="C222" s="72">
        <v>90045</v>
      </c>
      <c r="D222" s="72" t="s">
        <v>240</v>
      </c>
      <c r="E222" s="82"/>
      <c r="F222" s="43"/>
      <c r="G222" s="43"/>
      <c r="H222" s="43"/>
    </row>
    <row r="223" spans="1:8" s="80" customFormat="1" x14ac:dyDescent="0.25">
      <c r="A223" s="130">
        <v>207</v>
      </c>
      <c r="B223" s="71" t="s">
        <v>22</v>
      </c>
      <c r="C223" s="72">
        <v>40121</v>
      </c>
      <c r="D223" s="72" t="s">
        <v>45</v>
      </c>
      <c r="E223" s="82"/>
      <c r="F223" s="43"/>
      <c r="G223" s="43"/>
      <c r="H223" s="43"/>
    </row>
    <row r="224" spans="1:8" s="80" customFormat="1" x14ac:dyDescent="0.25">
      <c r="A224" s="130">
        <v>208</v>
      </c>
      <c r="B224" s="71" t="s">
        <v>22</v>
      </c>
      <c r="C224" s="72">
        <v>40130</v>
      </c>
      <c r="D224" s="72" t="s">
        <v>241</v>
      </c>
      <c r="E224" s="82"/>
      <c r="F224" s="81"/>
      <c r="G224" s="81"/>
      <c r="H224" s="81"/>
    </row>
    <row r="225" spans="1:8" s="80" customFormat="1" x14ac:dyDescent="0.25">
      <c r="A225" s="130">
        <v>209</v>
      </c>
      <c r="B225" s="71" t="s">
        <v>22</v>
      </c>
      <c r="C225" s="72">
        <v>40270</v>
      </c>
      <c r="D225" s="72" t="s">
        <v>242</v>
      </c>
      <c r="E225" s="82"/>
      <c r="F225" s="81"/>
      <c r="G225" s="81"/>
      <c r="H225" s="81"/>
    </row>
    <row r="226" spans="1:8" s="80" customFormat="1" x14ac:dyDescent="0.25">
      <c r="A226" s="130">
        <v>210</v>
      </c>
      <c r="B226" s="71" t="s">
        <v>243</v>
      </c>
      <c r="C226" s="72">
        <v>91200</v>
      </c>
      <c r="D226" s="72" t="s">
        <v>244</v>
      </c>
      <c r="E226" s="82"/>
      <c r="F226" s="81"/>
      <c r="G226" s="81"/>
      <c r="H226" s="81"/>
    </row>
    <row r="227" spans="1:8" s="80" customFormat="1" x14ac:dyDescent="0.25">
      <c r="A227" s="130">
        <v>211</v>
      </c>
      <c r="B227" s="71" t="s">
        <v>243</v>
      </c>
      <c r="C227" s="72">
        <v>10226</v>
      </c>
      <c r="D227" s="72" t="s">
        <v>245</v>
      </c>
      <c r="E227" s="82"/>
      <c r="F227" s="81"/>
      <c r="G227" s="81"/>
      <c r="H227" s="81"/>
    </row>
    <row r="228" spans="1:8" s="80" customFormat="1" x14ac:dyDescent="0.25">
      <c r="A228" s="130">
        <v>212</v>
      </c>
      <c r="B228" s="71" t="s">
        <v>68</v>
      </c>
      <c r="C228" s="72">
        <v>90043</v>
      </c>
      <c r="D228" s="72" t="s">
        <v>246</v>
      </c>
      <c r="E228" s="82"/>
      <c r="F228" s="81"/>
      <c r="G228" s="81"/>
      <c r="H228" s="81"/>
    </row>
    <row r="229" spans="1:8" s="80" customFormat="1" x14ac:dyDescent="0.25">
      <c r="A229" s="130">
        <v>213</v>
      </c>
      <c r="B229" s="71" t="s">
        <v>22</v>
      </c>
      <c r="C229" s="72">
        <v>40234</v>
      </c>
      <c r="D229" s="72" t="s">
        <v>247</v>
      </c>
      <c r="E229" s="82"/>
      <c r="F229" s="81"/>
      <c r="G229" s="81"/>
      <c r="H229" s="81"/>
    </row>
    <row r="230" spans="1:8" s="80" customFormat="1" x14ac:dyDescent="0.25">
      <c r="A230" s="130">
        <v>214</v>
      </c>
      <c r="B230" s="71" t="s">
        <v>22</v>
      </c>
      <c r="C230" s="72">
        <v>40302</v>
      </c>
      <c r="D230" s="72" t="s">
        <v>248</v>
      </c>
      <c r="E230" s="82"/>
      <c r="F230" s="81"/>
      <c r="G230" s="81"/>
      <c r="H230" s="81"/>
    </row>
    <row r="231" spans="1:8" s="80" customFormat="1" x14ac:dyDescent="0.25">
      <c r="A231" s="130">
        <v>215</v>
      </c>
      <c r="B231" s="76" t="s">
        <v>22</v>
      </c>
      <c r="C231" s="77">
        <v>41131</v>
      </c>
      <c r="D231" s="76" t="s">
        <v>249</v>
      </c>
      <c r="E231" s="82"/>
      <c r="F231" s="81"/>
      <c r="G231" s="81"/>
      <c r="H231" s="81"/>
    </row>
    <row r="232" spans="1:8" s="80" customFormat="1" x14ac:dyDescent="0.25">
      <c r="A232" s="130">
        <v>216</v>
      </c>
      <c r="B232" s="71" t="s">
        <v>24</v>
      </c>
      <c r="C232" s="74">
        <v>50006</v>
      </c>
      <c r="D232" s="75" t="s">
        <v>250</v>
      </c>
      <c r="E232" s="82"/>
      <c r="F232" s="81"/>
      <c r="G232" s="81"/>
      <c r="H232" s="81"/>
    </row>
    <row r="233" spans="1:8" s="80" customFormat="1" x14ac:dyDescent="0.25">
      <c r="A233" s="130">
        <v>217</v>
      </c>
      <c r="B233" s="71" t="s">
        <v>24</v>
      </c>
      <c r="C233" s="74">
        <v>59001</v>
      </c>
      <c r="D233" s="75" t="s">
        <v>251</v>
      </c>
      <c r="E233" s="82"/>
      <c r="F233" s="81"/>
      <c r="G233" s="81"/>
      <c r="H233" s="81"/>
    </row>
    <row r="234" spans="1:8" s="80" customFormat="1" x14ac:dyDescent="0.25">
      <c r="A234" s="130">
        <v>218</v>
      </c>
      <c r="B234" s="71" t="s">
        <v>24</v>
      </c>
      <c r="C234" s="72">
        <v>41011</v>
      </c>
      <c r="D234" s="72" t="s">
        <v>38</v>
      </c>
      <c r="E234" s="82"/>
      <c r="F234" s="81"/>
      <c r="G234" s="81"/>
      <c r="H234" s="81"/>
    </row>
    <row r="235" spans="1:8" s="80" customFormat="1" x14ac:dyDescent="0.25">
      <c r="A235" s="130">
        <v>219</v>
      </c>
      <c r="B235" s="71" t="s">
        <v>22</v>
      </c>
      <c r="C235" s="72">
        <v>40220</v>
      </c>
      <c r="D235" s="72" t="s">
        <v>252</v>
      </c>
      <c r="E235" s="82"/>
      <c r="F235" s="81"/>
      <c r="G235" s="81"/>
      <c r="H235" s="81"/>
    </row>
    <row r="236" spans="1:8" s="80" customFormat="1" x14ac:dyDescent="0.25">
      <c r="A236" s="130">
        <v>220</v>
      </c>
      <c r="B236" s="71" t="s">
        <v>68</v>
      </c>
      <c r="C236" s="72">
        <v>90221</v>
      </c>
      <c r="D236" s="72" t="s">
        <v>253</v>
      </c>
      <c r="E236" s="82"/>
      <c r="F236" s="81"/>
      <c r="G236" s="81"/>
      <c r="H236" s="81"/>
    </row>
    <row r="237" spans="1:8" s="80" customFormat="1" x14ac:dyDescent="0.25">
      <c r="A237" s="130">
        <v>221</v>
      </c>
      <c r="B237" s="71" t="s">
        <v>68</v>
      </c>
      <c r="C237" s="72">
        <v>90256</v>
      </c>
      <c r="D237" s="72" t="s">
        <v>254</v>
      </c>
      <c r="E237" s="82"/>
      <c r="F237" s="81"/>
      <c r="G237" s="81"/>
      <c r="H237" s="81"/>
    </row>
    <row r="238" spans="1:8" s="80" customFormat="1" x14ac:dyDescent="0.25">
      <c r="A238" s="130">
        <v>222</v>
      </c>
      <c r="B238" s="71" t="s">
        <v>22</v>
      </c>
      <c r="C238" s="72">
        <v>61068</v>
      </c>
      <c r="D238" s="72" t="s">
        <v>255</v>
      </c>
      <c r="E238" s="82"/>
      <c r="F238" s="81"/>
      <c r="G238" s="81"/>
      <c r="H238" s="81"/>
    </row>
    <row r="239" spans="1:8" s="80" customFormat="1" x14ac:dyDescent="0.25">
      <c r="A239" s="130">
        <v>223</v>
      </c>
      <c r="B239" s="71" t="s">
        <v>24</v>
      </c>
      <c r="C239" s="72">
        <v>50049</v>
      </c>
      <c r="D239" s="72" t="s">
        <v>256</v>
      </c>
      <c r="E239" s="82"/>
      <c r="F239" s="81"/>
      <c r="G239" s="81"/>
      <c r="H239" s="81"/>
    </row>
    <row r="240" spans="1:8" s="80" customFormat="1" x14ac:dyDescent="0.25">
      <c r="A240" s="130">
        <v>224</v>
      </c>
      <c r="B240" s="71" t="s">
        <v>22</v>
      </c>
      <c r="C240" s="72">
        <v>40294</v>
      </c>
      <c r="D240" s="72" t="s">
        <v>257</v>
      </c>
      <c r="E240" s="82"/>
      <c r="F240" s="81"/>
      <c r="G240" s="81"/>
      <c r="H240" s="81"/>
    </row>
    <row r="241" spans="1:8" s="80" customFormat="1" x14ac:dyDescent="0.25">
      <c r="A241" s="130">
        <v>225</v>
      </c>
      <c r="B241" s="71" t="s">
        <v>68</v>
      </c>
      <c r="C241" s="72">
        <v>90032</v>
      </c>
      <c r="D241" s="72" t="s">
        <v>258</v>
      </c>
      <c r="E241" s="82"/>
      <c r="F241" s="81"/>
      <c r="G241" s="81"/>
      <c r="H241" s="81"/>
    </row>
    <row r="242" spans="1:8" s="80" customFormat="1" x14ac:dyDescent="0.25">
      <c r="A242" s="130">
        <v>226</v>
      </c>
      <c r="B242" s="71" t="s">
        <v>68</v>
      </c>
      <c r="C242" s="72">
        <v>90076</v>
      </c>
      <c r="D242" s="72" t="s">
        <v>259</v>
      </c>
      <c r="E242" s="82"/>
      <c r="F242" s="81"/>
      <c r="G242" s="81"/>
      <c r="H242" s="81"/>
    </row>
    <row r="243" spans="1:8" s="80" customFormat="1" ht="30" x14ac:dyDescent="0.25">
      <c r="A243" s="130">
        <v>227</v>
      </c>
      <c r="B243" s="71" t="s">
        <v>68</v>
      </c>
      <c r="C243" s="72">
        <v>90072</v>
      </c>
      <c r="D243" s="72" t="s">
        <v>260</v>
      </c>
      <c r="E243" s="82"/>
      <c r="F243" s="81"/>
      <c r="G243" s="81"/>
      <c r="H243" s="81"/>
    </row>
    <row r="244" spans="1:8" s="80" customFormat="1" x14ac:dyDescent="0.25">
      <c r="A244" s="130">
        <v>228</v>
      </c>
      <c r="B244" s="71" t="s">
        <v>22</v>
      </c>
      <c r="C244" s="72">
        <v>61065</v>
      </c>
      <c r="D244" s="72" t="s">
        <v>261</v>
      </c>
      <c r="E244" s="82"/>
      <c r="F244" s="81"/>
      <c r="G244" s="81"/>
      <c r="H244" s="81"/>
    </row>
    <row r="245" spans="1:8" s="80" customFormat="1" x14ac:dyDescent="0.25">
      <c r="A245" s="130">
        <v>229</v>
      </c>
      <c r="B245" s="71" t="s">
        <v>24</v>
      </c>
      <c r="C245" s="72">
        <v>50021</v>
      </c>
      <c r="D245" s="72" t="s">
        <v>262</v>
      </c>
      <c r="E245" s="82"/>
      <c r="F245" s="81"/>
      <c r="G245" s="81"/>
      <c r="H245" s="81"/>
    </row>
    <row r="246" spans="1:8" s="80" customFormat="1" x14ac:dyDescent="0.25">
      <c r="A246" s="130">
        <v>230</v>
      </c>
      <c r="B246" s="71" t="s">
        <v>22</v>
      </c>
      <c r="C246" s="72">
        <v>61020</v>
      </c>
      <c r="D246" s="72" t="s">
        <v>263</v>
      </c>
      <c r="E246" s="82"/>
      <c r="F246" s="81"/>
      <c r="G246" s="81"/>
      <c r="H246" s="81"/>
    </row>
    <row r="247" spans="1:8" s="80" customFormat="1" x14ac:dyDescent="0.25">
      <c r="A247" s="130">
        <v>231</v>
      </c>
      <c r="B247" s="71" t="s">
        <v>22</v>
      </c>
      <c r="C247" s="72">
        <v>40091</v>
      </c>
      <c r="D247" s="72" t="s">
        <v>264</v>
      </c>
      <c r="E247" s="82"/>
      <c r="F247" s="81"/>
      <c r="G247" s="81"/>
      <c r="H247" s="81"/>
    </row>
    <row r="248" spans="1:8" s="80" customFormat="1" x14ac:dyDescent="0.25">
      <c r="A248" s="130">
        <v>232</v>
      </c>
      <c r="B248" s="71" t="s">
        <v>22</v>
      </c>
      <c r="C248" s="72">
        <v>40359</v>
      </c>
      <c r="D248" s="72" t="s">
        <v>265</v>
      </c>
      <c r="E248" s="82"/>
      <c r="F248" s="81"/>
      <c r="G248" s="81"/>
      <c r="H248" s="81"/>
    </row>
    <row r="249" spans="1:8" s="80" customFormat="1" x14ac:dyDescent="0.25">
      <c r="A249" s="130">
        <v>233</v>
      </c>
      <c r="B249" s="71" t="s">
        <v>22</v>
      </c>
      <c r="C249" s="72">
        <v>40172</v>
      </c>
      <c r="D249" s="72" t="s">
        <v>266</v>
      </c>
      <c r="E249" s="82"/>
      <c r="F249" s="81"/>
      <c r="G249" s="81"/>
      <c r="H249" s="81"/>
    </row>
    <row r="250" spans="1:8" s="80" customFormat="1" x14ac:dyDescent="0.25">
      <c r="A250" s="130">
        <v>234</v>
      </c>
      <c r="B250" s="71" t="s">
        <v>25</v>
      </c>
      <c r="C250" s="72">
        <v>41166</v>
      </c>
      <c r="D250" s="72" t="s">
        <v>267</v>
      </c>
      <c r="E250" s="82"/>
      <c r="F250" s="81"/>
      <c r="G250" s="81"/>
      <c r="H250" s="81"/>
    </row>
    <row r="251" spans="1:8" s="80" customFormat="1" x14ac:dyDescent="0.25">
      <c r="A251" s="130">
        <v>235</v>
      </c>
      <c r="B251" s="71" t="s">
        <v>22</v>
      </c>
      <c r="C251" s="72">
        <v>61021</v>
      </c>
      <c r="D251" s="72" t="s">
        <v>268</v>
      </c>
      <c r="E251" s="82"/>
      <c r="F251" s="81"/>
      <c r="G251" s="81"/>
      <c r="H251" s="81"/>
    </row>
    <row r="252" spans="1:8" s="80" customFormat="1" x14ac:dyDescent="0.25">
      <c r="A252" s="130">
        <v>236</v>
      </c>
      <c r="B252" s="71" t="s">
        <v>22</v>
      </c>
      <c r="C252" s="72">
        <v>61022</v>
      </c>
      <c r="D252" s="72" t="s">
        <v>269</v>
      </c>
      <c r="E252" s="82"/>
      <c r="F252" s="81"/>
      <c r="G252" s="81"/>
      <c r="H252" s="81"/>
    </row>
    <row r="253" spans="1:8" s="80" customFormat="1" x14ac:dyDescent="0.25">
      <c r="A253" s="130">
        <v>237</v>
      </c>
      <c r="B253" s="71" t="s">
        <v>22</v>
      </c>
      <c r="C253" s="72">
        <v>61046</v>
      </c>
      <c r="D253" s="72" t="s">
        <v>270</v>
      </c>
      <c r="E253" s="82"/>
      <c r="F253" s="81"/>
      <c r="G253" s="81"/>
      <c r="H253" s="81"/>
    </row>
    <row r="254" spans="1:8" s="80" customFormat="1" x14ac:dyDescent="0.25">
      <c r="A254" s="130">
        <v>238</v>
      </c>
      <c r="B254" s="71" t="s">
        <v>24</v>
      </c>
      <c r="C254" s="74">
        <v>50053</v>
      </c>
      <c r="D254" s="75" t="s">
        <v>271</v>
      </c>
      <c r="E254" s="82"/>
      <c r="F254" s="81"/>
      <c r="G254" s="81"/>
      <c r="H254" s="81"/>
    </row>
    <row r="255" spans="1:8" s="80" customFormat="1" x14ac:dyDescent="0.25">
      <c r="A255" s="130">
        <v>239</v>
      </c>
      <c r="B255" s="71" t="s">
        <v>24</v>
      </c>
      <c r="C255" s="72">
        <v>41260</v>
      </c>
      <c r="D255" s="72" t="s">
        <v>39</v>
      </c>
      <c r="E255" s="82"/>
      <c r="F255" s="81"/>
      <c r="G255" s="81"/>
      <c r="H255" s="81"/>
    </row>
    <row r="256" spans="1:8" s="80" customFormat="1" x14ac:dyDescent="0.25">
      <c r="A256" s="130">
        <v>240</v>
      </c>
      <c r="B256" s="71" t="s">
        <v>25</v>
      </c>
      <c r="C256" s="72">
        <v>41146</v>
      </c>
      <c r="D256" s="72" t="s">
        <v>272</v>
      </c>
      <c r="E256" s="82"/>
      <c r="F256" s="81"/>
      <c r="G256" s="81"/>
      <c r="H256" s="81"/>
    </row>
    <row r="257" spans="1:8" s="80" customFormat="1" x14ac:dyDescent="0.25">
      <c r="A257" s="130">
        <v>241</v>
      </c>
      <c r="B257" s="71" t="s">
        <v>25</v>
      </c>
      <c r="C257" s="72">
        <v>41252</v>
      </c>
      <c r="D257" s="72" t="s">
        <v>273</v>
      </c>
      <c r="E257" s="82"/>
      <c r="F257" s="81"/>
      <c r="G257" s="81"/>
      <c r="H257" s="81"/>
    </row>
    <row r="258" spans="1:8" s="80" customFormat="1" x14ac:dyDescent="0.25">
      <c r="A258" s="130">
        <v>242</v>
      </c>
      <c r="B258" s="71" t="s">
        <v>97</v>
      </c>
      <c r="C258" s="74">
        <v>40018</v>
      </c>
      <c r="D258" s="75" t="s">
        <v>274</v>
      </c>
      <c r="E258" s="82"/>
      <c r="F258" s="81"/>
      <c r="G258" s="81"/>
      <c r="H258" s="81"/>
    </row>
    <row r="259" spans="1:8" s="80" customFormat="1" x14ac:dyDescent="0.25">
      <c r="A259" s="130">
        <v>243</v>
      </c>
      <c r="B259" s="71" t="s">
        <v>97</v>
      </c>
      <c r="C259" s="74">
        <v>40019</v>
      </c>
      <c r="D259" s="75" t="s">
        <v>275</v>
      </c>
      <c r="E259" s="82"/>
      <c r="F259" s="81"/>
      <c r="G259" s="81"/>
      <c r="H259" s="81"/>
    </row>
    <row r="260" spans="1:8" s="80" customFormat="1" x14ac:dyDescent="0.25">
      <c r="A260" s="130">
        <v>244</v>
      </c>
      <c r="B260" s="71" t="s">
        <v>97</v>
      </c>
      <c r="C260" s="74">
        <v>40020</v>
      </c>
      <c r="D260" s="75" t="s">
        <v>276</v>
      </c>
      <c r="E260" s="82"/>
      <c r="F260" s="81"/>
      <c r="G260" s="81"/>
      <c r="H260" s="81"/>
    </row>
    <row r="261" spans="1:8" s="80" customFormat="1" x14ac:dyDescent="0.25">
      <c r="A261" s="130">
        <v>245</v>
      </c>
      <c r="B261" s="71" t="s">
        <v>22</v>
      </c>
      <c r="C261" s="72">
        <v>40420</v>
      </c>
      <c r="D261" s="72" t="s">
        <v>277</v>
      </c>
      <c r="E261" s="82"/>
      <c r="F261" s="81"/>
      <c r="G261" s="81"/>
      <c r="H261" s="81"/>
    </row>
    <row r="262" spans="1:8" s="80" customFormat="1" x14ac:dyDescent="0.25">
      <c r="A262" s="130">
        <v>246</v>
      </c>
      <c r="B262" s="71" t="s">
        <v>68</v>
      </c>
      <c r="C262" s="72">
        <v>90245</v>
      </c>
      <c r="D262" s="72" t="s">
        <v>278</v>
      </c>
      <c r="E262" s="82"/>
      <c r="F262" s="81"/>
      <c r="G262" s="81"/>
      <c r="H262" s="81"/>
    </row>
    <row r="263" spans="1:8" s="80" customFormat="1" x14ac:dyDescent="0.25">
      <c r="A263" s="130">
        <v>247</v>
      </c>
      <c r="B263" s="71" t="s">
        <v>68</v>
      </c>
      <c r="C263" s="72">
        <v>90244</v>
      </c>
      <c r="D263" s="72" t="s">
        <v>279</v>
      </c>
      <c r="E263" s="82"/>
      <c r="F263" s="81"/>
      <c r="G263" s="81"/>
      <c r="H263" s="81"/>
    </row>
    <row r="264" spans="1:8" s="80" customFormat="1" x14ac:dyDescent="0.25">
      <c r="A264" s="130">
        <v>248</v>
      </c>
      <c r="B264" s="71" t="s">
        <v>132</v>
      </c>
      <c r="C264" s="72">
        <v>90304</v>
      </c>
      <c r="D264" s="72" t="s">
        <v>280</v>
      </c>
      <c r="E264" s="82"/>
      <c r="F264" s="81"/>
      <c r="G264" s="81"/>
      <c r="H264" s="81"/>
    </row>
    <row r="265" spans="1:8" s="80" customFormat="1" x14ac:dyDescent="0.25">
      <c r="A265" s="130">
        <v>249</v>
      </c>
      <c r="B265" s="71" t="s">
        <v>132</v>
      </c>
      <c r="C265" s="72">
        <v>90202</v>
      </c>
      <c r="D265" s="72" t="s">
        <v>281</v>
      </c>
      <c r="E265" s="82"/>
      <c r="F265" s="81"/>
      <c r="G265" s="81"/>
      <c r="H265" s="81"/>
    </row>
    <row r="266" spans="1:8" s="80" customFormat="1" x14ac:dyDescent="0.25">
      <c r="A266" s="130">
        <v>250</v>
      </c>
      <c r="B266" s="71" t="s">
        <v>132</v>
      </c>
      <c r="C266" s="72">
        <v>90203</v>
      </c>
      <c r="D266" s="72" t="s">
        <v>282</v>
      </c>
      <c r="E266" s="82"/>
      <c r="F266" s="81"/>
      <c r="G266" s="81"/>
      <c r="H266" s="81"/>
    </row>
    <row r="267" spans="1:8" s="80" customFormat="1" x14ac:dyDescent="0.25">
      <c r="A267" s="130">
        <v>251</v>
      </c>
      <c r="B267" s="71" t="s">
        <v>24</v>
      </c>
      <c r="C267" s="72">
        <v>93004</v>
      </c>
      <c r="D267" s="72" t="s">
        <v>283</v>
      </c>
      <c r="E267" s="82"/>
      <c r="F267" s="81"/>
      <c r="G267" s="81"/>
      <c r="H267" s="81"/>
    </row>
    <row r="268" spans="1:8" s="80" customFormat="1" x14ac:dyDescent="0.25">
      <c r="A268" s="130">
        <v>252</v>
      </c>
      <c r="B268" s="71" t="s">
        <v>22</v>
      </c>
      <c r="C268" s="72">
        <v>61035</v>
      </c>
      <c r="D268" s="72" t="s">
        <v>284</v>
      </c>
      <c r="E268" s="82"/>
      <c r="F268" s="81"/>
      <c r="G268" s="81"/>
      <c r="H268" s="81"/>
    </row>
    <row r="269" spans="1:8" s="80" customFormat="1" x14ac:dyDescent="0.25">
      <c r="A269" s="130">
        <v>253</v>
      </c>
      <c r="B269" s="71" t="s">
        <v>22</v>
      </c>
      <c r="C269" s="72">
        <v>40238</v>
      </c>
      <c r="D269" s="72" t="s">
        <v>285</v>
      </c>
      <c r="E269" s="82"/>
      <c r="F269" s="81"/>
      <c r="G269" s="81"/>
      <c r="H269" s="81"/>
    </row>
    <row r="270" spans="1:8" s="80" customFormat="1" x14ac:dyDescent="0.25">
      <c r="A270" s="130">
        <v>254</v>
      </c>
      <c r="B270" s="71" t="s">
        <v>22</v>
      </c>
      <c r="C270" s="72">
        <v>61071</v>
      </c>
      <c r="D270" s="72" t="s">
        <v>286</v>
      </c>
      <c r="E270" s="82"/>
      <c r="F270" s="81"/>
      <c r="G270" s="81"/>
      <c r="H270" s="81"/>
    </row>
    <row r="271" spans="1:8" s="80" customFormat="1" x14ac:dyDescent="0.25">
      <c r="A271" s="130">
        <v>255</v>
      </c>
      <c r="B271" s="71" t="s">
        <v>25</v>
      </c>
      <c r="C271" s="72">
        <v>41183</v>
      </c>
      <c r="D271" s="72" t="s">
        <v>287</v>
      </c>
      <c r="E271" s="82"/>
      <c r="F271" s="81"/>
      <c r="G271" s="81"/>
      <c r="H271" s="81"/>
    </row>
    <row r="272" spans="1:8" s="80" customFormat="1" x14ac:dyDescent="0.25">
      <c r="A272" s="130">
        <v>256</v>
      </c>
      <c r="B272" s="71" t="s">
        <v>25</v>
      </c>
      <c r="C272" s="72">
        <v>41184</v>
      </c>
      <c r="D272" s="72" t="s">
        <v>288</v>
      </c>
      <c r="E272" s="82"/>
      <c r="F272" s="81"/>
      <c r="G272" s="81"/>
      <c r="H272" s="81"/>
    </row>
    <row r="273" spans="1:8" s="80" customFormat="1" x14ac:dyDescent="0.25">
      <c r="A273" s="130">
        <v>257</v>
      </c>
      <c r="B273" s="71" t="s">
        <v>25</v>
      </c>
      <c r="C273" s="72">
        <v>41221</v>
      </c>
      <c r="D273" s="72" t="s">
        <v>289</v>
      </c>
      <c r="E273" s="82"/>
      <c r="F273" s="81"/>
      <c r="G273" s="81"/>
      <c r="H273" s="81"/>
    </row>
    <row r="274" spans="1:8" s="80" customFormat="1" x14ac:dyDescent="0.25">
      <c r="A274" s="130">
        <v>258</v>
      </c>
      <c r="B274" s="71" t="s">
        <v>25</v>
      </c>
      <c r="C274" s="72">
        <v>41222</v>
      </c>
      <c r="D274" s="72" t="s">
        <v>290</v>
      </c>
      <c r="E274" s="82"/>
      <c r="F274" s="81"/>
      <c r="G274" s="81"/>
      <c r="H274" s="81"/>
    </row>
    <row r="275" spans="1:8" s="80" customFormat="1" x14ac:dyDescent="0.25">
      <c r="A275" s="130">
        <v>259</v>
      </c>
      <c r="B275" s="71" t="s">
        <v>25</v>
      </c>
      <c r="C275" s="72">
        <v>41265</v>
      </c>
      <c r="D275" s="72" t="s">
        <v>291</v>
      </c>
      <c r="E275" s="82"/>
      <c r="F275" s="81"/>
      <c r="G275" s="81"/>
      <c r="H275" s="81"/>
    </row>
    <row r="276" spans="1:8" s="80" customFormat="1" x14ac:dyDescent="0.25">
      <c r="A276" s="130">
        <v>260</v>
      </c>
      <c r="B276" s="71" t="s">
        <v>25</v>
      </c>
      <c r="C276" s="72">
        <v>41266</v>
      </c>
      <c r="D276" s="72" t="s">
        <v>292</v>
      </c>
      <c r="E276" s="82"/>
      <c r="F276" s="81"/>
      <c r="G276" s="81"/>
      <c r="H276" s="81"/>
    </row>
    <row r="277" spans="1:8" s="80" customFormat="1" x14ac:dyDescent="0.25">
      <c r="A277" s="130">
        <v>261</v>
      </c>
      <c r="B277" s="71" t="s">
        <v>25</v>
      </c>
      <c r="C277" s="72">
        <v>41148</v>
      </c>
      <c r="D277" s="72" t="s">
        <v>293</v>
      </c>
      <c r="E277" s="82"/>
      <c r="F277" s="81"/>
      <c r="G277" s="81"/>
      <c r="H277" s="81"/>
    </row>
    <row r="278" spans="1:8" s="80" customFormat="1" x14ac:dyDescent="0.25">
      <c r="A278" s="130">
        <v>262</v>
      </c>
      <c r="B278" s="71" t="s">
        <v>22</v>
      </c>
      <c r="C278" s="72">
        <v>40095</v>
      </c>
      <c r="D278" s="72" t="s">
        <v>294</v>
      </c>
      <c r="E278" s="82"/>
      <c r="F278" s="81"/>
      <c r="G278" s="81"/>
      <c r="H278" s="81"/>
    </row>
    <row r="279" spans="1:8" s="80" customFormat="1" x14ac:dyDescent="0.25">
      <c r="A279" s="130">
        <v>263</v>
      </c>
      <c r="B279" s="71" t="s">
        <v>22</v>
      </c>
      <c r="C279" s="72">
        <v>40124</v>
      </c>
      <c r="D279" s="72" t="s">
        <v>52</v>
      </c>
      <c r="E279" s="82"/>
      <c r="F279" s="81"/>
      <c r="G279" s="81"/>
      <c r="H279" s="81"/>
    </row>
    <row r="280" spans="1:8" s="80" customFormat="1" x14ac:dyDescent="0.25">
      <c r="A280" s="130">
        <v>264</v>
      </c>
      <c r="B280" s="71" t="s">
        <v>68</v>
      </c>
      <c r="C280" s="72">
        <v>90081</v>
      </c>
      <c r="D280" s="72" t="s">
        <v>295</v>
      </c>
      <c r="E280" s="82"/>
      <c r="F280" s="81"/>
      <c r="G280" s="81"/>
      <c r="H280" s="81"/>
    </row>
    <row r="281" spans="1:8" s="80" customFormat="1" x14ac:dyDescent="0.25">
      <c r="A281" s="130">
        <v>265</v>
      </c>
      <c r="B281" s="71" t="s">
        <v>25</v>
      </c>
      <c r="C281" s="72">
        <v>41140</v>
      </c>
      <c r="D281" s="72" t="s">
        <v>296</v>
      </c>
      <c r="E281" s="82"/>
      <c r="F281" s="81"/>
      <c r="G281" s="81"/>
      <c r="H281" s="81"/>
    </row>
    <row r="282" spans="1:8" s="80" customFormat="1" x14ac:dyDescent="0.25">
      <c r="A282" s="130">
        <v>266</v>
      </c>
      <c r="B282" s="71" t="s">
        <v>22</v>
      </c>
      <c r="C282" s="72">
        <v>61023</v>
      </c>
      <c r="D282" s="72" t="s">
        <v>297</v>
      </c>
      <c r="E282" s="82"/>
      <c r="F282" s="81"/>
      <c r="G282" s="81"/>
      <c r="H282" s="81"/>
    </row>
    <row r="283" spans="1:8" s="80" customFormat="1" x14ac:dyDescent="0.25">
      <c r="A283" s="130">
        <v>267</v>
      </c>
      <c r="B283" s="71" t="s">
        <v>22</v>
      </c>
      <c r="C283" s="72">
        <v>41256</v>
      </c>
      <c r="D283" s="72" t="s">
        <v>298</v>
      </c>
      <c r="E283" s="82"/>
      <c r="F283" s="81"/>
      <c r="G283" s="81"/>
      <c r="H283" s="81"/>
    </row>
    <row r="284" spans="1:8" s="80" customFormat="1" x14ac:dyDescent="0.25">
      <c r="A284" s="130">
        <v>268</v>
      </c>
      <c r="B284" s="71" t="s">
        <v>22</v>
      </c>
      <c r="C284" s="72">
        <v>40132</v>
      </c>
      <c r="D284" s="72" t="s">
        <v>299</v>
      </c>
      <c r="E284" s="82"/>
      <c r="F284" s="81"/>
      <c r="G284" s="81"/>
      <c r="H284" s="81"/>
    </row>
    <row r="285" spans="1:8" s="80" customFormat="1" x14ac:dyDescent="0.25">
      <c r="A285" s="130">
        <v>269</v>
      </c>
      <c r="B285" s="71" t="s">
        <v>68</v>
      </c>
      <c r="C285" s="72">
        <v>90024</v>
      </c>
      <c r="D285" s="72" t="s">
        <v>300</v>
      </c>
      <c r="E285" s="82"/>
      <c r="F285" s="81"/>
      <c r="G285" s="81"/>
      <c r="H285" s="81"/>
    </row>
    <row r="286" spans="1:8" s="80" customFormat="1" x14ac:dyDescent="0.25">
      <c r="A286" s="130">
        <v>270</v>
      </c>
      <c r="B286" s="71" t="s">
        <v>22</v>
      </c>
      <c r="C286" s="72">
        <v>40334</v>
      </c>
      <c r="D286" s="72" t="s">
        <v>301</v>
      </c>
      <c r="E286" s="82"/>
      <c r="F286" s="81"/>
      <c r="G286" s="81"/>
      <c r="H286" s="81"/>
    </row>
    <row r="287" spans="1:8" s="80" customFormat="1" x14ac:dyDescent="0.25">
      <c r="A287" s="130">
        <v>271</v>
      </c>
      <c r="B287" s="71" t="s">
        <v>25</v>
      </c>
      <c r="C287" s="72">
        <v>93533</v>
      </c>
      <c r="D287" s="72" t="s">
        <v>302</v>
      </c>
      <c r="E287" s="82"/>
      <c r="F287" s="81"/>
      <c r="G287" s="81"/>
      <c r="H287" s="81"/>
    </row>
    <row r="288" spans="1:8" s="80" customFormat="1" x14ac:dyDescent="0.25">
      <c r="A288" s="130">
        <v>272</v>
      </c>
      <c r="B288" s="71" t="s">
        <v>25</v>
      </c>
      <c r="C288" s="72">
        <v>40455</v>
      </c>
      <c r="D288" s="72" t="s">
        <v>303</v>
      </c>
      <c r="E288" s="82"/>
      <c r="F288" s="81"/>
      <c r="G288" s="81"/>
      <c r="H288" s="81"/>
    </row>
    <row r="289" spans="1:8" s="80" customFormat="1" x14ac:dyDescent="0.25">
      <c r="A289" s="130">
        <v>273</v>
      </c>
      <c r="B289" s="71" t="s">
        <v>68</v>
      </c>
      <c r="C289" s="72">
        <v>90029</v>
      </c>
      <c r="D289" s="72" t="s">
        <v>304</v>
      </c>
      <c r="E289" s="82"/>
      <c r="F289" s="81"/>
      <c r="G289" s="81"/>
      <c r="H289" s="81"/>
    </row>
    <row r="290" spans="1:8" s="80" customFormat="1" x14ac:dyDescent="0.25">
      <c r="A290" s="130">
        <v>274</v>
      </c>
      <c r="B290" s="71" t="s">
        <v>24</v>
      </c>
      <c r="C290" s="72">
        <v>60056</v>
      </c>
      <c r="D290" s="72" t="s">
        <v>305</v>
      </c>
      <c r="E290" s="82"/>
      <c r="F290" s="81"/>
      <c r="G290" s="81"/>
      <c r="H290" s="81"/>
    </row>
    <row r="291" spans="1:8" s="80" customFormat="1" x14ac:dyDescent="0.25">
      <c r="A291" s="130">
        <v>275</v>
      </c>
      <c r="B291" s="71" t="s">
        <v>24</v>
      </c>
      <c r="C291" s="72">
        <v>50025</v>
      </c>
      <c r="D291" s="72" t="s">
        <v>306</v>
      </c>
      <c r="E291" s="82"/>
      <c r="F291" s="81"/>
      <c r="G291" s="81"/>
      <c r="H291" s="81"/>
    </row>
    <row r="292" spans="1:8" s="80" customFormat="1" x14ac:dyDescent="0.25">
      <c r="A292" s="130">
        <v>276</v>
      </c>
      <c r="B292" s="71" t="s">
        <v>24</v>
      </c>
      <c r="C292" s="72">
        <v>50028</v>
      </c>
      <c r="D292" s="72" t="s">
        <v>307</v>
      </c>
      <c r="E292" s="82"/>
      <c r="F292" s="81"/>
      <c r="G292" s="81"/>
      <c r="H292" s="81"/>
    </row>
    <row r="293" spans="1:8" s="80" customFormat="1" x14ac:dyDescent="0.25">
      <c r="A293" s="130">
        <v>277</v>
      </c>
      <c r="B293" s="71" t="s">
        <v>24</v>
      </c>
      <c r="C293" s="72">
        <v>50027</v>
      </c>
      <c r="D293" s="72" t="s">
        <v>308</v>
      </c>
      <c r="E293" s="82"/>
      <c r="F293" s="81"/>
      <c r="G293" s="81"/>
      <c r="H293" s="81"/>
    </row>
    <row r="294" spans="1:8" s="80" customFormat="1" x14ac:dyDescent="0.25">
      <c r="A294" s="130">
        <v>278</v>
      </c>
      <c r="B294" s="71" t="s">
        <v>24</v>
      </c>
      <c r="C294" s="72">
        <v>50026</v>
      </c>
      <c r="D294" s="72" t="s">
        <v>309</v>
      </c>
      <c r="E294" s="82"/>
      <c r="F294" s="81"/>
      <c r="G294" s="81"/>
      <c r="H294" s="81"/>
    </row>
    <row r="295" spans="1:8" s="80" customFormat="1" x14ac:dyDescent="0.25">
      <c r="A295" s="130">
        <v>279</v>
      </c>
      <c r="B295" s="71" t="s">
        <v>132</v>
      </c>
      <c r="C295" s="72">
        <v>91703</v>
      </c>
      <c r="D295" s="72" t="s">
        <v>310</v>
      </c>
      <c r="E295" s="82"/>
      <c r="F295" s="81"/>
      <c r="G295" s="81"/>
      <c r="H295" s="81"/>
    </row>
    <row r="296" spans="1:8" s="80" customFormat="1" x14ac:dyDescent="0.25">
      <c r="A296" s="130">
        <v>280</v>
      </c>
      <c r="B296" s="71" t="s">
        <v>25</v>
      </c>
      <c r="C296" s="72">
        <v>40156</v>
      </c>
      <c r="D296" s="72" t="s">
        <v>311</v>
      </c>
      <c r="E296" s="82"/>
      <c r="F296" s="81"/>
      <c r="G296" s="81"/>
      <c r="H296" s="81"/>
    </row>
    <row r="297" spans="1:8" s="80" customFormat="1" ht="30" x14ac:dyDescent="0.25">
      <c r="A297" s="130">
        <v>281</v>
      </c>
      <c r="B297" s="71" t="s">
        <v>22</v>
      </c>
      <c r="C297" s="72">
        <v>40188</v>
      </c>
      <c r="D297" s="72" t="s">
        <v>312</v>
      </c>
      <c r="E297" s="82"/>
      <c r="F297" s="81"/>
      <c r="G297" s="81"/>
      <c r="H297" s="81"/>
    </row>
    <row r="298" spans="1:8" s="80" customFormat="1" x14ac:dyDescent="0.25">
      <c r="A298" s="130">
        <v>282</v>
      </c>
      <c r="B298" s="71" t="s">
        <v>27</v>
      </c>
      <c r="C298" s="74">
        <v>40027</v>
      </c>
      <c r="D298" s="72" t="s">
        <v>313</v>
      </c>
      <c r="E298" s="82"/>
      <c r="F298" s="81"/>
      <c r="G298" s="81"/>
      <c r="H298" s="81"/>
    </row>
    <row r="299" spans="1:8" s="80" customFormat="1" x14ac:dyDescent="0.25">
      <c r="A299" s="130">
        <v>283</v>
      </c>
      <c r="B299" s="71" t="s">
        <v>24</v>
      </c>
      <c r="C299" s="74">
        <v>50024</v>
      </c>
      <c r="D299" s="72" t="s">
        <v>314</v>
      </c>
      <c r="E299" s="82"/>
      <c r="F299" s="81"/>
      <c r="G299" s="81"/>
      <c r="H299" s="81"/>
    </row>
    <row r="300" spans="1:8" s="80" customFormat="1" x14ac:dyDescent="0.25">
      <c r="A300" s="130">
        <v>284</v>
      </c>
      <c r="B300" s="71" t="s">
        <v>22</v>
      </c>
      <c r="C300" s="72">
        <v>40453</v>
      </c>
      <c r="D300" s="72" t="s">
        <v>315</v>
      </c>
      <c r="E300" s="82"/>
      <c r="F300" s="81"/>
      <c r="G300" s="81"/>
      <c r="H300" s="81"/>
    </row>
    <row r="301" spans="1:8" s="80" customFormat="1" x14ac:dyDescent="0.25">
      <c r="A301" s="130">
        <v>285</v>
      </c>
      <c r="B301" s="71" t="s">
        <v>25</v>
      </c>
      <c r="C301" s="72">
        <v>41141</v>
      </c>
      <c r="D301" s="72" t="s">
        <v>316</v>
      </c>
      <c r="E301" s="82"/>
      <c r="F301" s="81"/>
      <c r="G301" s="81"/>
      <c r="H301" s="81"/>
    </row>
    <row r="302" spans="1:8" s="80" customFormat="1" x14ac:dyDescent="0.25">
      <c r="A302" s="130">
        <v>286</v>
      </c>
      <c r="B302" s="71" t="s">
        <v>77</v>
      </c>
      <c r="C302" s="72">
        <v>96165</v>
      </c>
      <c r="D302" s="72" t="s">
        <v>317</v>
      </c>
      <c r="E302" s="82"/>
      <c r="F302" s="81"/>
      <c r="G302" s="81"/>
      <c r="H302" s="81"/>
    </row>
    <row r="303" spans="1:8" s="80" customFormat="1" x14ac:dyDescent="0.25">
      <c r="A303" s="130">
        <v>287</v>
      </c>
      <c r="B303" s="71" t="s">
        <v>22</v>
      </c>
      <c r="C303" s="72">
        <v>61066</v>
      </c>
      <c r="D303" s="72" t="s">
        <v>318</v>
      </c>
      <c r="E303" s="82"/>
      <c r="F303" s="81"/>
      <c r="G303" s="81"/>
      <c r="H303" s="81"/>
    </row>
    <row r="304" spans="1:8" s="80" customFormat="1" x14ac:dyDescent="0.25">
      <c r="A304" s="130">
        <v>288</v>
      </c>
      <c r="B304" s="71" t="s">
        <v>22</v>
      </c>
      <c r="C304" s="72">
        <v>40395</v>
      </c>
      <c r="D304" s="72" t="s">
        <v>319</v>
      </c>
      <c r="E304" s="82"/>
      <c r="F304" s="81"/>
      <c r="G304" s="81"/>
      <c r="H304" s="81"/>
    </row>
    <row r="305" spans="1:8" s="80" customFormat="1" x14ac:dyDescent="0.25">
      <c r="A305" s="130">
        <v>289</v>
      </c>
      <c r="B305" s="71" t="s">
        <v>22</v>
      </c>
      <c r="C305" s="72">
        <v>40158</v>
      </c>
      <c r="D305" s="72" t="s">
        <v>320</v>
      </c>
      <c r="E305" s="82"/>
      <c r="F305" s="81"/>
      <c r="G305" s="81"/>
      <c r="H305" s="81"/>
    </row>
    <row r="306" spans="1:8" s="80" customFormat="1" x14ac:dyDescent="0.25">
      <c r="A306" s="130">
        <v>290</v>
      </c>
      <c r="B306" s="71" t="s">
        <v>25</v>
      </c>
      <c r="C306" s="72">
        <v>41504</v>
      </c>
      <c r="D306" s="72" t="s">
        <v>321</v>
      </c>
      <c r="E306" s="82"/>
      <c r="F306" s="81"/>
      <c r="G306" s="81"/>
      <c r="H306" s="81"/>
    </row>
    <row r="307" spans="1:8" s="80" customFormat="1" x14ac:dyDescent="0.25">
      <c r="A307" s="130">
        <v>291</v>
      </c>
      <c r="B307" s="71" t="s">
        <v>25</v>
      </c>
      <c r="C307" s="72">
        <v>41506</v>
      </c>
      <c r="D307" s="72" t="s">
        <v>322</v>
      </c>
      <c r="E307" s="82"/>
      <c r="F307" s="81"/>
      <c r="G307" s="81"/>
      <c r="H307" s="81"/>
    </row>
    <row r="308" spans="1:8" s="80" customFormat="1" x14ac:dyDescent="0.25">
      <c r="A308" s="130">
        <v>292</v>
      </c>
      <c r="B308" s="71" t="s">
        <v>132</v>
      </c>
      <c r="C308" s="72">
        <v>93763</v>
      </c>
      <c r="D308" s="72" t="s">
        <v>323</v>
      </c>
      <c r="E308" s="82"/>
      <c r="F308" s="81"/>
      <c r="G308" s="81"/>
      <c r="H308" s="81"/>
    </row>
    <row r="309" spans="1:8" s="80" customFormat="1" x14ac:dyDescent="0.25">
      <c r="A309" s="130">
        <v>293</v>
      </c>
      <c r="B309" s="71" t="s">
        <v>25</v>
      </c>
      <c r="C309" s="72">
        <v>41138</v>
      </c>
      <c r="D309" s="72" t="s">
        <v>324</v>
      </c>
      <c r="E309" s="82"/>
      <c r="F309" s="81"/>
      <c r="G309" s="81"/>
      <c r="H309" s="81"/>
    </row>
    <row r="310" spans="1:8" s="80" customFormat="1" x14ac:dyDescent="0.25">
      <c r="A310" s="130">
        <v>294</v>
      </c>
      <c r="B310" s="71" t="s">
        <v>24</v>
      </c>
      <c r="C310" s="72">
        <v>50017</v>
      </c>
      <c r="D310" s="72" t="s">
        <v>325</v>
      </c>
      <c r="E310" s="82"/>
      <c r="F310" s="81"/>
      <c r="G310" s="81"/>
      <c r="H310" s="81"/>
    </row>
    <row r="311" spans="1:8" s="80" customFormat="1" x14ac:dyDescent="0.25">
      <c r="A311" s="130">
        <v>295</v>
      </c>
      <c r="B311" s="71" t="s">
        <v>68</v>
      </c>
      <c r="C311" s="72">
        <v>90028</v>
      </c>
      <c r="D311" s="72" t="s">
        <v>326</v>
      </c>
      <c r="E311" s="82"/>
      <c r="F311" s="81"/>
      <c r="G311" s="81"/>
      <c r="H311" s="81"/>
    </row>
    <row r="312" spans="1:8" s="80" customFormat="1" x14ac:dyDescent="0.25">
      <c r="A312" s="130">
        <v>296</v>
      </c>
      <c r="B312" s="71" t="s">
        <v>22</v>
      </c>
      <c r="C312" s="72">
        <v>40123</v>
      </c>
      <c r="D312" s="72" t="s">
        <v>53</v>
      </c>
      <c r="E312" s="82"/>
      <c r="F312" s="81"/>
      <c r="G312" s="81"/>
      <c r="H312" s="81"/>
    </row>
    <row r="313" spans="1:8" s="80" customFormat="1" x14ac:dyDescent="0.25">
      <c r="A313" s="130">
        <v>297</v>
      </c>
      <c r="B313" s="71" t="s">
        <v>22</v>
      </c>
      <c r="C313" s="72">
        <v>40263</v>
      </c>
      <c r="D313" s="72" t="s">
        <v>54</v>
      </c>
      <c r="E313" s="82"/>
      <c r="F313" s="81"/>
      <c r="G313" s="81"/>
      <c r="H313" s="81"/>
    </row>
    <row r="314" spans="1:8" s="80" customFormat="1" x14ac:dyDescent="0.25">
      <c r="A314" s="130">
        <v>298</v>
      </c>
      <c r="B314" s="71" t="s">
        <v>132</v>
      </c>
      <c r="C314" s="72">
        <v>93211</v>
      </c>
      <c r="D314" s="72" t="s">
        <v>327</v>
      </c>
      <c r="E314" s="82"/>
      <c r="F314" s="81"/>
      <c r="G314" s="81"/>
      <c r="H314" s="81"/>
    </row>
    <row r="315" spans="1:8" s="80" customFormat="1" x14ac:dyDescent="0.25">
      <c r="A315" s="130">
        <v>299</v>
      </c>
      <c r="B315" s="71" t="s">
        <v>77</v>
      </c>
      <c r="C315" s="72">
        <v>96148</v>
      </c>
      <c r="D315" s="72" t="s">
        <v>328</v>
      </c>
      <c r="E315" s="82"/>
      <c r="F315" s="81"/>
      <c r="G315" s="81"/>
      <c r="H315" s="81"/>
    </row>
    <row r="316" spans="1:8" s="80" customFormat="1" x14ac:dyDescent="0.25">
      <c r="A316" s="130">
        <v>300</v>
      </c>
      <c r="B316" s="71" t="s">
        <v>132</v>
      </c>
      <c r="C316" s="72">
        <v>93757</v>
      </c>
      <c r="D316" s="72" t="s">
        <v>329</v>
      </c>
      <c r="E316" s="82"/>
      <c r="F316" s="81"/>
      <c r="G316" s="81"/>
      <c r="H316" s="81"/>
    </row>
    <row r="317" spans="1:8" s="80" customFormat="1" x14ac:dyDescent="0.25">
      <c r="A317" s="130">
        <v>301</v>
      </c>
      <c r="B317" s="71" t="s">
        <v>25</v>
      </c>
      <c r="C317" s="72">
        <v>93451</v>
      </c>
      <c r="D317" s="72" t="s">
        <v>330</v>
      </c>
      <c r="E317" s="82"/>
      <c r="F317" s="81"/>
      <c r="G317" s="81"/>
      <c r="H317" s="81"/>
    </row>
    <row r="318" spans="1:8" s="80" customFormat="1" x14ac:dyDescent="0.25">
      <c r="A318" s="130">
        <v>302</v>
      </c>
      <c r="B318" s="71" t="s">
        <v>24</v>
      </c>
      <c r="C318" s="74">
        <v>50033</v>
      </c>
      <c r="D318" s="75" t="s">
        <v>331</v>
      </c>
      <c r="E318" s="82"/>
      <c r="F318" s="81"/>
      <c r="G318" s="81"/>
      <c r="H318" s="81"/>
    </row>
    <row r="319" spans="1:8" s="80" customFormat="1" x14ac:dyDescent="0.25">
      <c r="A319" s="130">
        <v>303</v>
      </c>
      <c r="B319" s="71" t="s">
        <v>22</v>
      </c>
      <c r="C319" s="72">
        <v>61047</v>
      </c>
      <c r="D319" s="72" t="s">
        <v>332</v>
      </c>
      <c r="E319" s="82"/>
      <c r="F319" s="81"/>
      <c r="G319" s="81"/>
      <c r="H319" s="81"/>
    </row>
    <row r="320" spans="1:8" s="80" customFormat="1" x14ac:dyDescent="0.25">
      <c r="A320" s="130">
        <v>304</v>
      </c>
      <c r="B320" s="71" t="s">
        <v>22</v>
      </c>
      <c r="C320" s="72">
        <v>61060</v>
      </c>
      <c r="D320" s="72" t="s">
        <v>333</v>
      </c>
      <c r="E320" s="82"/>
      <c r="F320" s="81"/>
      <c r="G320" s="81"/>
      <c r="H320" s="81"/>
    </row>
    <row r="321" spans="1:8" s="80" customFormat="1" x14ac:dyDescent="0.25">
      <c r="A321" s="130">
        <v>305</v>
      </c>
      <c r="B321" s="71" t="s">
        <v>25</v>
      </c>
      <c r="C321" s="72">
        <v>94003</v>
      </c>
      <c r="D321" s="72" t="s">
        <v>334</v>
      </c>
      <c r="E321" s="82"/>
      <c r="F321" s="81"/>
      <c r="G321" s="81"/>
      <c r="H321" s="81"/>
    </row>
    <row r="322" spans="1:8" s="80" customFormat="1" x14ac:dyDescent="0.25">
      <c r="A322" s="130">
        <v>306</v>
      </c>
      <c r="B322" s="71" t="s">
        <v>27</v>
      </c>
      <c r="C322" s="72">
        <v>90122</v>
      </c>
      <c r="D322" s="72" t="s">
        <v>335</v>
      </c>
      <c r="E322" s="82"/>
      <c r="F322" s="81"/>
      <c r="G322" s="81"/>
      <c r="H322" s="81"/>
    </row>
    <row r="323" spans="1:8" s="80" customFormat="1" x14ac:dyDescent="0.25">
      <c r="A323" s="130">
        <v>307</v>
      </c>
      <c r="B323" s="71" t="s">
        <v>22</v>
      </c>
      <c r="C323" s="72">
        <v>40414</v>
      </c>
      <c r="D323" s="72" t="s">
        <v>336</v>
      </c>
      <c r="E323" s="82"/>
      <c r="F323" s="81"/>
      <c r="G323" s="81"/>
      <c r="H323" s="81"/>
    </row>
    <row r="324" spans="1:8" s="80" customFormat="1" x14ac:dyDescent="0.25">
      <c r="A324" s="130">
        <v>308</v>
      </c>
      <c r="B324" s="71" t="s">
        <v>68</v>
      </c>
      <c r="C324" s="72">
        <v>90051</v>
      </c>
      <c r="D324" s="72" t="s">
        <v>337</v>
      </c>
      <c r="E324" s="82"/>
      <c r="F324" s="81"/>
      <c r="G324" s="81"/>
      <c r="H324" s="81"/>
    </row>
    <row r="325" spans="1:8" s="80" customFormat="1" x14ac:dyDescent="0.25">
      <c r="A325" s="130">
        <v>309</v>
      </c>
      <c r="B325" s="71" t="s">
        <v>25</v>
      </c>
      <c r="C325" s="72">
        <v>42090</v>
      </c>
      <c r="D325" s="72" t="s">
        <v>338</v>
      </c>
      <c r="E325" s="82"/>
      <c r="F325" s="81"/>
      <c r="G325" s="81"/>
      <c r="H325" s="81"/>
    </row>
    <row r="326" spans="1:8" s="80" customFormat="1" x14ac:dyDescent="0.25">
      <c r="A326" s="130">
        <v>310</v>
      </c>
      <c r="B326" s="71" t="s">
        <v>22</v>
      </c>
      <c r="C326" s="72">
        <v>40262</v>
      </c>
      <c r="D326" s="72" t="s">
        <v>339</v>
      </c>
      <c r="E326" s="82"/>
      <c r="F326" s="81"/>
      <c r="G326" s="81"/>
      <c r="H326" s="81"/>
    </row>
    <row r="327" spans="1:8" s="80" customFormat="1" x14ac:dyDescent="0.25">
      <c r="A327" s="130">
        <v>311</v>
      </c>
      <c r="B327" s="71" t="s">
        <v>243</v>
      </c>
      <c r="C327" s="72">
        <v>10227</v>
      </c>
      <c r="D327" s="72" t="s">
        <v>340</v>
      </c>
      <c r="E327" s="82"/>
      <c r="F327" s="81"/>
      <c r="G327" s="81"/>
      <c r="H327" s="81"/>
    </row>
    <row r="328" spans="1:8" s="80" customFormat="1" x14ac:dyDescent="0.25">
      <c r="A328" s="130">
        <v>312</v>
      </c>
      <c r="B328" s="71" t="s">
        <v>22</v>
      </c>
      <c r="C328" s="72">
        <v>61061</v>
      </c>
      <c r="D328" s="72" t="s">
        <v>341</v>
      </c>
      <c r="E328" s="82"/>
      <c r="F328" s="81"/>
      <c r="G328" s="81"/>
      <c r="H328" s="81"/>
    </row>
    <row r="329" spans="1:8" s="80" customFormat="1" x14ac:dyDescent="0.25">
      <c r="A329" s="130">
        <v>313</v>
      </c>
      <c r="B329" s="71" t="s">
        <v>22</v>
      </c>
      <c r="C329" s="72">
        <v>40245</v>
      </c>
      <c r="D329" s="72" t="s">
        <v>342</v>
      </c>
      <c r="E329" s="82"/>
      <c r="F329" s="81"/>
      <c r="G329" s="81"/>
      <c r="H329" s="81"/>
    </row>
    <row r="330" spans="1:8" s="80" customFormat="1" x14ac:dyDescent="0.25">
      <c r="A330" s="130">
        <v>314</v>
      </c>
      <c r="B330" s="71" t="s">
        <v>25</v>
      </c>
      <c r="C330" s="72">
        <v>40403</v>
      </c>
      <c r="D330" s="72" t="s">
        <v>343</v>
      </c>
      <c r="E330" s="82"/>
      <c r="F330" s="81"/>
      <c r="G330" s="81"/>
      <c r="H330" s="81"/>
    </row>
    <row r="331" spans="1:8" s="80" customFormat="1" x14ac:dyDescent="0.25">
      <c r="A331" s="130">
        <v>315</v>
      </c>
      <c r="B331" s="71" t="s">
        <v>22</v>
      </c>
      <c r="C331" s="72">
        <v>40271</v>
      </c>
      <c r="D331" s="72" t="s">
        <v>344</v>
      </c>
      <c r="E331" s="82"/>
      <c r="F331" s="81"/>
      <c r="G331" s="81"/>
      <c r="H331" s="81"/>
    </row>
    <row r="332" spans="1:8" s="80" customFormat="1" x14ac:dyDescent="0.25">
      <c r="A332" s="130">
        <v>316</v>
      </c>
      <c r="B332" s="71" t="s">
        <v>22</v>
      </c>
      <c r="C332" s="72">
        <v>40461</v>
      </c>
      <c r="D332" s="72" t="s">
        <v>345</v>
      </c>
      <c r="E332" s="82"/>
      <c r="F332" s="81"/>
      <c r="G332" s="81"/>
      <c r="H332" s="81"/>
    </row>
    <row r="333" spans="1:8" s="80" customFormat="1" x14ac:dyDescent="0.25">
      <c r="A333" s="130">
        <v>317</v>
      </c>
      <c r="B333" s="71" t="s">
        <v>24</v>
      </c>
      <c r="C333" s="72">
        <v>50011</v>
      </c>
      <c r="D333" s="72" t="s">
        <v>346</v>
      </c>
      <c r="E333" s="82"/>
      <c r="F333" s="81"/>
      <c r="G333" s="81"/>
      <c r="H333" s="81"/>
    </row>
    <row r="334" spans="1:8" s="80" customFormat="1" x14ac:dyDescent="0.25">
      <c r="A334" s="130">
        <v>318</v>
      </c>
      <c r="B334" s="47" t="s">
        <v>22</v>
      </c>
      <c r="C334" s="50">
        <v>40261</v>
      </c>
      <c r="D334" s="50" t="s">
        <v>347</v>
      </c>
      <c r="E334" s="82"/>
      <c r="F334" s="81"/>
      <c r="G334" s="81"/>
      <c r="H334" s="81"/>
    </row>
    <row r="335" spans="1:8" s="80" customFormat="1" x14ac:dyDescent="0.25">
      <c r="A335" s="130">
        <v>319</v>
      </c>
      <c r="B335" s="71" t="s">
        <v>22</v>
      </c>
      <c r="C335" s="72">
        <v>40542</v>
      </c>
      <c r="D335" s="72" t="s">
        <v>348</v>
      </c>
      <c r="E335" s="82"/>
      <c r="F335" s="81"/>
      <c r="G335" s="81"/>
      <c r="H335" s="81"/>
    </row>
    <row r="336" spans="1:8" s="80" customFormat="1" x14ac:dyDescent="0.25">
      <c r="A336" s="130">
        <v>320</v>
      </c>
      <c r="B336" s="76" t="s">
        <v>25</v>
      </c>
      <c r="C336" s="77">
        <v>41305</v>
      </c>
      <c r="D336" s="76" t="s">
        <v>349</v>
      </c>
      <c r="E336" s="82"/>
      <c r="F336" s="81"/>
      <c r="G336" s="81"/>
      <c r="H336" s="81"/>
    </row>
    <row r="337" spans="1:8" s="80" customFormat="1" x14ac:dyDescent="0.25">
      <c r="A337" s="130">
        <v>321</v>
      </c>
      <c r="B337" s="71" t="s">
        <v>25</v>
      </c>
      <c r="C337" s="72">
        <v>41168</v>
      </c>
      <c r="D337" s="72" t="s">
        <v>350</v>
      </c>
      <c r="E337" s="82"/>
      <c r="F337" s="81"/>
      <c r="G337" s="81"/>
      <c r="H337" s="81"/>
    </row>
    <row r="338" spans="1:8" s="80" customFormat="1" x14ac:dyDescent="0.25">
      <c r="A338" s="130">
        <v>322</v>
      </c>
      <c r="B338" s="71" t="s">
        <v>97</v>
      </c>
      <c r="C338" s="72">
        <v>40035</v>
      </c>
      <c r="D338" s="72" t="s">
        <v>351</v>
      </c>
      <c r="E338" s="82"/>
      <c r="F338" s="81"/>
      <c r="G338" s="81"/>
      <c r="H338" s="81"/>
    </row>
    <row r="339" spans="1:8" s="80" customFormat="1" x14ac:dyDescent="0.25">
      <c r="A339" s="130">
        <v>323</v>
      </c>
      <c r="B339" s="71" t="s">
        <v>25</v>
      </c>
      <c r="C339" s="72">
        <v>41198</v>
      </c>
      <c r="D339" s="72" t="s">
        <v>352</v>
      </c>
      <c r="E339" s="82"/>
      <c r="F339" s="81"/>
      <c r="G339" s="81"/>
      <c r="H339" s="81"/>
    </row>
    <row r="340" spans="1:8" s="80" customFormat="1" x14ac:dyDescent="0.25">
      <c r="A340" s="130">
        <v>324</v>
      </c>
      <c r="B340" s="71" t="s">
        <v>22</v>
      </c>
      <c r="C340" s="72">
        <v>40094</v>
      </c>
      <c r="D340" s="72" t="s">
        <v>353</v>
      </c>
      <c r="E340" s="82"/>
      <c r="F340" s="81"/>
      <c r="G340" s="81"/>
      <c r="H340" s="81"/>
    </row>
    <row r="341" spans="1:8" s="80" customFormat="1" x14ac:dyDescent="0.25">
      <c r="A341" s="130">
        <v>325</v>
      </c>
      <c r="B341" s="71" t="s">
        <v>68</v>
      </c>
      <c r="C341" s="72">
        <v>61064</v>
      </c>
      <c r="D341" s="72" t="s">
        <v>354</v>
      </c>
      <c r="E341" s="82"/>
      <c r="F341" s="81"/>
      <c r="G341" s="81"/>
      <c r="H341" s="81"/>
    </row>
    <row r="342" spans="1:8" s="80" customFormat="1" x14ac:dyDescent="0.25">
      <c r="A342" s="130">
        <v>326</v>
      </c>
      <c r="B342" s="71" t="s">
        <v>97</v>
      </c>
      <c r="C342" s="72">
        <v>40038</v>
      </c>
      <c r="D342" s="72" t="s">
        <v>355</v>
      </c>
      <c r="E342" s="82"/>
      <c r="F342" s="81"/>
      <c r="G342" s="81"/>
      <c r="H342" s="81"/>
    </row>
    <row r="343" spans="1:8" s="80" customFormat="1" x14ac:dyDescent="0.25">
      <c r="A343" s="130">
        <v>327</v>
      </c>
      <c r="B343" s="71" t="s">
        <v>24</v>
      </c>
      <c r="C343" s="74">
        <v>50022</v>
      </c>
      <c r="D343" s="75" t="s">
        <v>356</v>
      </c>
      <c r="E343" s="82"/>
      <c r="F343" s="81"/>
      <c r="G343" s="81"/>
      <c r="H343" s="81"/>
    </row>
    <row r="344" spans="1:8" s="80" customFormat="1" x14ac:dyDescent="0.25">
      <c r="A344" s="130">
        <v>328</v>
      </c>
      <c r="B344" s="71" t="s">
        <v>77</v>
      </c>
      <c r="C344" s="72">
        <v>95100</v>
      </c>
      <c r="D344" s="72" t="s">
        <v>357</v>
      </c>
      <c r="E344" s="82"/>
      <c r="F344" s="81"/>
      <c r="G344" s="81"/>
      <c r="H344" s="81"/>
    </row>
    <row r="345" spans="1:8" s="80" customFormat="1" x14ac:dyDescent="0.25">
      <c r="A345" s="130">
        <v>329</v>
      </c>
      <c r="B345" s="71" t="s">
        <v>132</v>
      </c>
      <c r="C345" s="72">
        <v>90403</v>
      </c>
      <c r="D345" s="72" t="s">
        <v>358</v>
      </c>
      <c r="E345" s="82"/>
      <c r="F345" s="81"/>
      <c r="G345" s="81"/>
      <c r="H345" s="81"/>
    </row>
    <row r="346" spans="1:8" s="80" customFormat="1" x14ac:dyDescent="0.25">
      <c r="A346" s="130">
        <v>330</v>
      </c>
      <c r="B346" s="71" t="s">
        <v>22</v>
      </c>
      <c r="C346" s="72">
        <v>40295</v>
      </c>
      <c r="D346" s="72" t="s">
        <v>359</v>
      </c>
      <c r="E346" s="82"/>
      <c r="F346" s="81"/>
      <c r="G346" s="81"/>
      <c r="H346" s="81"/>
    </row>
    <row r="347" spans="1:8" s="80" customFormat="1" x14ac:dyDescent="0.25">
      <c r="A347" s="130">
        <v>331</v>
      </c>
      <c r="B347" s="71" t="s">
        <v>22</v>
      </c>
      <c r="C347" s="72">
        <v>40266</v>
      </c>
      <c r="D347" s="72" t="s">
        <v>360</v>
      </c>
      <c r="E347" s="82"/>
      <c r="F347" s="81"/>
      <c r="G347" s="81"/>
      <c r="H347" s="81"/>
    </row>
    <row r="348" spans="1:8" s="80" customFormat="1" x14ac:dyDescent="0.25">
      <c r="A348" s="130">
        <v>332</v>
      </c>
      <c r="B348" s="71" t="s">
        <v>22</v>
      </c>
      <c r="C348" s="72">
        <v>40210</v>
      </c>
      <c r="D348" s="72" t="s">
        <v>361</v>
      </c>
      <c r="E348" s="82"/>
      <c r="F348" s="81"/>
      <c r="G348" s="81"/>
      <c r="H348" s="81"/>
    </row>
    <row r="349" spans="1:8" s="80" customFormat="1" x14ac:dyDescent="0.25">
      <c r="A349" s="130">
        <v>333</v>
      </c>
      <c r="B349" s="71" t="s">
        <v>22</v>
      </c>
      <c r="C349" s="72">
        <v>40211</v>
      </c>
      <c r="D349" s="72" t="s">
        <v>362</v>
      </c>
      <c r="E349" s="82"/>
      <c r="F349" s="81"/>
      <c r="G349" s="81"/>
      <c r="H349" s="81"/>
    </row>
    <row r="350" spans="1:8" s="80" customFormat="1" x14ac:dyDescent="0.25">
      <c r="A350" s="130">
        <v>334</v>
      </c>
      <c r="B350" s="76" t="s">
        <v>26</v>
      </c>
      <c r="C350" s="77">
        <v>40196</v>
      </c>
      <c r="D350" s="76" t="s">
        <v>363</v>
      </c>
      <c r="E350" s="82"/>
      <c r="F350" s="81"/>
      <c r="G350" s="81"/>
      <c r="H350" s="81"/>
    </row>
    <row r="351" spans="1:8" s="80" customFormat="1" x14ac:dyDescent="0.25">
      <c r="A351" s="130">
        <v>335</v>
      </c>
      <c r="B351" s="47" t="s">
        <v>22</v>
      </c>
      <c r="C351" s="50">
        <v>41267</v>
      </c>
      <c r="D351" s="50" t="s">
        <v>364</v>
      </c>
      <c r="E351" s="82"/>
      <c r="F351" s="81"/>
      <c r="G351" s="81"/>
      <c r="H351" s="81"/>
    </row>
    <row r="352" spans="1:8" s="80" customFormat="1" x14ac:dyDescent="0.25">
      <c r="A352" s="130">
        <v>336</v>
      </c>
      <c r="B352" s="76" t="s">
        <v>25</v>
      </c>
      <c r="C352" s="77">
        <v>41179</v>
      </c>
      <c r="D352" s="76" t="s">
        <v>365</v>
      </c>
      <c r="E352" s="82"/>
      <c r="F352" s="81"/>
      <c r="G352" s="81"/>
      <c r="H352" s="81"/>
    </row>
    <row r="353" spans="1:8" s="80" customFormat="1" x14ac:dyDescent="0.25">
      <c r="A353" s="130">
        <v>337</v>
      </c>
      <c r="B353" s="71" t="s">
        <v>68</v>
      </c>
      <c r="C353" s="72">
        <v>90112</v>
      </c>
      <c r="D353" s="72" t="s">
        <v>366</v>
      </c>
      <c r="E353" s="82"/>
      <c r="F353" s="81"/>
      <c r="G353" s="81"/>
      <c r="H353" s="81"/>
    </row>
    <row r="354" spans="1:8" s="80" customFormat="1" x14ac:dyDescent="0.25">
      <c r="A354" s="130">
        <v>338</v>
      </c>
      <c r="B354" s="71" t="s">
        <v>25</v>
      </c>
      <c r="C354" s="72">
        <v>41151</v>
      </c>
      <c r="D354" s="72" t="s">
        <v>367</v>
      </c>
      <c r="E354" s="82"/>
      <c r="F354" s="81"/>
      <c r="G354" s="81"/>
      <c r="H354" s="81"/>
    </row>
    <row r="355" spans="1:8" s="80" customFormat="1" x14ac:dyDescent="0.25">
      <c r="A355" s="130">
        <v>339</v>
      </c>
      <c r="B355" s="71" t="s">
        <v>25</v>
      </c>
      <c r="C355" s="72">
        <v>41152</v>
      </c>
      <c r="D355" s="72" t="s">
        <v>368</v>
      </c>
      <c r="E355" s="82"/>
      <c r="F355" s="81"/>
      <c r="G355" s="81"/>
      <c r="H355" s="81"/>
    </row>
    <row r="356" spans="1:8" s="80" customFormat="1" x14ac:dyDescent="0.25">
      <c r="A356" s="130">
        <v>340</v>
      </c>
      <c r="B356" s="71" t="s">
        <v>22</v>
      </c>
      <c r="C356" s="72">
        <v>61069</v>
      </c>
      <c r="D356" s="72" t="s">
        <v>369</v>
      </c>
      <c r="E356" s="82"/>
      <c r="F356" s="81"/>
      <c r="G356" s="81"/>
      <c r="H356" s="81"/>
    </row>
    <row r="357" spans="1:8" s="80" customFormat="1" x14ac:dyDescent="0.25">
      <c r="A357" s="130">
        <v>341</v>
      </c>
      <c r="B357" s="71" t="s">
        <v>68</v>
      </c>
      <c r="C357" s="72">
        <v>90134</v>
      </c>
      <c r="D357" s="72" t="s">
        <v>370</v>
      </c>
      <c r="E357" s="82"/>
      <c r="F357" s="81"/>
      <c r="G357" s="81"/>
      <c r="H357" s="81"/>
    </row>
    <row r="358" spans="1:8" s="80" customFormat="1" x14ac:dyDescent="0.25">
      <c r="A358" s="130">
        <v>342</v>
      </c>
      <c r="B358" s="71" t="s">
        <v>22</v>
      </c>
      <c r="C358" s="72">
        <v>61025</v>
      </c>
      <c r="D358" s="72" t="s">
        <v>371</v>
      </c>
      <c r="E358" s="82"/>
      <c r="F358" s="81"/>
      <c r="G358" s="81"/>
      <c r="H358" s="81"/>
    </row>
    <row r="359" spans="1:8" s="80" customFormat="1" ht="30" x14ac:dyDescent="0.25">
      <c r="A359" s="130">
        <v>343</v>
      </c>
      <c r="B359" s="71" t="s">
        <v>22</v>
      </c>
      <c r="C359" s="72">
        <v>61024</v>
      </c>
      <c r="D359" s="72" t="s">
        <v>372</v>
      </c>
      <c r="E359" s="82"/>
      <c r="F359" s="81"/>
      <c r="G359" s="81"/>
      <c r="H359" s="81"/>
    </row>
    <row r="360" spans="1:8" s="80" customFormat="1" x14ac:dyDescent="0.25">
      <c r="A360" s="130">
        <v>344</v>
      </c>
      <c r="B360" s="71" t="s">
        <v>22</v>
      </c>
      <c r="C360" s="72">
        <v>61026</v>
      </c>
      <c r="D360" s="72" t="s">
        <v>373</v>
      </c>
      <c r="E360" s="82"/>
      <c r="F360" s="81"/>
      <c r="G360" s="81"/>
      <c r="H360" s="81"/>
    </row>
    <row r="361" spans="1:8" s="80" customFormat="1" x14ac:dyDescent="0.25">
      <c r="A361" s="130">
        <v>345</v>
      </c>
      <c r="B361" s="71" t="s">
        <v>22</v>
      </c>
      <c r="C361" s="72">
        <v>61048</v>
      </c>
      <c r="D361" s="72" t="s">
        <v>374</v>
      </c>
      <c r="E361" s="82"/>
      <c r="F361" s="81"/>
      <c r="G361" s="81"/>
      <c r="H361" s="81"/>
    </row>
    <row r="362" spans="1:8" s="80" customFormat="1" x14ac:dyDescent="0.25">
      <c r="A362" s="130">
        <v>346</v>
      </c>
      <c r="B362" s="71" t="s">
        <v>22</v>
      </c>
      <c r="C362" s="72">
        <v>62001</v>
      </c>
      <c r="D362" s="72" t="s">
        <v>375</v>
      </c>
      <c r="E362" s="82"/>
      <c r="F362" s="81"/>
      <c r="G362" s="81"/>
      <c r="H362" s="81"/>
    </row>
    <row r="363" spans="1:8" s="80" customFormat="1" x14ac:dyDescent="0.25">
      <c r="A363" s="130">
        <v>347</v>
      </c>
      <c r="B363" s="71" t="s">
        <v>22</v>
      </c>
      <c r="C363" s="74">
        <v>40023</v>
      </c>
      <c r="D363" s="72" t="s">
        <v>55</v>
      </c>
      <c r="E363" s="82"/>
      <c r="F363" s="81"/>
      <c r="G363" s="81"/>
      <c r="H363" s="81"/>
    </row>
    <row r="364" spans="1:8" s="80" customFormat="1" x14ac:dyDescent="0.25">
      <c r="A364" s="130">
        <v>348</v>
      </c>
      <c r="B364" s="71" t="s">
        <v>22</v>
      </c>
      <c r="C364" s="72">
        <v>61056</v>
      </c>
      <c r="D364" s="72" t="s">
        <v>376</v>
      </c>
      <c r="E364" s="82"/>
      <c r="F364" s="81"/>
      <c r="G364" s="81"/>
      <c r="H364" s="81"/>
    </row>
    <row r="365" spans="1:8" s="80" customFormat="1" x14ac:dyDescent="0.25">
      <c r="A365" s="130">
        <v>349</v>
      </c>
      <c r="B365" s="71" t="s">
        <v>132</v>
      </c>
      <c r="C365" s="72">
        <v>90702</v>
      </c>
      <c r="D365" s="72" t="s">
        <v>377</v>
      </c>
      <c r="E365" s="82"/>
      <c r="F365" s="81"/>
      <c r="G365" s="81"/>
      <c r="H365" s="81"/>
    </row>
    <row r="366" spans="1:8" s="80" customFormat="1" x14ac:dyDescent="0.25">
      <c r="A366" s="130">
        <v>350</v>
      </c>
      <c r="B366" s="71" t="s">
        <v>22</v>
      </c>
      <c r="C366" s="72">
        <v>63001</v>
      </c>
      <c r="D366" s="72" t="s">
        <v>378</v>
      </c>
      <c r="E366" s="82"/>
      <c r="F366" s="81"/>
      <c r="G366" s="81"/>
      <c r="H366" s="81"/>
    </row>
    <row r="367" spans="1:8" s="80" customFormat="1" x14ac:dyDescent="0.25">
      <c r="A367" s="130">
        <v>351</v>
      </c>
      <c r="B367" s="71" t="s">
        <v>22</v>
      </c>
      <c r="C367" s="72">
        <v>63002</v>
      </c>
      <c r="D367" s="72" t="s">
        <v>379</v>
      </c>
      <c r="E367" s="82"/>
      <c r="F367" s="81"/>
      <c r="G367" s="81"/>
      <c r="H367" s="81"/>
    </row>
    <row r="368" spans="1:8" s="80" customFormat="1" x14ac:dyDescent="0.25">
      <c r="A368" s="130">
        <v>352</v>
      </c>
      <c r="B368" s="71" t="s">
        <v>68</v>
      </c>
      <c r="C368" s="72">
        <v>90102</v>
      </c>
      <c r="D368" s="72" t="s">
        <v>380</v>
      </c>
      <c r="E368" s="82"/>
      <c r="F368" s="81"/>
      <c r="G368" s="81"/>
      <c r="H368" s="81"/>
    </row>
    <row r="369" spans="1:8" s="80" customFormat="1" x14ac:dyDescent="0.25">
      <c r="A369" s="130">
        <v>353</v>
      </c>
      <c r="B369" s="71" t="s">
        <v>22</v>
      </c>
      <c r="C369" s="72">
        <v>61062</v>
      </c>
      <c r="D369" s="72" t="s">
        <v>381</v>
      </c>
      <c r="E369" s="82"/>
      <c r="F369" s="81"/>
      <c r="G369" s="81"/>
      <c r="H369" s="81"/>
    </row>
    <row r="370" spans="1:8" s="80" customFormat="1" ht="30" x14ac:dyDescent="0.25">
      <c r="A370" s="130">
        <v>354</v>
      </c>
      <c r="B370" s="71" t="s">
        <v>22</v>
      </c>
      <c r="C370" s="72">
        <v>61013</v>
      </c>
      <c r="D370" s="72" t="s">
        <v>382</v>
      </c>
      <c r="E370" s="82"/>
      <c r="F370" s="81"/>
      <c r="G370" s="81"/>
      <c r="H370" s="81"/>
    </row>
    <row r="371" spans="1:8" s="80" customFormat="1" x14ac:dyDescent="0.25">
      <c r="A371" s="130">
        <v>355</v>
      </c>
      <c r="B371" s="71" t="s">
        <v>22</v>
      </c>
      <c r="C371" s="72">
        <v>40229</v>
      </c>
      <c r="D371" s="72" t="s">
        <v>383</v>
      </c>
      <c r="E371" s="82"/>
      <c r="F371" s="81"/>
      <c r="G371" s="81"/>
      <c r="H371" s="81"/>
    </row>
    <row r="372" spans="1:8" s="80" customFormat="1" x14ac:dyDescent="0.25">
      <c r="A372" s="130">
        <v>356</v>
      </c>
      <c r="B372" s="71" t="s">
        <v>22</v>
      </c>
      <c r="C372" s="72">
        <v>40235</v>
      </c>
      <c r="D372" s="72" t="s">
        <v>384</v>
      </c>
      <c r="E372" s="82"/>
      <c r="F372" s="81"/>
      <c r="G372" s="81"/>
      <c r="H372" s="81"/>
    </row>
    <row r="373" spans="1:8" s="80" customFormat="1" x14ac:dyDescent="0.25">
      <c r="A373" s="130">
        <v>357</v>
      </c>
      <c r="B373" s="71" t="s">
        <v>68</v>
      </c>
      <c r="C373" s="72">
        <v>90042</v>
      </c>
      <c r="D373" s="72" t="s">
        <v>385</v>
      </c>
      <c r="E373" s="82"/>
      <c r="F373" s="81"/>
      <c r="G373" s="81"/>
      <c r="H373" s="81"/>
    </row>
    <row r="374" spans="1:8" s="80" customFormat="1" x14ac:dyDescent="0.25">
      <c r="A374" s="130">
        <v>358</v>
      </c>
      <c r="B374" s="71" t="s">
        <v>22</v>
      </c>
      <c r="C374" s="72">
        <v>61063</v>
      </c>
      <c r="D374" s="72" t="s">
        <v>386</v>
      </c>
      <c r="E374" s="82"/>
      <c r="F374" s="81"/>
      <c r="G374" s="81"/>
      <c r="H374" s="81"/>
    </row>
    <row r="375" spans="1:8" s="80" customFormat="1" x14ac:dyDescent="0.25">
      <c r="A375" s="130">
        <v>359</v>
      </c>
      <c r="B375" s="76" t="s">
        <v>26</v>
      </c>
      <c r="C375" s="77">
        <v>90183</v>
      </c>
      <c r="D375" s="76" t="s">
        <v>387</v>
      </c>
      <c r="E375" s="82"/>
      <c r="F375" s="81"/>
      <c r="G375" s="81"/>
      <c r="H375" s="81"/>
    </row>
    <row r="376" spans="1:8" s="80" customFormat="1" x14ac:dyDescent="0.25">
      <c r="A376" s="130">
        <v>360</v>
      </c>
      <c r="B376" s="71" t="s">
        <v>25</v>
      </c>
      <c r="C376" s="72">
        <v>41139</v>
      </c>
      <c r="D376" s="72" t="s">
        <v>388</v>
      </c>
      <c r="E376" s="82"/>
      <c r="F376" s="81"/>
      <c r="G376" s="81"/>
      <c r="H376" s="81"/>
    </row>
    <row r="377" spans="1:8" s="80" customFormat="1" x14ac:dyDescent="0.25">
      <c r="A377" s="130">
        <v>361</v>
      </c>
      <c r="B377" s="71" t="s">
        <v>27</v>
      </c>
      <c r="C377" s="72">
        <v>41118</v>
      </c>
      <c r="D377" s="72" t="s">
        <v>389</v>
      </c>
      <c r="E377" s="82"/>
      <c r="F377" s="81"/>
      <c r="G377" s="81"/>
      <c r="H377" s="81"/>
    </row>
    <row r="378" spans="1:8" s="80" customFormat="1" x14ac:dyDescent="0.25">
      <c r="A378" s="130">
        <v>362</v>
      </c>
      <c r="B378" s="71" t="s">
        <v>22</v>
      </c>
      <c r="C378" s="72">
        <v>40376</v>
      </c>
      <c r="D378" s="72" t="s">
        <v>390</v>
      </c>
      <c r="E378" s="82"/>
      <c r="F378" s="81"/>
      <c r="G378" s="81"/>
      <c r="H378" s="81"/>
    </row>
    <row r="379" spans="1:8" s="80" customFormat="1" x14ac:dyDescent="0.25">
      <c r="A379" s="130">
        <v>363</v>
      </c>
      <c r="B379" s="71" t="s">
        <v>25</v>
      </c>
      <c r="C379" s="72">
        <v>41014</v>
      </c>
      <c r="D379" s="72" t="s">
        <v>391</v>
      </c>
      <c r="E379" s="82"/>
      <c r="F379" s="81"/>
      <c r="G379" s="81"/>
      <c r="H379" s="81"/>
    </row>
    <row r="380" spans="1:8" s="80" customFormat="1" ht="30" x14ac:dyDescent="0.25">
      <c r="A380" s="130">
        <v>364</v>
      </c>
      <c r="B380" s="71" t="s">
        <v>25</v>
      </c>
      <c r="C380" s="72">
        <v>41249</v>
      </c>
      <c r="D380" s="72" t="s">
        <v>392</v>
      </c>
      <c r="E380" s="82"/>
      <c r="F380" s="81"/>
      <c r="G380" s="81"/>
      <c r="H380" s="81"/>
    </row>
    <row r="381" spans="1:8" s="80" customFormat="1" x14ac:dyDescent="0.25">
      <c r="A381" s="130">
        <v>365</v>
      </c>
      <c r="B381" s="71" t="s">
        <v>22</v>
      </c>
      <c r="C381" s="72">
        <v>40102</v>
      </c>
      <c r="D381" s="72" t="s">
        <v>393</v>
      </c>
      <c r="E381" s="82"/>
      <c r="F381" s="81"/>
      <c r="G381" s="81"/>
      <c r="H381" s="81"/>
    </row>
    <row r="382" spans="1:8" s="80" customFormat="1" x14ac:dyDescent="0.25">
      <c r="A382" s="130">
        <v>366</v>
      </c>
      <c r="B382" s="71" t="s">
        <v>97</v>
      </c>
      <c r="C382" s="72">
        <v>40036</v>
      </c>
      <c r="D382" s="72" t="s">
        <v>394</v>
      </c>
      <c r="E382" s="82"/>
      <c r="F382" s="81"/>
      <c r="G382" s="81"/>
      <c r="H382" s="81"/>
    </row>
    <row r="383" spans="1:8" s="80" customFormat="1" x14ac:dyDescent="0.25">
      <c r="A383" s="130">
        <v>367</v>
      </c>
      <c r="B383" s="71" t="s">
        <v>25</v>
      </c>
      <c r="C383" s="72">
        <v>41194</v>
      </c>
      <c r="D383" s="72" t="s">
        <v>395</v>
      </c>
      <c r="E383" s="82"/>
      <c r="F383" s="81"/>
      <c r="G383" s="81"/>
      <c r="H383" s="81"/>
    </row>
    <row r="384" spans="1:8" s="80" customFormat="1" x14ac:dyDescent="0.25">
      <c r="A384" s="130">
        <v>368</v>
      </c>
      <c r="B384" s="71" t="s">
        <v>25</v>
      </c>
      <c r="C384" s="72">
        <v>41126</v>
      </c>
      <c r="D384" s="72" t="s">
        <v>31</v>
      </c>
      <c r="E384" s="82"/>
      <c r="F384" s="81"/>
      <c r="G384" s="81"/>
      <c r="H384" s="81"/>
    </row>
    <row r="385" spans="1:8" s="80" customFormat="1" x14ac:dyDescent="0.25">
      <c r="A385" s="130">
        <v>369</v>
      </c>
      <c r="B385" s="71" t="s">
        <v>22</v>
      </c>
      <c r="C385" s="72">
        <v>40537</v>
      </c>
      <c r="D385" s="72" t="s">
        <v>396</v>
      </c>
      <c r="E385" s="82"/>
      <c r="F385" s="81"/>
      <c r="G385" s="81"/>
      <c r="H385" s="81"/>
    </row>
    <row r="386" spans="1:8" s="80" customFormat="1" x14ac:dyDescent="0.25">
      <c r="A386" s="130">
        <v>370</v>
      </c>
      <c r="B386" s="71" t="s">
        <v>26</v>
      </c>
      <c r="C386" s="72">
        <v>90182</v>
      </c>
      <c r="D386" s="72" t="s">
        <v>397</v>
      </c>
      <c r="E386" s="82"/>
      <c r="F386" s="81"/>
      <c r="G386" s="81"/>
      <c r="H386" s="81"/>
    </row>
    <row r="387" spans="1:8" s="80" customFormat="1" x14ac:dyDescent="0.25">
      <c r="A387" s="130">
        <v>371</v>
      </c>
      <c r="B387" s="71" t="s">
        <v>22</v>
      </c>
      <c r="C387" s="72">
        <v>40224</v>
      </c>
      <c r="D387" s="72" t="s">
        <v>398</v>
      </c>
      <c r="E387" s="82"/>
      <c r="F387" s="81"/>
      <c r="G387" s="81"/>
      <c r="H387" s="81"/>
    </row>
    <row r="388" spans="1:8" s="80" customFormat="1" x14ac:dyDescent="0.25">
      <c r="A388" s="130">
        <v>372</v>
      </c>
      <c r="B388" s="71" t="s">
        <v>22</v>
      </c>
      <c r="C388" s="72">
        <v>40212</v>
      </c>
      <c r="D388" s="72" t="s">
        <v>399</v>
      </c>
      <c r="E388" s="82"/>
      <c r="F388" s="81"/>
      <c r="G388" s="81"/>
      <c r="H388" s="81"/>
    </row>
    <row r="389" spans="1:8" s="80" customFormat="1" x14ac:dyDescent="0.25">
      <c r="A389" s="130">
        <v>373</v>
      </c>
      <c r="B389" s="76" t="s">
        <v>25</v>
      </c>
      <c r="C389" s="77">
        <v>41306</v>
      </c>
      <c r="D389" s="76" t="s">
        <v>400</v>
      </c>
      <c r="E389" s="82"/>
      <c r="F389" s="81"/>
      <c r="G389" s="81"/>
      <c r="H389" s="81"/>
    </row>
    <row r="390" spans="1:8" s="80" customFormat="1" x14ac:dyDescent="0.25">
      <c r="A390" s="130">
        <v>374</v>
      </c>
      <c r="B390" s="71" t="s">
        <v>22</v>
      </c>
      <c r="C390" s="72">
        <v>40267</v>
      </c>
      <c r="D390" s="72" t="s">
        <v>401</v>
      </c>
      <c r="E390" s="82"/>
      <c r="F390" s="81"/>
      <c r="G390" s="81"/>
      <c r="H390" s="81"/>
    </row>
    <row r="391" spans="1:8" s="80" customFormat="1" x14ac:dyDescent="0.25">
      <c r="A391" s="130">
        <v>375</v>
      </c>
      <c r="B391" s="71" t="s">
        <v>22</v>
      </c>
      <c r="C391" s="72">
        <v>40190</v>
      </c>
      <c r="D391" s="72" t="s">
        <v>56</v>
      </c>
      <c r="E391" s="82"/>
      <c r="F391" s="81"/>
      <c r="G391" s="81"/>
      <c r="H391" s="81"/>
    </row>
    <row r="392" spans="1:8" s="80" customFormat="1" x14ac:dyDescent="0.25">
      <c r="A392" s="130">
        <v>376</v>
      </c>
      <c r="B392" s="71" t="s">
        <v>77</v>
      </c>
      <c r="C392" s="72">
        <v>93431</v>
      </c>
      <c r="D392" s="72" t="s">
        <v>402</v>
      </c>
      <c r="E392" s="82"/>
      <c r="F392" s="81"/>
      <c r="G392" s="81"/>
      <c r="H392" s="81"/>
    </row>
    <row r="393" spans="1:8" s="80" customFormat="1" x14ac:dyDescent="0.25">
      <c r="A393" s="130">
        <v>377</v>
      </c>
      <c r="B393" s="71" t="s">
        <v>25</v>
      </c>
      <c r="C393" s="72">
        <v>41205</v>
      </c>
      <c r="D393" s="72" t="s">
        <v>403</v>
      </c>
      <c r="E393" s="82"/>
      <c r="F393" s="81"/>
      <c r="G393" s="81"/>
      <c r="H393" s="81"/>
    </row>
    <row r="394" spans="1:8" s="80" customFormat="1" x14ac:dyDescent="0.25">
      <c r="A394" s="130">
        <v>378</v>
      </c>
      <c r="B394" s="71" t="s">
        <v>25</v>
      </c>
      <c r="C394" s="72">
        <v>41206</v>
      </c>
      <c r="D394" s="72" t="s">
        <v>404</v>
      </c>
      <c r="E394" s="82"/>
      <c r="F394" s="81"/>
      <c r="G394" s="81"/>
      <c r="H394" s="81"/>
    </row>
    <row r="395" spans="1:8" s="80" customFormat="1" x14ac:dyDescent="0.25">
      <c r="A395" s="130">
        <v>379</v>
      </c>
      <c r="B395" s="71" t="s">
        <v>25</v>
      </c>
      <c r="C395" s="72">
        <v>41188</v>
      </c>
      <c r="D395" s="72" t="s">
        <v>405</v>
      </c>
      <c r="E395" s="82"/>
      <c r="F395" s="81"/>
      <c r="G395" s="81"/>
      <c r="H395" s="81"/>
    </row>
    <row r="396" spans="1:8" s="80" customFormat="1" x14ac:dyDescent="0.25">
      <c r="A396" s="130">
        <v>380</v>
      </c>
      <c r="B396" s="71" t="s">
        <v>25</v>
      </c>
      <c r="C396" s="72">
        <v>41317</v>
      </c>
      <c r="D396" s="72" t="s">
        <v>406</v>
      </c>
      <c r="E396" s="82"/>
      <c r="F396" s="81"/>
      <c r="G396" s="81"/>
      <c r="H396" s="81"/>
    </row>
    <row r="397" spans="1:8" s="80" customFormat="1" x14ac:dyDescent="0.25">
      <c r="A397" s="130">
        <v>381</v>
      </c>
      <c r="B397" s="71" t="s">
        <v>132</v>
      </c>
      <c r="C397" s="72">
        <v>90703</v>
      </c>
      <c r="D397" s="72" t="s">
        <v>407</v>
      </c>
      <c r="E397" s="82"/>
      <c r="F397" s="81"/>
      <c r="G397" s="81"/>
      <c r="H397" s="81"/>
    </row>
    <row r="398" spans="1:8" s="80" customFormat="1" x14ac:dyDescent="0.25">
      <c r="A398" s="130">
        <v>382</v>
      </c>
      <c r="B398" s="71" t="s">
        <v>25</v>
      </c>
      <c r="C398" s="72">
        <v>41195</v>
      </c>
      <c r="D398" s="72" t="s">
        <v>408</v>
      </c>
      <c r="E398" s="82"/>
      <c r="F398" s="81"/>
      <c r="G398" s="81"/>
      <c r="H398" s="81"/>
    </row>
    <row r="399" spans="1:8" s="80" customFormat="1" x14ac:dyDescent="0.25">
      <c r="A399" s="130">
        <v>383</v>
      </c>
      <c r="B399" s="71" t="s">
        <v>22</v>
      </c>
      <c r="C399" s="72">
        <v>40331</v>
      </c>
      <c r="D399" s="72" t="s">
        <v>409</v>
      </c>
      <c r="E399" s="82"/>
      <c r="F399" s="81"/>
      <c r="G399" s="81"/>
      <c r="H399" s="81"/>
    </row>
    <row r="400" spans="1:8" s="80" customFormat="1" x14ac:dyDescent="0.25">
      <c r="A400" s="130">
        <v>384</v>
      </c>
      <c r="B400" s="71" t="s">
        <v>22</v>
      </c>
      <c r="C400" s="72">
        <v>61038</v>
      </c>
      <c r="D400" s="72" t="s">
        <v>410</v>
      </c>
      <c r="E400" s="82"/>
      <c r="F400" s="81"/>
      <c r="G400" s="81"/>
      <c r="H400" s="81"/>
    </row>
    <row r="401" spans="1:8" s="80" customFormat="1" x14ac:dyDescent="0.25">
      <c r="A401" s="130">
        <v>385</v>
      </c>
      <c r="B401" s="71" t="s">
        <v>25</v>
      </c>
      <c r="C401" s="74">
        <v>41005</v>
      </c>
      <c r="D401" s="72" t="s">
        <v>411</v>
      </c>
      <c r="E401" s="82"/>
      <c r="F401" s="81"/>
      <c r="G401" s="81"/>
      <c r="H401" s="81"/>
    </row>
    <row r="402" spans="1:8" s="80" customFormat="1" x14ac:dyDescent="0.25">
      <c r="A402" s="130">
        <v>386</v>
      </c>
      <c r="B402" s="71" t="s">
        <v>25</v>
      </c>
      <c r="C402" s="74">
        <v>40061</v>
      </c>
      <c r="D402" s="72" t="s">
        <v>32</v>
      </c>
      <c r="E402" s="82"/>
      <c r="F402" s="81"/>
      <c r="G402" s="81"/>
      <c r="H402" s="81"/>
    </row>
    <row r="403" spans="1:8" s="80" customFormat="1" x14ac:dyDescent="0.25">
      <c r="A403" s="130">
        <v>387</v>
      </c>
      <c r="B403" s="71" t="s">
        <v>22</v>
      </c>
      <c r="C403" s="72">
        <v>40397</v>
      </c>
      <c r="D403" s="72" t="s">
        <v>412</v>
      </c>
      <c r="E403" s="82"/>
      <c r="F403" s="81"/>
      <c r="G403" s="81"/>
      <c r="H403" s="81"/>
    </row>
    <row r="404" spans="1:8" s="80" customFormat="1" x14ac:dyDescent="0.25">
      <c r="A404" s="130">
        <v>388</v>
      </c>
      <c r="B404" s="71" t="s">
        <v>25</v>
      </c>
      <c r="C404" s="72">
        <v>41120</v>
      </c>
      <c r="D404" s="72" t="s">
        <v>413</v>
      </c>
      <c r="E404" s="82"/>
      <c r="F404" s="81"/>
      <c r="G404" s="81"/>
      <c r="H404" s="81"/>
    </row>
    <row r="405" spans="1:8" s="80" customFormat="1" x14ac:dyDescent="0.25">
      <c r="A405" s="130">
        <v>389</v>
      </c>
      <c r="B405" s="71" t="s">
        <v>25</v>
      </c>
      <c r="C405" s="72">
        <v>41121</v>
      </c>
      <c r="D405" s="72" t="s">
        <v>414</v>
      </c>
      <c r="E405" s="82"/>
      <c r="F405" s="81"/>
      <c r="G405" s="81"/>
      <c r="H405" s="81"/>
    </row>
    <row r="406" spans="1:8" s="80" customFormat="1" x14ac:dyDescent="0.25">
      <c r="A406" s="130">
        <v>390</v>
      </c>
      <c r="B406" s="71" t="s">
        <v>24</v>
      </c>
      <c r="C406" s="74">
        <v>50001</v>
      </c>
      <c r="D406" s="75" t="s">
        <v>415</v>
      </c>
      <c r="E406" s="82"/>
      <c r="F406" s="81"/>
      <c r="G406" s="81"/>
      <c r="H406" s="81"/>
    </row>
    <row r="407" spans="1:8" s="80" customFormat="1" x14ac:dyDescent="0.25">
      <c r="A407" s="130">
        <v>391</v>
      </c>
      <c r="B407" s="71" t="s">
        <v>24</v>
      </c>
      <c r="C407" s="72">
        <v>59002</v>
      </c>
      <c r="D407" s="72" t="s">
        <v>416</v>
      </c>
      <c r="E407" s="82"/>
      <c r="F407" s="81"/>
      <c r="G407" s="81"/>
      <c r="H407" s="81"/>
    </row>
    <row r="408" spans="1:8" s="80" customFormat="1" x14ac:dyDescent="0.25">
      <c r="A408" s="130">
        <v>392</v>
      </c>
      <c r="B408" s="71" t="s">
        <v>25</v>
      </c>
      <c r="C408" s="72">
        <v>40064</v>
      </c>
      <c r="D408" s="72" t="s">
        <v>33</v>
      </c>
      <c r="E408" s="82"/>
      <c r="F408" s="81"/>
      <c r="G408" s="81"/>
      <c r="H408" s="81"/>
    </row>
    <row r="409" spans="1:8" s="80" customFormat="1" x14ac:dyDescent="0.25">
      <c r="A409" s="130">
        <v>393</v>
      </c>
      <c r="B409" s="71" t="s">
        <v>22</v>
      </c>
      <c r="C409" s="72">
        <v>41986</v>
      </c>
      <c r="D409" s="72" t="s">
        <v>417</v>
      </c>
      <c r="E409" s="82"/>
      <c r="F409" s="81"/>
      <c r="G409" s="81"/>
      <c r="H409" s="81"/>
    </row>
    <row r="410" spans="1:8" s="80" customFormat="1" x14ac:dyDescent="0.25">
      <c r="A410" s="130">
        <v>394</v>
      </c>
      <c r="B410" s="76" t="s">
        <v>25</v>
      </c>
      <c r="C410" s="77">
        <v>41187</v>
      </c>
      <c r="D410" s="76" t="s">
        <v>418</v>
      </c>
      <c r="E410" s="82"/>
      <c r="F410" s="81"/>
      <c r="G410" s="81"/>
      <c r="H410" s="81"/>
    </row>
    <row r="411" spans="1:8" s="80" customFormat="1" x14ac:dyDescent="0.25">
      <c r="A411" s="130">
        <v>395</v>
      </c>
      <c r="B411" s="71" t="s">
        <v>22</v>
      </c>
      <c r="C411" s="72">
        <v>40206</v>
      </c>
      <c r="D411" s="72" t="s">
        <v>419</v>
      </c>
      <c r="E411" s="82"/>
      <c r="F411" s="81"/>
      <c r="G411" s="81"/>
      <c r="H411" s="81"/>
    </row>
    <row r="412" spans="1:8" s="80" customFormat="1" x14ac:dyDescent="0.25">
      <c r="A412" s="130">
        <v>396</v>
      </c>
      <c r="B412" s="71" t="s">
        <v>22</v>
      </c>
      <c r="C412" s="72">
        <v>41250</v>
      </c>
      <c r="D412" s="72" t="s">
        <v>420</v>
      </c>
      <c r="E412" s="82"/>
      <c r="F412" s="81"/>
      <c r="G412" s="81"/>
      <c r="H412" s="81"/>
    </row>
    <row r="413" spans="1:8" s="80" customFormat="1" x14ac:dyDescent="0.25">
      <c r="A413" s="130">
        <v>397</v>
      </c>
      <c r="B413" s="71" t="s">
        <v>22</v>
      </c>
      <c r="C413" s="72">
        <v>40072</v>
      </c>
      <c r="D413" s="72" t="s">
        <v>421</v>
      </c>
      <c r="E413" s="82"/>
      <c r="F413" s="81"/>
      <c r="G413" s="81"/>
      <c r="H413" s="81"/>
    </row>
    <row r="414" spans="1:8" s="80" customFormat="1" x14ac:dyDescent="0.25">
      <c r="A414" s="130">
        <v>398</v>
      </c>
      <c r="B414" s="71" t="s">
        <v>24</v>
      </c>
      <c r="C414" s="72">
        <v>50041</v>
      </c>
      <c r="D414" s="72" t="s">
        <v>422</v>
      </c>
      <c r="E414" s="82"/>
      <c r="F414" s="81"/>
      <c r="G414" s="81"/>
      <c r="H414" s="81"/>
    </row>
    <row r="415" spans="1:8" s="80" customFormat="1" x14ac:dyDescent="0.25">
      <c r="A415" s="130">
        <v>399</v>
      </c>
      <c r="B415" s="71" t="s">
        <v>24</v>
      </c>
      <c r="C415" s="72">
        <v>41172</v>
      </c>
      <c r="D415" s="72" t="s">
        <v>423</v>
      </c>
      <c r="E415" s="82"/>
      <c r="F415" s="81"/>
      <c r="G415" s="81"/>
      <c r="H415" s="81"/>
    </row>
    <row r="416" spans="1:8" s="80" customFormat="1" x14ac:dyDescent="0.25">
      <c r="A416" s="130">
        <v>400</v>
      </c>
      <c r="B416" s="71" t="s">
        <v>22</v>
      </c>
      <c r="C416" s="72">
        <v>61057</v>
      </c>
      <c r="D416" s="72" t="s">
        <v>424</v>
      </c>
      <c r="E416" s="82"/>
      <c r="F416" s="81"/>
      <c r="G416" s="81"/>
      <c r="H416" s="81"/>
    </row>
    <row r="417" spans="1:8" s="80" customFormat="1" x14ac:dyDescent="0.25">
      <c r="A417" s="130">
        <v>401</v>
      </c>
      <c r="B417" s="76" t="s">
        <v>25</v>
      </c>
      <c r="C417" s="77">
        <v>41300</v>
      </c>
      <c r="D417" s="76" t="s">
        <v>425</v>
      </c>
      <c r="E417" s="82"/>
      <c r="F417" s="81"/>
      <c r="G417" s="81"/>
      <c r="H417" s="81"/>
    </row>
    <row r="418" spans="1:8" s="80" customFormat="1" x14ac:dyDescent="0.25">
      <c r="A418" s="130">
        <v>402</v>
      </c>
      <c r="B418" s="71" t="s">
        <v>68</v>
      </c>
      <c r="C418" s="72">
        <v>90152</v>
      </c>
      <c r="D418" s="72" t="s">
        <v>426</v>
      </c>
      <c r="E418" s="82"/>
      <c r="F418" s="81"/>
      <c r="G418" s="81"/>
      <c r="H418" s="81"/>
    </row>
    <row r="419" spans="1:8" s="80" customFormat="1" x14ac:dyDescent="0.25">
      <c r="A419" s="130">
        <v>403</v>
      </c>
      <c r="B419" s="71" t="s">
        <v>25</v>
      </c>
      <c r="C419" s="72">
        <v>41165</v>
      </c>
      <c r="D419" s="72" t="s">
        <v>427</v>
      </c>
      <c r="E419" s="82"/>
      <c r="F419" s="81"/>
      <c r="G419" s="81"/>
      <c r="H419" s="81"/>
    </row>
    <row r="420" spans="1:8" s="80" customFormat="1" x14ac:dyDescent="0.25">
      <c r="A420" s="130">
        <v>404</v>
      </c>
      <c r="B420" s="76" t="s">
        <v>25</v>
      </c>
      <c r="C420" s="77">
        <v>41275</v>
      </c>
      <c r="D420" s="76" t="s">
        <v>428</v>
      </c>
      <c r="E420" s="82"/>
      <c r="F420" s="81"/>
      <c r="G420" s="81"/>
      <c r="H420" s="81"/>
    </row>
    <row r="421" spans="1:8" s="80" customFormat="1" x14ac:dyDescent="0.25">
      <c r="A421" s="130">
        <v>405</v>
      </c>
      <c r="B421" s="76" t="s">
        <v>25</v>
      </c>
      <c r="C421" s="77">
        <v>41307</v>
      </c>
      <c r="D421" s="76" t="s">
        <v>429</v>
      </c>
      <c r="E421" s="82"/>
      <c r="F421" s="81"/>
      <c r="G421" s="81"/>
      <c r="H421" s="81"/>
    </row>
    <row r="422" spans="1:8" s="80" customFormat="1" x14ac:dyDescent="0.25">
      <c r="A422" s="130">
        <v>406</v>
      </c>
      <c r="B422" s="76" t="s">
        <v>25</v>
      </c>
      <c r="C422" s="77">
        <v>41276</v>
      </c>
      <c r="D422" s="76" t="s">
        <v>430</v>
      </c>
      <c r="E422" s="82"/>
      <c r="F422" s="81"/>
      <c r="G422" s="81"/>
      <c r="H422" s="81"/>
    </row>
    <row r="423" spans="1:8" s="80" customFormat="1" x14ac:dyDescent="0.25">
      <c r="A423" s="130">
        <v>407</v>
      </c>
      <c r="B423" s="76" t="s">
        <v>22</v>
      </c>
      <c r="C423" s="77">
        <v>40290</v>
      </c>
      <c r="D423" s="76" t="s">
        <v>431</v>
      </c>
      <c r="E423" s="82"/>
      <c r="F423" s="81"/>
      <c r="G423" s="81"/>
      <c r="H423" s="81"/>
    </row>
    <row r="424" spans="1:8" s="80" customFormat="1" x14ac:dyDescent="0.25">
      <c r="A424" s="130">
        <v>408</v>
      </c>
      <c r="B424" s="71" t="s">
        <v>22</v>
      </c>
      <c r="C424" s="72">
        <v>40300</v>
      </c>
      <c r="D424" s="72" t="s">
        <v>432</v>
      </c>
      <c r="E424" s="82"/>
      <c r="F424" s="81"/>
      <c r="G424" s="81"/>
      <c r="H424" s="81"/>
    </row>
    <row r="425" spans="1:8" s="80" customFormat="1" x14ac:dyDescent="0.25">
      <c r="A425" s="130">
        <v>409</v>
      </c>
      <c r="B425" s="76" t="s">
        <v>25</v>
      </c>
      <c r="C425" s="77">
        <v>41018</v>
      </c>
      <c r="D425" s="76" t="s">
        <v>433</v>
      </c>
      <c r="E425" s="82"/>
      <c r="F425" s="81"/>
      <c r="G425" s="81"/>
      <c r="H425" s="81"/>
    </row>
    <row r="426" spans="1:8" s="80" customFormat="1" x14ac:dyDescent="0.25">
      <c r="A426" s="130">
        <v>410</v>
      </c>
      <c r="B426" s="76" t="s">
        <v>25</v>
      </c>
      <c r="C426" s="77">
        <v>41019</v>
      </c>
      <c r="D426" s="76" t="s">
        <v>434</v>
      </c>
      <c r="E426" s="82"/>
      <c r="F426" s="81"/>
      <c r="G426" s="81"/>
      <c r="H426" s="81"/>
    </row>
    <row r="427" spans="1:8" s="80" customFormat="1" x14ac:dyDescent="0.25">
      <c r="A427" s="130">
        <v>411</v>
      </c>
      <c r="B427" s="71" t="s">
        <v>22</v>
      </c>
      <c r="C427" s="72">
        <v>40084</v>
      </c>
      <c r="D427" s="72" t="s">
        <v>435</v>
      </c>
      <c r="E427" s="82"/>
      <c r="F427" s="81"/>
      <c r="G427" s="81"/>
      <c r="H427" s="81"/>
    </row>
    <row r="428" spans="1:8" s="80" customFormat="1" x14ac:dyDescent="0.25">
      <c r="A428" s="130">
        <v>412</v>
      </c>
      <c r="B428" s="71" t="s">
        <v>24</v>
      </c>
      <c r="C428" s="72">
        <v>50018</v>
      </c>
      <c r="D428" s="72" t="s">
        <v>436</v>
      </c>
      <c r="E428" s="82"/>
      <c r="F428" s="81"/>
      <c r="G428" s="81"/>
      <c r="H428" s="81"/>
    </row>
    <row r="429" spans="1:8" s="80" customFormat="1" x14ac:dyDescent="0.25">
      <c r="A429" s="130">
        <v>413</v>
      </c>
      <c r="B429" s="71" t="s">
        <v>25</v>
      </c>
      <c r="C429" s="72">
        <v>41144</v>
      </c>
      <c r="D429" s="72" t="s">
        <v>437</v>
      </c>
      <c r="E429" s="82"/>
      <c r="F429" s="81"/>
      <c r="G429" s="81"/>
      <c r="H429" s="81"/>
    </row>
    <row r="430" spans="1:8" s="80" customFormat="1" x14ac:dyDescent="0.25">
      <c r="A430" s="130">
        <v>414</v>
      </c>
      <c r="B430" s="71" t="s">
        <v>24</v>
      </c>
      <c r="C430" s="72">
        <v>41262</v>
      </c>
      <c r="D430" s="72" t="s">
        <v>40</v>
      </c>
      <c r="E430" s="82"/>
      <c r="F430" s="81"/>
      <c r="G430" s="81"/>
      <c r="H430" s="81"/>
    </row>
    <row r="431" spans="1:8" s="80" customFormat="1" x14ac:dyDescent="0.25">
      <c r="A431" s="130">
        <v>415</v>
      </c>
      <c r="B431" s="71" t="s">
        <v>68</v>
      </c>
      <c r="C431" s="72">
        <v>90087</v>
      </c>
      <c r="D431" s="72" t="s">
        <v>438</v>
      </c>
      <c r="E431" s="82"/>
      <c r="F431" s="81"/>
      <c r="G431" s="81"/>
      <c r="H431" s="81"/>
    </row>
    <row r="432" spans="1:8" s="80" customFormat="1" x14ac:dyDescent="0.25">
      <c r="A432" s="130">
        <v>416</v>
      </c>
      <c r="B432" s="71" t="s">
        <v>25</v>
      </c>
      <c r="C432" s="72">
        <v>42116</v>
      </c>
      <c r="D432" s="72" t="s">
        <v>439</v>
      </c>
      <c r="E432" s="82"/>
      <c r="F432" s="81"/>
      <c r="G432" s="81"/>
      <c r="H432" s="81"/>
    </row>
    <row r="433" spans="1:8" s="80" customFormat="1" x14ac:dyDescent="0.25">
      <c r="A433" s="130">
        <v>417</v>
      </c>
      <c r="B433" s="71" t="s">
        <v>25</v>
      </c>
      <c r="C433" s="72">
        <v>41129</v>
      </c>
      <c r="D433" s="72" t="s">
        <v>440</v>
      </c>
      <c r="E433" s="82"/>
      <c r="F433" s="81"/>
      <c r="G433" s="81"/>
      <c r="H433" s="81"/>
    </row>
    <row r="434" spans="1:8" s="80" customFormat="1" x14ac:dyDescent="0.25">
      <c r="A434" s="130">
        <v>418</v>
      </c>
      <c r="B434" s="71" t="s">
        <v>22</v>
      </c>
      <c r="C434" s="72">
        <v>40201</v>
      </c>
      <c r="D434" s="72" t="s">
        <v>441</v>
      </c>
      <c r="E434" s="82"/>
      <c r="F434" s="81"/>
      <c r="G434" s="81"/>
      <c r="H434" s="81"/>
    </row>
    <row r="435" spans="1:8" s="80" customFormat="1" x14ac:dyDescent="0.25">
      <c r="A435" s="130">
        <v>419</v>
      </c>
      <c r="B435" s="71" t="s">
        <v>27</v>
      </c>
      <c r="C435" s="72">
        <v>95171</v>
      </c>
      <c r="D435" s="72" t="s">
        <v>442</v>
      </c>
      <c r="E435" s="82"/>
      <c r="F435" s="81"/>
      <c r="G435" s="81"/>
      <c r="H435" s="81"/>
    </row>
    <row r="436" spans="1:8" s="80" customFormat="1" x14ac:dyDescent="0.25">
      <c r="A436" s="130">
        <v>420</v>
      </c>
      <c r="B436" s="71" t="s">
        <v>22</v>
      </c>
      <c r="C436" s="72">
        <v>40426</v>
      </c>
      <c r="D436" s="72" t="s">
        <v>443</v>
      </c>
      <c r="E436" s="82"/>
      <c r="F436" s="81"/>
      <c r="G436" s="81"/>
      <c r="H436" s="81"/>
    </row>
    <row r="437" spans="1:8" s="80" customFormat="1" x14ac:dyDescent="0.25">
      <c r="A437" s="130">
        <v>421</v>
      </c>
      <c r="B437" s="71" t="s">
        <v>27</v>
      </c>
      <c r="C437" s="74">
        <v>40009</v>
      </c>
      <c r="D437" s="72" t="s">
        <v>444</v>
      </c>
      <c r="E437" s="82"/>
      <c r="F437" s="81"/>
      <c r="G437" s="81"/>
      <c r="H437" s="81"/>
    </row>
    <row r="438" spans="1:8" s="80" customFormat="1" ht="30" x14ac:dyDescent="0.25">
      <c r="A438" s="130">
        <v>422</v>
      </c>
      <c r="B438" s="71" t="s">
        <v>22</v>
      </c>
      <c r="C438" s="72">
        <v>40133</v>
      </c>
      <c r="D438" s="72" t="s">
        <v>445</v>
      </c>
      <c r="E438" s="82"/>
      <c r="F438" s="81"/>
      <c r="G438" s="81"/>
      <c r="H438" s="81"/>
    </row>
    <row r="439" spans="1:8" s="80" customFormat="1" ht="30" x14ac:dyDescent="0.25">
      <c r="A439" s="130">
        <v>423</v>
      </c>
      <c r="B439" s="71" t="s">
        <v>22</v>
      </c>
      <c r="C439" s="72">
        <v>40418</v>
      </c>
      <c r="D439" s="72" t="s">
        <v>446</v>
      </c>
      <c r="E439" s="82"/>
      <c r="F439" s="81"/>
      <c r="G439" s="81"/>
      <c r="H439" s="81"/>
    </row>
    <row r="440" spans="1:8" s="80" customFormat="1" x14ac:dyDescent="0.25">
      <c r="A440" s="130">
        <v>424</v>
      </c>
      <c r="B440" s="71" t="s">
        <v>27</v>
      </c>
      <c r="C440" s="72">
        <v>41119</v>
      </c>
      <c r="D440" s="72" t="s">
        <v>447</v>
      </c>
      <c r="E440" s="82"/>
      <c r="F440" s="81"/>
      <c r="G440" s="81"/>
      <c r="H440" s="81"/>
    </row>
    <row r="441" spans="1:8" s="80" customFormat="1" x14ac:dyDescent="0.25">
      <c r="A441" s="130">
        <v>425</v>
      </c>
      <c r="B441" s="71" t="s">
        <v>68</v>
      </c>
      <c r="C441" s="72">
        <v>90075</v>
      </c>
      <c r="D441" s="72" t="s">
        <v>448</v>
      </c>
      <c r="E441" s="82"/>
      <c r="F441" s="81"/>
      <c r="G441" s="81"/>
      <c r="H441" s="81"/>
    </row>
    <row r="442" spans="1:8" s="80" customFormat="1" x14ac:dyDescent="0.25">
      <c r="A442" s="130">
        <v>426</v>
      </c>
      <c r="B442" s="71" t="s">
        <v>22</v>
      </c>
      <c r="C442" s="72">
        <v>40427</v>
      </c>
      <c r="D442" s="72" t="s">
        <v>449</v>
      </c>
      <c r="E442" s="82"/>
      <c r="F442" s="81"/>
      <c r="G442" s="81"/>
      <c r="H442" s="81"/>
    </row>
    <row r="443" spans="1:8" s="80" customFormat="1" x14ac:dyDescent="0.25">
      <c r="A443" s="130">
        <v>427</v>
      </c>
      <c r="B443" s="71" t="s">
        <v>25</v>
      </c>
      <c r="C443" s="72">
        <v>41211</v>
      </c>
      <c r="D443" s="72" t="s">
        <v>450</v>
      </c>
      <c r="E443" s="82"/>
      <c r="F443" s="81"/>
      <c r="G443" s="81"/>
      <c r="H443" s="81"/>
    </row>
    <row r="444" spans="1:8" s="80" customFormat="1" x14ac:dyDescent="0.25">
      <c r="A444" s="130">
        <v>428</v>
      </c>
      <c r="B444" s="71" t="s">
        <v>68</v>
      </c>
      <c r="C444" s="72">
        <v>90026</v>
      </c>
      <c r="D444" s="72" t="s">
        <v>451</v>
      </c>
      <c r="E444" s="82"/>
      <c r="F444" s="81"/>
      <c r="G444" s="81"/>
      <c r="H444" s="81"/>
    </row>
    <row r="445" spans="1:8" s="80" customFormat="1" x14ac:dyDescent="0.25">
      <c r="A445" s="130">
        <v>429</v>
      </c>
      <c r="B445" s="71" t="s">
        <v>68</v>
      </c>
      <c r="C445" s="72">
        <v>90204</v>
      </c>
      <c r="D445" s="72" t="s">
        <v>452</v>
      </c>
      <c r="E445" s="82"/>
      <c r="F445" s="81"/>
      <c r="G445" s="81"/>
      <c r="H445" s="81"/>
    </row>
    <row r="446" spans="1:8" s="80" customFormat="1" x14ac:dyDescent="0.25">
      <c r="A446" s="130">
        <v>430</v>
      </c>
      <c r="B446" s="71" t="s">
        <v>132</v>
      </c>
      <c r="C446" s="72">
        <v>91802</v>
      </c>
      <c r="D446" s="72" t="s">
        <v>453</v>
      </c>
      <c r="E446" s="82"/>
      <c r="F446" s="81"/>
      <c r="G446" s="81"/>
      <c r="H446" s="81"/>
    </row>
    <row r="447" spans="1:8" s="80" customFormat="1" x14ac:dyDescent="0.25">
      <c r="A447" s="130">
        <v>431</v>
      </c>
      <c r="B447" s="71" t="s">
        <v>25</v>
      </c>
      <c r="C447" s="72">
        <v>41257</v>
      </c>
      <c r="D447" s="72" t="s">
        <v>454</v>
      </c>
      <c r="E447" s="82"/>
      <c r="F447" s="81"/>
      <c r="G447" s="81"/>
      <c r="H447" s="81"/>
    </row>
    <row r="448" spans="1:8" s="80" customFormat="1" x14ac:dyDescent="0.25">
      <c r="A448" s="130">
        <v>432</v>
      </c>
      <c r="B448" s="71" t="s">
        <v>68</v>
      </c>
      <c r="C448" s="72">
        <v>90052</v>
      </c>
      <c r="D448" s="72" t="s">
        <v>455</v>
      </c>
      <c r="E448" s="82"/>
      <c r="F448" s="81"/>
      <c r="G448" s="81"/>
      <c r="H448" s="81"/>
    </row>
    <row r="449" spans="1:8" s="80" customFormat="1" x14ac:dyDescent="0.25">
      <c r="A449" s="130">
        <v>433</v>
      </c>
      <c r="B449" s="71" t="s">
        <v>25</v>
      </c>
      <c r="C449" s="72">
        <v>41003</v>
      </c>
      <c r="D449" s="72" t="s">
        <v>456</v>
      </c>
      <c r="E449" s="82"/>
      <c r="F449" s="81"/>
      <c r="G449" s="81"/>
      <c r="H449" s="81"/>
    </row>
    <row r="450" spans="1:8" s="80" customFormat="1" x14ac:dyDescent="0.25">
      <c r="A450" s="130">
        <v>434</v>
      </c>
      <c r="B450" s="71" t="s">
        <v>25</v>
      </c>
      <c r="C450" s="74">
        <v>41002</v>
      </c>
      <c r="D450" s="72" t="s">
        <v>457</v>
      </c>
      <c r="E450" s="82"/>
      <c r="F450" s="81"/>
      <c r="G450" s="81"/>
      <c r="H450" s="81"/>
    </row>
    <row r="451" spans="1:8" s="80" customFormat="1" x14ac:dyDescent="0.25">
      <c r="A451" s="130">
        <v>435</v>
      </c>
      <c r="B451" s="71" t="s">
        <v>25</v>
      </c>
      <c r="C451" s="74">
        <v>40001</v>
      </c>
      <c r="D451" s="72" t="s">
        <v>34</v>
      </c>
      <c r="E451" s="82"/>
      <c r="F451" s="81"/>
      <c r="G451" s="81"/>
      <c r="H451" s="81"/>
    </row>
    <row r="452" spans="1:8" s="80" customFormat="1" x14ac:dyDescent="0.25">
      <c r="A452" s="130">
        <v>436</v>
      </c>
      <c r="B452" s="71" t="s">
        <v>25</v>
      </c>
      <c r="C452" s="72">
        <v>41186</v>
      </c>
      <c r="D452" s="72" t="s">
        <v>458</v>
      </c>
      <c r="E452" s="82"/>
      <c r="F452" s="81"/>
      <c r="G452" s="81"/>
      <c r="H452" s="81"/>
    </row>
    <row r="453" spans="1:8" s="80" customFormat="1" ht="30" x14ac:dyDescent="0.25">
      <c r="A453" s="130">
        <v>437</v>
      </c>
      <c r="B453" s="71" t="s">
        <v>97</v>
      </c>
      <c r="C453" s="72">
        <v>40041</v>
      </c>
      <c r="D453" s="72" t="s">
        <v>459</v>
      </c>
      <c r="E453" s="82"/>
      <c r="F453" s="81"/>
      <c r="G453" s="81"/>
      <c r="H453" s="81"/>
    </row>
    <row r="454" spans="1:8" s="80" customFormat="1" ht="30" x14ac:dyDescent="0.25">
      <c r="A454" s="130">
        <v>438</v>
      </c>
      <c r="B454" s="71" t="s">
        <v>97</v>
      </c>
      <c r="C454" s="72">
        <v>40040</v>
      </c>
      <c r="D454" s="72" t="s">
        <v>460</v>
      </c>
      <c r="E454" s="82"/>
      <c r="F454" s="81"/>
      <c r="G454" s="81"/>
      <c r="H454" s="81"/>
    </row>
    <row r="455" spans="1:8" s="80" customFormat="1" x14ac:dyDescent="0.25">
      <c r="A455" s="130">
        <v>439</v>
      </c>
      <c r="B455" s="76" t="s">
        <v>25</v>
      </c>
      <c r="C455" s="77">
        <v>41278</v>
      </c>
      <c r="D455" s="76" t="s">
        <v>461</v>
      </c>
      <c r="E455" s="82"/>
      <c r="F455" s="81"/>
      <c r="G455" s="81"/>
      <c r="H455" s="81"/>
    </row>
    <row r="456" spans="1:8" s="80" customFormat="1" x14ac:dyDescent="0.25">
      <c r="A456" s="130">
        <v>440</v>
      </c>
      <c r="B456" s="71" t="s">
        <v>22</v>
      </c>
      <c r="C456" s="72">
        <v>40200</v>
      </c>
      <c r="D456" s="72" t="s">
        <v>462</v>
      </c>
      <c r="E456" s="82"/>
      <c r="F456" s="81"/>
      <c r="G456" s="81"/>
      <c r="H456" s="81"/>
    </row>
    <row r="457" spans="1:8" s="80" customFormat="1" x14ac:dyDescent="0.25">
      <c r="A457" s="130">
        <v>441</v>
      </c>
      <c r="B457" s="71" t="s">
        <v>24</v>
      </c>
      <c r="C457" s="72">
        <v>50044</v>
      </c>
      <c r="D457" s="72" t="s">
        <v>463</v>
      </c>
      <c r="E457" s="82"/>
      <c r="F457" s="81"/>
      <c r="G457" s="81"/>
      <c r="H457" s="81"/>
    </row>
    <row r="458" spans="1:8" s="80" customFormat="1" x14ac:dyDescent="0.25">
      <c r="A458" s="130">
        <v>442</v>
      </c>
      <c r="B458" s="71" t="s">
        <v>22</v>
      </c>
      <c r="C458" s="72">
        <v>61039</v>
      </c>
      <c r="D458" s="72" t="s">
        <v>464</v>
      </c>
      <c r="E458" s="82"/>
      <c r="F458" s="81"/>
      <c r="G458" s="81"/>
      <c r="H458" s="81"/>
    </row>
    <row r="459" spans="1:8" s="80" customFormat="1" x14ac:dyDescent="0.25">
      <c r="A459" s="130">
        <v>443</v>
      </c>
      <c r="B459" s="71" t="s">
        <v>22</v>
      </c>
      <c r="C459" s="72">
        <v>40460</v>
      </c>
      <c r="D459" s="72" t="s">
        <v>465</v>
      </c>
      <c r="E459" s="82"/>
      <c r="F459" s="81"/>
      <c r="G459" s="81"/>
      <c r="H459" s="81"/>
    </row>
    <row r="460" spans="1:8" s="80" customFormat="1" x14ac:dyDescent="0.25">
      <c r="A460" s="130">
        <v>444</v>
      </c>
      <c r="B460" s="76" t="s">
        <v>25</v>
      </c>
      <c r="C460" s="77">
        <v>40281</v>
      </c>
      <c r="D460" s="76" t="s">
        <v>466</v>
      </c>
      <c r="E460" s="82"/>
      <c r="F460" s="81"/>
      <c r="G460" s="81"/>
      <c r="H460" s="81"/>
    </row>
    <row r="461" spans="1:8" s="80" customFormat="1" x14ac:dyDescent="0.25">
      <c r="A461" s="130">
        <v>445</v>
      </c>
      <c r="B461" s="76" t="s">
        <v>25</v>
      </c>
      <c r="C461" s="77">
        <v>41526</v>
      </c>
      <c r="D461" s="76" t="s">
        <v>467</v>
      </c>
      <c r="E461" s="82"/>
      <c r="F461" s="81"/>
      <c r="G461" s="81"/>
      <c r="H461" s="81"/>
    </row>
    <row r="462" spans="1:8" s="80" customFormat="1" x14ac:dyDescent="0.25">
      <c r="A462" s="130">
        <v>446</v>
      </c>
      <c r="B462" s="71" t="s">
        <v>22</v>
      </c>
      <c r="C462" s="72">
        <v>40100</v>
      </c>
      <c r="D462" s="72" t="s">
        <v>468</v>
      </c>
      <c r="E462" s="82"/>
      <c r="F462" s="81"/>
      <c r="G462" s="81"/>
      <c r="H462" s="81"/>
    </row>
    <row r="463" spans="1:8" s="80" customFormat="1" x14ac:dyDescent="0.25">
      <c r="A463" s="130">
        <v>447</v>
      </c>
      <c r="B463" s="71" t="s">
        <v>132</v>
      </c>
      <c r="C463" s="72">
        <v>90402</v>
      </c>
      <c r="D463" s="72" t="s">
        <v>469</v>
      </c>
      <c r="E463" s="82"/>
      <c r="F463" s="81"/>
      <c r="G463" s="81"/>
      <c r="H463" s="81"/>
    </row>
    <row r="464" spans="1:8" s="80" customFormat="1" x14ac:dyDescent="0.25">
      <c r="A464" s="130">
        <v>448</v>
      </c>
      <c r="B464" s="71" t="s">
        <v>22</v>
      </c>
      <c r="C464" s="72">
        <v>40311</v>
      </c>
      <c r="D464" s="72" t="s">
        <v>470</v>
      </c>
      <c r="E464" s="82"/>
      <c r="F464" s="81"/>
      <c r="G464" s="81"/>
      <c r="H464" s="81"/>
    </row>
    <row r="465" spans="1:8" s="80" customFormat="1" x14ac:dyDescent="0.25">
      <c r="A465" s="130">
        <v>449</v>
      </c>
      <c r="B465" s="71" t="s">
        <v>22</v>
      </c>
      <c r="C465" s="72">
        <v>40112</v>
      </c>
      <c r="D465" s="72" t="s">
        <v>471</v>
      </c>
      <c r="E465" s="82"/>
      <c r="F465" s="81"/>
      <c r="G465" s="81"/>
      <c r="H465" s="81"/>
    </row>
    <row r="466" spans="1:8" s="80" customFormat="1" x14ac:dyDescent="0.25">
      <c r="A466" s="130">
        <v>450</v>
      </c>
      <c r="B466" s="71" t="s">
        <v>22</v>
      </c>
      <c r="C466" s="72">
        <v>40357</v>
      </c>
      <c r="D466" s="72" t="s">
        <v>472</v>
      </c>
      <c r="E466" s="82"/>
      <c r="F466" s="81"/>
      <c r="G466" s="81"/>
      <c r="H466" s="81"/>
    </row>
    <row r="467" spans="1:8" s="80" customFormat="1" x14ac:dyDescent="0.25">
      <c r="A467" s="130">
        <v>451</v>
      </c>
      <c r="B467" s="71" t="s">
        <v>25</v>
      </c>
      <c r="C467" s="72">
        <v>41253</v>
      </c>
      <c r="D467" s="72" t="s">
        <v>473</v>
      </c>
      <c r="E467" s="82"/>
      <c r="F467" s="81"/>
      <c r="G467" s="81"/>
      <c r="H467" s="81"/>
    </row>
    <row r="468" spans="1:8" s="80" customFormat="1" x14ac:dyDescent="0.25">
      <c r="A468" s="130">
        <v>452</v>
      </c>
      <c r="B468" s="71" t="s">
        <v>25</v>
      </c>
      <c r="C468" s="72">
        <v>41254</v>
      </c>
      <c r="D468" s="72" t="s">
        <v>474</v>
      </c>
      <c r="E468" s="82"/>
      <c r="F468" s="81"/>
      <c r="G468" s="81"/>
      <c r="H468" s="81"/>
    </row>
    <row r="469" spans="1:8" s="80" customFormat="1" x14ac:dyDescent="0.25">
      <c r="A469" s="130">
        <v>453</v>
      </c>
      <c r="B469" s="71" t="s">
        <v>22</v>
      </c>
      <c r="C469" s="72">
        <v>40533</v>
      </c>
      <c r="D469" s="72" t="s">
        <v>475</v>
      </c>
      <c r="E469" s="82"/>
      <c r="F469" s="81"/>
      <c r="G469" s="81"/>
      <c r="H469" s="81"/>
    </row>
    <row r="470" spans="1:8" s="80" customFormat="1" x14ac:dyDescent="0.25">
      <c r="A470" s="130">
        <v>454</v>
      </c>
      <c r="B470" s="71" t="s">
        <v>22</v>
      </c>
      <c r="C470" s="72">
        <v>40411</v>
      </c>
      <c r="D470" s="72" t="s">
        <v>476</v>
      </c>
      <c r="E470" s="82"/>
      <c r="F470" s="81"/>
      <c r="G470" s="81"/>
      <c r="H470" s="81"/>
    </row>
    <row r="471" spans="1:8" s="80" customFormat="1" x14ac:dyDescent="0.25">
      <c r="A471" s="130">
        <v>455</v>
      </c>
      <c r="B471" s="71" t="s">
        <v>22</v>
      </c>
      <c r="C471" s="72">
        <v>40306</v>
      </c>
      <c r="D471" s="72" t="s">
        <v>477</v>
      </c>
      <c r="E471" s="82"/>
      <c r="F471" s="81"/>
      <c r="G471" s="81"/>
      <c r="H471" s="81"/>
    </row>
    <row r="472" spans="1:8" s="80" customFormat="1" x14ac:dyDescent="0.25">
      <c r="A472" s="130">
        <v>456</v>
      </c>
      <c r="B472" s="71" t="s">
        <v>22</v>
      </c>
      <c r="C472" s="72">
        <v>40312</v>
      </c>
      <c r="D472" s="72" t="s">
        <v>478</v>
      </c>
      <c r="E472" s="82"/>
      <c r="F472" s="81"/>
      <c r="G472" s="81"/>
      <c r="H472" s="81"/>
    </row>
    <row r="473" spans="1:8" s="80" customFormat="1" x14ac:dyDescent="0.25">
      <c r="A473" s="130">
        <v>457</v>
      </c>
      <c r="B473" s="71" t="s">
        <v>22</v>
      </c>
      <c r="C473" s="72">
        <v>40317</v>
      </c>
      <c r="D473" s="72" t="s">
        <v>479</v>
      </c>
      <c r="E473" s="82"/>
      <c r="F473" s="81"/>
      <c r="G473" s="81"/>
      <c r="H473" s="81"/>
    </row>
    <row r="474" spans="1:8" s="80" customFormat="1" x14ac:dyDescent="0.25">
      <c r="A474" s="130">
        <v>458</v>
      </c>
      <c r="B474" s="71" t="s">
        <v>22</v>
      </c>
      <c r="C474" s="72">
        <v>10129</v>
      </c>
      <c r="D474" s="72" t="s">
        <v>480</v>
      </c>
      <c r="E474" s="82"/>
      <c r="F474" s="81"/>
      <c r="G474" s="81"/>
      <c r="H474" s="81"/>
    </row>
    <row r="475" spans="1:8" s="80" customFormat="1" x14ac:dyDescent="0.25">
      <c r="A475" s="130">
        <v>459</v>
      </c>
      <c r="B475" s="71" t="s">
        <v>22</v>
      </c>
      <c r="C475" s="72">
        <v>10139</v>
      </c>
      <c r="D475" s="72" t="s">
        <v>481</v>
      </c>
      <c r="E475" s="82"/>
      <c r="F475" s="81"/>
      <c r="G475" s="81"/>
      <c r="H475" s="81"/>
    </row>
    <row r="476" spans="1:8" s="80" customFormat="1" x14ac:dyDescent="0.25">
      <c r="A476" s="130">
        <v>460</v>
      </c>
      <c r="B476" s="71" t="s">
        <v>22</v>
      </c>
      <c r="C476" s="72">
        <v>10143</v>
      </c>
      <c r="D476" s="72" t="s">
        <v>482</v>
      </c>
      <c r="E476" s="82"/>
      <c r="F476" s="81"/>
      <c r="G476" s="81"/>
      <c r="H476" s="81"/>
    </row>
    <row r="477" spans="1:8" s="80" customFormat="1" ht="30" x14ac:dyDescent="0.25">
      <c r="A477" s="130">
        <v>461</v>
      </c>
      <c r="B477" s="71" t="s">
        <v>22</v>
      </c>
      <c r="C477" s="72">
        <v>10142</v>
      </c>
      <c r="D477" s="72" t="s">
        <v>483</v>
      </c>
      <c r="E477" s="82"/>
      <c r="F477" s="81"/>
      <c r="G477" s="81"/>
      <c r="H477" s="81"/>
    </row>
    <row r="478" spans="1:8" s="80" customFormat="1" x14ac:dyDescent="0.25">
      <c r="A478" s="130">
        <v>462</v>
      </c>
      <c r="B478" s="71" t="s">
        <v>22</v>
      </c>
      <c r="C478" s="72">
        <v>10119</v>
      </c>
      <c r="D478" s="72" t="s">
        <v>484</v>
      </c>
      <c r="E478" s="82"/>
      <c r="F478" s="81"/>
      <c r="G478" s="81"/>
      <c r="H478" s="81"/>
    </row>
    <row r="479" spans="1:8" s="80" customFormat="1" x14ac:dyDescent="0.25">
      <c r="A479" s="130">
        <v>463</v>
      </c>
      <c r="B479" s="71" t="s">
        <v>22</v>
      </c>
      <c r="C479" s="72">
        <v>10109</v>
      </c>
      <c r="D479" s="72" t="s">
        <v>485</v>
      </c>
      <c r="E479" s="82"/>
      <c r="F479" s="81"/>
      <c r="G479" s="81"/>
      <c r="H479" s="81"/>
    </row>
    <row r="480" spans="1:8" s="80" customFormat="1" x14ac:dyDescent="0.25">
      <c r="A480" s="130">
        <v>464</v>
      </c>
      <c r="B480" s="71" t="s">
        <v>22</v>
      </c>
      <c r="C480" s="72">
        <v>10141</v>
      </c>
      <c r="D480" s="72" t="s">
        <v>486</v>
      </c>
      <c r="E480" s="82"/>
      <c r="F480" s="81"/>
      <c r="G480" s="81"/>
      <c r="H480" s="81"/>
    </row>
    <row r="481" spans="1:8" s="80" customFormat="1" x14ac:dyDescent="0.25">
      <c r="A481" s="130">
        <v>465</v>
      </c>
      <c r="B481" s="71" t="s">
        <v>22</v>
      </c>
      <c r="C481" s="72">
        <v>10144</v>
      </c>
      <c r="D481" s="72" t="s">
        <v>487</v>
      </c>
      <c r="E481" s="82"/>
      <c r="F481" s="81"/>
      <c r="G481" s="81"/>
      <c r="H481" s="81"/>
    </row>
    <row r="482" spans="1:8" s="80" customFormat="1" x14ac:dyDescent="0.25">
      <c r="A482" s="130">
        <v>466</v>
      </c>
      <c r="B482" s="48" t="s">
        <v>25</v>
      </c>
      <c r="C482" s="51">
        <v>41189</v>
      </c>
      <c r="D482" s="51" t="s">
        <v>488</v>
      </c>
      <c r="E482" s="82"/>
      <c r="F482" s="81"/>
      <c r="G482" s="81"/>
      <c r="H482" s="81"/>
    </row>
    <row r="483" spans="1:8" s="80" customFormat="1" x14ac:dyDescent="0.25">
      <c r="A483" s="130">
        <v>467</v>
      </c>
      <c r="B483" s="71" t="s">
        <v>25</v>
      </c>
      <c r="C483" s="72">
        <v>41215</v>
      </c>
      <c r="D483" s="72" t="s">
        <v>489</v>
      </c>
      <c r="E483" s="82"/>
      <c r="F483" s="81"/>
      <c r="G483" s="81"/>
      <c r="H483" s="81"/>
    </row>
    <row r="484" spans="1:8" s="80" customFormat="1" x14ac:dyDescent="0.25">
      <c r="A484" s="130">
        <v>468</v>
      </c>
      <c r="B484" s="71" t="s">
        <v>77</v>
      </c>
      <c r="C484" s="72">
        <v>96162</v>
      </c>
      <c r="D484" s="72" t="s">
        <v>490</v>
      </c>
      <c r="E484" s="82"/>
      <c r="F484" s="81"/>
      <c r="G484" s="81"/>
      <c r="H484" s="81"/>
    </row>
    <row r="485" spans="1:8" s="80" customFormat="1" x14ac:dyDescent="0.25">
      <c r="A485" s="130">
        <v>469</v>
      </c>
      <c r="B485" s="71" t="s">
        <v>22</v>
      </c>
      <c r="C485" s="72">
        <v>40192</v>
      </c>
      <c r="D485" s="72" t="s">
        <v>491</v>
      </c>
      <c r="E485" s="82"/>
      <c r="F485" s="81"/>
      <c r="G485" s="81"/>
      <c r="H485" s="81"/>
    </row>
    <row r="486" spans="1:8" s="80" customFormat="1" x14ac:dyDescent="0.25">
      <c r="A486" s="130">
        <v>470</v>
      </c>
      <c r="B486" s="71" t="s">
        <v>77</v>
      </c>
      <c r="C486" s="72">
        <v>93411</v>
      </c>
      <c r="D486" s="72" t="s">
        <v>492</v>
      </c>
      <c r="E486" s="82"/>
      <c r="F486" s="81"/>
      <c r="G486" s="81"/>
      <c r="H486" s="81"/>
    </row>
    <row r="487" spans="1:8" s="80" customFormat="1" x14ac:dyDescent="0.25">
      <c r="A487" s="130">
        <v>471</v>
      </c>
      <c r="B487" s="71" t="s">
        <v>22</v>
      </c>
      <c r="C487" s="72">
        <v>40193</v>
      </c>
      <c r="D487" s="72" t="s">
        <v>46</v>
      </c>
      <c r="E487" s="82"/>
      <c r="F487" s="81"/>
      <c r="G487" s="81"/>
      <c r="H487" s="81"/>
    </row>
    <row r="488" spans="1:8" s="80" customFormat="1" x14ac:dyDescent="0.25">
      <c r="A488" s="130">
        <v>472</v>
      </c>
      <c r="B488" s="71" t="s">
        <v>22</v>
      </c>
      <c r="C488" s="72">
        <v>40202</v>
      </c>
      <c r="D488" s="72" t="s">
        <v>493</v>
      </c>
      <c r="E488" s="82"/>
      <c r="F488" s="81"/>
      <c r="G488" s="81"/>
      <c r="H488" s="81"/>
    </row>
    <row r="489" spans="1:8" s="80" customFormat="1" x14ac:dyDescent="0.25">
      <c r="A489" s="130">
        <v>473</v>
      </c>
      <c r="B489" s="71" t="s">
        <v>77</v>
      </c>
      <c r="C489" s="72">
        <v>96140</v>
      </c>
      <c r="D489" s="72" t="s">
        <v>494</v>
      </c>
      <c r="E489" s="82"/>
      <c r="F489" s="81"/>
      <c r="G489" s="81"/>
      <c r="H489" s="81"/>
    </row>
    <row r="490" spans="1:8" s="80" customFormat="1" x14ac:dyDescent="0.25">
      <c r="A490" s="130">
        <v>474</v>
      </c>
      <c r="B490" s="71" t="s">
        <v>22</v>
      </c>
      <c r="C490" s="72">
        <v>40406</v>
      </c>
      <c r="D490" s="72" t="s">
        <v>495</v>
      </c>
      <c r="E490" s="82"/>
      <c r="F490" s="81"/>
      <c r="G490" s="81"/>
      <c r="H490" s="81"/>
    </row>
    <row r="491" spans="1:8" s="80" customFormat="1" x14ac:dyDescent="0.25">
      <c r="A491" s="130">
        <v>475</v>
      </c>
      <c r="B491" s="71" t="s">
        <v>77</v>
      </c>
      <c r="C491" s="72">
        <v>96138</v>
      </c>
      <c r="D491" s="72" t="s">
        <v>496</v>
      </c>
      <c r="E491" s="82"/>
      <c r="F491" s="81"/>
      <c r="G491" s="81"/>
      <c r="H491" s="81"/>
    </row>
    <row r="492" spans="1:8" s="80" customFormat="1" x14ac:dyDescent="0.25">
      <c r="A492" s="130">
        <v>476</v>
      </c>
      <c r="B492" s="71" t="s">
        <v>22</v>
      </c>
      <c r="C492" s="72">
        <v>40213</v>
      </c>
      <c r="D492" s="72" t="s">
        <v>497</v>
      </c>
      <c r="E492" s="82"/>
      <c r="F492" s="81"/>
      <c r="G492" s="81"/>
      <c r="H492" s="81"/>
    </row>
    <row r="493" spans="1:8" s="80" customFormat="1" x14ac:dyDescent="0.25">
      <c r="A493" s="130">
        <v>477</v>
      </c>
      <c r="B493" s="71" t="s">
        <v>25</v>
      </c>
      <c r="C493" s="72">
        <v>41124</v>
      </c>
      <c r="D493" s="72" t="s">
        <v>35</v>
      </c>
      <c r="E493" s="82"/>
      <c r="F493" s="81"/>
      <c r="G493" s="81"/>
      <c r="H493" s="81"/>
    </row>
    <row r="494" spans="1:8" s="80" customFormat="1" x14ac:dyDescent="0.25">
      <c r="A494" s="130">
        <v>478</v>
      </c>
      <c r="B494" s="71" t="s">
        <v>22</v>
      </c>
      <c r="C494" s="72">
        <v>40097</v>
      </c>
      <c r="D494" s="72" t="s">
        <v>498</v>
      </c>
      <c r="E494" s="82"/>
      <c r="F494" s="81"/>
      <c r="G494" s="81"/>
      <c r="H494" s="81"/>
    </row>
    <row r="495" spans="1:8" s="80" customFormat="1" x14ac:dyDescent="0.25">
      <c r="A495" s="130">
        <v>479</v>
      </c>
      <c r="B495" s="71" t="s">
        <v>22</v>
      </c>
      <c r="C495" s="72">
        <v>40218</v>
      </c>
      <c r="D495" s="72" t="s">
        <v>499</v>
      </c>
      <c r="E495" s="82"/>
      <c r="F495" s="81"/>
      <c r="G495" s="81"/>
      <c r="H495" s="81"/>
    </row>
    <row r="496" spans="1:8" s="80" customFormat="1" x14ac:dyDescent="0.25">
      <c r="A496" s="130">
        <v>480</v>
      </c>
      <c r="B496" s="71" t="s">
        <v>25</v>
      </c>
      <c r="C496" s="72">
        <v>41133</v>
      </c>
      <c r="D496" s="72" t="s">
        <v>500</v>
      </c>
      <c r="E496" s="82"/>
      <c r="F496" s="81"/>
      <c r="G496" s="81"/>
      <c r="H496" s="81"/>
    </row>
    <row r="497" spans="1:8" s="80" customFormat="1" x14ac:dyDescent="0.25">
      <c r="A497" s="130">
        <v>481</v>
      </c>
      <c r="B497" s="71" t="s">
        <v>25</v>
      </c>
      <c r="C497" s="72">
        <v>41134</v>
      </c>
      <c r="D497" s="72" t="s">
        <v>501</v>
      </c>
      <c r="E497" s="82"/>
      <c r="F497" s="81"/>
      <c r="G497" s="81"/>
      <c r="H497" s="81"/>
    </row>
    <row r="498" spans="1:8" s="80" customFormat="1" x14ac:dyDescent="0.25">
      <c r="A498" s="130">
        <v>482</v>
      </c>
      <c r="B498" s="71" t="s">
        <v>22</v>
      </c>
      <c r="C498" s="72">
        <v>61067</v>
      </c>
      <c r="D498" s="72" t="s">
        <v>502</v>
      </c>
      <c r="E498" s="82"/>
      <c r="F498" s="81"/>
      <c r="G498" s="81"/>
      <c r="H498" s="81"/>
    </row>
    <row r="499" spans="1:8" s="80" customFormat="1" x14ac:dyDescent="0.25">
      <c r="A499" s="130">
        <v>483</v>
      </c>
      <c r="B499" s="71" t="s">
        <v>22</v>
      </c>
      <c r="C499" s="72">
        <v>40352</v>
      </c>
      <c r="D499" s="72" t="s">
        <v>503</v>
      </c>
      <c r="E499" s="82"/>
      <c r="F499" s="81"/>
      <c r="G499" s="81"/>
      <c r="H499" s="81"/>
    </row>
    <row r="500" spans="1:8" s="80" customFormat="1" x14ac:dyDescent="0.25">
      <c r="A500" s="130">
        <v>484</v>
      </c>
      <c r="B500" s="71" t="s">
        <v>22</v>
      </c>
      <c r="C500" s="72">
        <v>40114</v>
      </c>
      <c r="D500" s="72" t="s">
        <v>504</v>
      </c>
      <c r="E500" s="82"/>
      <c r="F500" s="81"/>
      <c r="G500" s="81"/>
      <c r="H500" s="81"/>
    </row>
    <row r="501" spans="1:8" s="80" customFormat="1" x14ac:dyDescent="0.25">
      <c r="A501" s="130">
        <v>485</v>
      </c>
      <c r="B501" s="71" t="s">
        <v>22</v>
      </c>
      <c r="C501" s="72">
        <v>40332</v>
      </c>
      <c r="D501" s="72" t="s">
        <v>505</v>
      </c>
      <c r="E501" s="82"/>
      <c r="F501" s="81"/>
      <c r="G501" s="81"/>
      <c r="H501" s="81"/>
    </row>
    <row r="502" spans="1:8" s="80" customFormat="1" ht="30" x14ac:dyDescent="0.25">
      <c r="A502" s="130">
        <v>486</v>
      </c>
      <c r="B502" s="71" t="s">
        <v>22</v>
      </c>
      <c r="C502" s="72">
        <v>40333</v>
      </c>
      <c r="D502" s="72" t="s">
        <v>506</v>
      </c>
      <c r="E502" s="82"/>
      <c r="F502" s="81"/>
      <c r="G502" s="81"/>
      <c r="H502" s="81"/>
    </row>
    <row r="503" spans="1:8" s="80" customFormat="1" x14ac:dyDescent="0.25">
      <c r="A503" s="130">
        <v>487</v>
      </c>
      <c r="B503" s="76" t="s">
        <v>28</v>
      </c>
      <c r="C503" s="77">
        <v>41282</v>
      </c>
      <c r="D503" s="76" t="s">
        <v>507</v>
      </c>
      <c r="E503" s="82"/>
      <c r="F503" s="81"/>
      <c r="G503" s="81"/>
      <c r="H503" s="81"/>
    </row>
    <row r="504" spans="1:8" s="80" customFormat="1" x14ac:dyDescent="0.25">
      <c r="A504" s="130">
        <v>488</v>
      </c>
      <c r="B504" s="71" t="s">
        <v>22</v>
      </c>
      <c r="C504" s="72">
        <v>40390</v>
      </c>
      <c r="D504" s="72" t="s">
        <v>508</v>
      </c>
      <c r="E504" s="82"/>
      <c r="F504" s="81"/>
      <c r="G504" s="81"/>
      <c r="H504" s="81"/>
    </row>
    <row r="505" spans="1:8" s="80" customFormat="1" x14ac:dyDescent="0.25">
      <c r="A505" s="130">
        <v>489</v>
      </c>
      <c r="B505" s="71" t="s">
        <v>25</v>
      </c>
      <c r="C505" s="72">
        <v>41210</v>
      </c>
      <c r="D505" s="72" t="s">
        <v>509</v>
      </c>
      <c r="E505" s="82"/>
      <c r="F505" s="81"/>
      <c r="G505" s="81"/>
      <c r="H505" s="81"/>
    </row>
    <row r="506" spans="1:8" s="80" customFormat="1" x14ac:dyDescent="0.25">
      <c r="A506" s="130">
        <v>490</v>
      </c>
      <c r="B506" s="71" t="s">
        <v>22</v>
      </c>
      <c r="C506" s="72">
        <v>40120</v>
      </c>
      <c r="D506" s="72" t="s">
        <v>510</v>
      </c>
      <c r="E506" s="82"/>
      <c r="F506" s="81"/>
      <c r="G506" s="81"/>
      <c r="H506" s="81"/>
    </row>
    <row r="507" spans="1:8" s="80" customFormat="1" ht="30" x14ac:dyDescent="0.25">
      <c r="A507" s="130">
        <v>491</v>
      </c>
      <c r="B507" s="71" t="s">
        <v>22</v>
      </c>
      <c r="C507" s="72">
        <v>61028</v>
      </c>
      <c r="D507" s="72" t="s">
        <v>511</v>
      </c>
      <c r="E507" s="82"/>
      <c r="F507" s="81"/>
      <c r="G507" s="81"/>
      <c r="H507" s="81"/>
    </row>
    <row r="508" spans="1:8" s="80" customFormat="1" x14ac:dyDescent="0.25">
      <c r="A508" s="130">
        <v>492</v>
      </c>
      <c r="B508" s="71" t="s">
        <v>24</v>
      </c>
      <c r="C508" s="72">
        <v>59004</v>
      </c>
      <c r="D508" s="72" t="s">
        <v>512</v>
      </c>
      <c r="E508" s="82"/>
      <c r="F508" s="81"/>
      <c r="G508" s="81"/>
      <c r="H508" s="81"/>
    </row>
    <row r="509" spans="1:8" s="80" customFormat="1" x14ac:dyDescent="0.25">
      <c r="A509" s="130">
        <v>493</v>
      </c>
      <c r="B509" s="71" t="s">
        <v>22</v>
      </c>
      <c r="C509" s="74">
        <v>40374</v>
      </c>
      <c r="D509" s="72" t="s">
        <v>513</v>
      </c>
      <c r="E509" s="82"/>
      <c r="F509" s="81"/>
      <c r="G509" s="81"/>
      <c r="H509" s="81"/>
    </row>
    <row r="510" spans="1:8" s="80" customFormat="1" x14ac:dyDescent="0.25">
      <c r="A510" s="130">
        <v>494</v>
      </c>
      <c r="B510" s="71" t="s">
        <v>68</v>
      </c>
      <c r="C510" s="72">
        <v>90172</v>
      </c>
      <c r="D510" s="72" t="s">
        <v>514</v>
      </c>
      <c r="E510" s="82"/>
      <c r="F510" s="81"/>
      <c r="G510" s="81"/>
      <c r="H510" s="81"/>
    </row>
    <row r="511" spans="1:8" s="80" customFormat="1" x14ac:dyDescent="0.25">
      <c r="A511" s="130">
        <v>495</v>
      </c>
      <c r="B511" s="71" t="s">
        <v>22</v>
      </c>
      <c r="C511" s="72">
        <v>40459</v>
      </c>
      <c r="D511" s="72" t="s">
        <v>57</v>
      </c>
      <c r="E511" s="82"/>
      <c r="F511" s="81"/>
      <c r="G511" s="81"/>
      <c r="H511" s="81"/>
    </row>
    <row r="512" spans="1:8" s="80" customFormat="1" x14ac:dyDescent="0.25">
      <c r="A512" s="130">
        <v>496</v>
      </c>
      <c r="B512" s="71" t="s">
        <v>25</v>
      </c>
      <c r="C512" s="72">
        <v>41200</v>
      </c>
      <c r="D512" s="72" t="s">
        <v>515</v>
      </c>
      <c r="E512" s="82"/>
      <c r="F512" s="81"/>
      <c r="G512" s="81"/>
      <c r="H512" s="81"/>
    </row>
    <row r="513" spans="1:8" s="80" customFormat="1" x14ac:dyDescent="0.25">
      <c r="A513" s="130">
        <v>497</v>
      </c>
      <c r="B513" s="71" t="s">
        <v>25</v>
      </c>
      <c r="C513" s="72">
        <v>41201</v>
      </c>
      <c r="D513" s="72" t="s">
        <v>516</v>
      </c>
      <c r="E513" s="82"/>
      <c r="F513" s="81"/>
      <c r="G513" s="81"/>
      <c r="H513" s="81"/>
    </row>
    <row r="514" spans="1:8" s="80" customFormat="1" x14ac:dyDescent="0.25">
      <c r="A514" s="130">
        <v>498</v>
      </c>
      <c r="B514" s="71" t="s">
        <v>22</v>
      </c>
      <c r="C514" s="72">
        <v>40074</v>
      </c>
      <c r="D514" s="72" t="s">
        <v>517</v>
      </c>
      <c r="E514" s="82"/>
      <c r="F514" s="81"/>
      <c r="G514" s="81"/>
      <c r="H514" s="81"/>
    </row>
    <row r="515" spans="1:8" s="80" customFormat="1" x14ac:dyDescent="0.25">
      <c r="A515" s="130">
        <v>499</v>
      </c>
      <c r="B515" s="71" t="s">
        <v>22</v>
      </c>
      <c r="C515" s="72">
        <v>42002</v>
      </c>
      <c r="D515" s="72" t="s">
        <v>518</v>
      </c>
      <c r="E515" s="82"/>
      <c r="F515" s="81"/>
      <c r="G515" s="81"/>
      <c r="H515" s="81"/>
    </row>
    <row r="516" spans="1:8" s="80" customFormat="1" x14ac:dyDescent="0.25">
      <c r="A516" s="130">
        <v>500</v>
      </c>
      <c r="B516" s="71" t="s">
        <v>24</v>
      </c>
      <c r="C516" s="72">
        <v>50060</v>
      </c>
      <c r="D516" s="72" t="s">
        <v>519</v>
      </c>
      <c r="E516" s="82"/>
      <c r="F516" s="81"/>
      <c r="G516" s="81"/>
      <c r="H516" s="81"/>
    </row>
    <row r="517" spans="1:8" s="80" customFormat="1" x14ac:dyDescent="0.25">
      <c r="A517" s="130">
        <v>501</v>
      </c>
      <c r="B517" s="71" t="s">
        <v>22</v>
      </c>
      <c r="C517" s="72">
        <v>40204</v>
      </c>
      <c r="D517" s="72" t="s">
        <v>520</v>
      </c>
      <c r="E517" s="82"/>
      <c r="F517" s="81"/>
      <c r="G517" s="81"/>
      <c r="H517" s="81"/>
    </row>
    <row r="518" spans="1:8" s="80" customFormat="1" x14ac:dyDescent="0.25">
      <c r="A518" s="130">
        <v>502</v>
      </c>
      <c r="B518" s="71" t="s">
        <v>25</v>
      </c>
      <c r="C518" s="72">
        <v>41127</v>
      </c>
      <c r="D518" s="72" t="s">
        <v>521</v>
      </c>
      <c r="E518" s="82"/>
      <c r="F518" s="81"/>
      <c r="G518" s="81"/>
      <c r="H518" s="81"/>
    </row>
    <row r="519" spans="1:8" s="80" customFormat="1" x14ac:dyDescent="0.25">
      <c r="A519" s="130">
        <v>503</v>
      </c>
      <c r="B519" s="71" t="s">
        <v>22</v>
      </c>
      <c r="C519" s="72">
        <v>40458</v>
      </c>
      <c r="D519" s="72" t="s">
        <v>522</v>
      </c>
      <c r="E519" s="82"/>
      <c r="F519" s="81"/>
      <c r="G519" s="81"/>
      <c r="H519" s="81"/>
    </row>
    <row r="520" spans="1:8" s="80" customFormat="1" x14ac:dyDescent="0.25">
      <c r="A520" s="130">
        <v>504</v>
      </c>
      <c r="B520" s="71" t="s">
        <v>22</v>
      </c>
      <c r="C520" s="72">
        <v>40297</v>
      </c>
      <c r="D520" s="72" t="s">
        <v>523</v>
      </c>
      <c r="E520" s="82"/>
      <c r="F520" s="81"/>
      <c r="G520" s="81"/>
      <c r="H520" s="81"/>
    </row>
    <row r="521" spans="1:8" s="80" customFormat="1" x14ac:dyDescent="0.25">
      <c r="A521" s="130">
        <v>505</v>
      </c>
      <c r="B521" s="71" t="s">
        <v>22</v>
      </c>
      <c r="C521" s="72">
        <v>40298</v>
      </c>
      <c r="D521" s="72" t="s">
        <v>524</v>
      </c>
      <c r="E521" s="82"/>
      <c r="F521" s="81"/>
      <c r="G521" s="81"/>
      <c r="H521" s="81"/>
    </row>
    <row r="522" spans="1:8" s="80" customFormat="1" x14ac:dyDescent="0.25">
      <c r="A522" s="130">
        <v>506</v>
      </c>
      <c r="B522" s="76" t="s">
        <v>25</v>
      </c>
      <c r="C522" s="77">
        <v>41270</v>
      </c>
      <c r="D522" s="76" t="s">
        <v>525</v>
      </c>
      <c r="E522" s="82"/>
      <c r="F522" s="81"/>
      <c r="G522" s="81"/>
      <c r="H522" s="81"/>
    </row>
    <row r="523" spans="1:8" s="80" customFormat="1" x14ac:dyDescent="0.25">
      <c r="A523" s="130">
        <v>507</v>
      </c>
      <c r="B523" s="71" t="s">
        <v>25</v>
      </c>
      <c r="C523" s="72">
        <v>41268</v>
      </c>
      <c r="D523" s="72" t="s">
        <v>526</v>
      </c>
      <c r="E523" s="82"/>
      <c r="F523" s="81"/>
      <c r="G523" s="81"/>
      <c r="H523" s="81"/>
    </row>
    <row r="524" spans="1:8" s="80" customFormat="1" x14ac:dyDescent="0.25">
      <c r="A524" s="130">
        <v>508</v>
      </c>
      <c r="B524" s="71" t="s">
        <v>22</v>
      </c>
      <c r="C524" s="72">
        <v>41263</v>
      </c>
      <c r="D524" s="72" t="s">
        <v>527</v>
      </c>
      <c r="E524" s="82"/>
      <c r="F524" s="81"/>
      <c r="G524" s="81"/>
      <c r="H524" s="81"/>
    </row>
    <row r="525" spans="1:8" s="80" customFormat="1" x14ac:dyDescent="0.25">
      <c r="A525" s="130">
        <v>509</v>
      </c>
      <c r="B525" s="71" t="s">
        <v>22</v>
      </c>
      <c r="C525" s="72">
        <v>95102</v>
      </c>
      <c r="D525" s="72" t="s">
        <v>528</v>
      </c>
      <c r="E525" s="82"/>
      <c r="F525" s="81"/>
      <c r="G525" s="81"/>
      <c r="H525" s="81"/>
    </row>
    <row r="526" spans="1:8" s="80" customFormat="1" x14ac:dyDescent="0.25">
      <c r="A526" s="130">
        <v>510</v>
      </c>
      <c r="B526" s="71" t="s">
        <v>68</v>
      </c>
      <c r="C526" s="72">
        <v>90055</v>
      </c>
      <c r="D526" s="72" t="s">
        <v>529</v>
      </c>
      <c r="E526" s="82"/>
      <c r="F526" s="81"/>
      <c r="G526" s="81"/>
      <c r="H526" s="81"/>
    </row>
    <row r="527" spans="1:8" s="80" customFormat="1" x14ac:dyDescent="0.25">
      <c r="A527" s="130">
        <v>511</v>
      </c>
      <c r="B527" s="71" t="s">
        <v>243</v>
      </c>
      <c r="C527" s="72">
        <v>91103</v>
      </c>
      <c r="D527" s="72" t="s">
        <v>530</v>
      </c>
      <c r="E527" s="82"/>
      <c r="F527" s="81"/>
      <c r="G527" s="81"/>
      <c r="H527" s="81"/>
    </row>
    <row r="528" spans="1:8" s="80" customFormat="1" x14ac:dyDescent="0.25">
      <c r="A528" s="130">
        <v>512</v>
      </c>
      <c r="B528" s="71" t="s">
        <v>22</v>
      </c>
      <c r="C528" s="72">
        <v>40230</v>
      </c>
      <c r="D528" s="72" t="s">
        <v>531</v>
      </c>
      <c r="E528" s="82"/>
      <c r="F528" s="81"/>
      <c r="G528" s="81"/>
      <c r="H528" s="81"/>
    </row>
    <row r="529" spans="1:8" s="80" customFormat="1" x14ac:dyDescent="0.25">
      <c r="A529" s="130">
        <v>513</v>
      </c>
      <c r="B529" s="71" t="s">
        <v>25</v>
      </c>
      <c r="C529" s="72">
        <v>41251</v>
      </c>
      <c r="D529" s="72" t="s">
        <v>532</v>
      </c>
      <c r="E529" s="82"/>
      <c r="F529" s="81"/>
      <c r="G529" s="81"/>
      <c r="H529" s="81"/>
    </row>
    <row r="530" spans="1:8" s="80" customFormat="1" x14ac:dyDescent="0.25">
      <c r="A530" s="130">
        <v>514</v>
      </c>
      <c r="B530" s="71" t="s">
        <v>533</v>
      </c>
      <c r="C530" s="72">
        <v>10301</v>
      </c>
      <c r="D530" s="72" t="s">
        <v>534</v>
      </c>
      <c r="E530" s="82"/>
      <c r="F530" s="81"/>
      <c r="G530" s="81"/>
      <c r="H530" s="81"/>
    </row>
    <row r="531" spans="1:8" s="80" customFormat="1" x14ac:dyDescent="0.25">
      <c r="A531" s="130">
        <v>515</v>
      </c>
      <c r="B531" s="71" t="s">
        <v>68</v>
      </c>
      <c r="C531" s="72">
        <v>90163</v>
      </c>
      <c r="D531" s="72" t="s">
        <v>535</v>
      </c>
      <c r="E531" s="82"/>
      <c r="F531" s="81"/>
      <c r="G531" s="81"/>
      <c r="H531" s="81"/>
    </row>
    <row r="532" spans="1:8" s="80" customFormat="1" x14ac:dyDescent="0.25">
      <c r="A532" s="130">
        <v>516</v>
      </c>
      <c r="B532" s="71" t="s">
        <v>25</v>
      </c>
      <c r="C532" s="72">
        <v>41269</v>
      </c>
      <c r="D532" s="72" t="s">
        <v>536</v>
      </c>
      <c r="E532" s="82"/>
      <c r="F532" s="81"/>
      <c r="G532" s="81"/>
      <c r="H532" s="81"/>
    </row>
    <row r="533" spans="1:8" s="80" customFormat="1" x14ac:dyDescent="0.25">
      <c r="A533" s="130">
        <v>517</v>
      </c>
      <c r="B533" s="71" t="s">
        <v>22</v>
      </c>
      <c r="C533" s="72">
        <v>40243</v>
      </c>
      <c r="D533" s="72" t="s">
        <v>537</v>
      </c>
      <c r="E533" s="82"/>
      <c r="F533" s="81"/>
      <c r="G533" s="81"/>
      <c r="H533" s="81"/>
    </row>
    <row r="534" spans="1:8" s="80" customFormat="1" x14ac:dyDescent="0.25">
      <c r="A534" s="130">
        <v>518</v>
      </c>
      <c r="B534" s="71" t="s">
        <v>22</v>
      </c>
      <c r="C534" s="72">
        <v>40241</v>
      </c>
      <c r="D534" s="72" t="s">
        <v>538</v>
      </c>
      <c r="E534" s="82"/>
      <c r="F534" s="81"/>
      <c r="G534" s="81"/>
      <c r="H534" s="81"/>
    </row>
    <row r="535" spans="1:8" s="80" customFormat="1" x14ac:dyDescent="0.25">
      <c r="A535" s="130">
        <v>519</v>
      </c>
      <c r="B535" s="71" t="s">
        <v>25</v>
      </c>
      <c r="C535" s="72">
        <v>41154</v>
      </c>
      <c r="D535" s="72" t="s">
        <v>539</v>
      </c>
      <c r="E535" s="82"/>
      <c r="F535" s="81"/>
      <c r="G535" s="81"/>
      <c r="H535" s="81"/>
    </row>
    <row r="536" spans="1:8" s="80" customFormat="1" x14ac:dyDescent="0.25">
      <c r="A536" s="130">
        <v>520</v>
      </c>
      <c r="B536" s="71" t="s">
        <v>22</v>
      </c>
      <c r="C536" s="72">
        <v>40113</v>
      </c>
      <c r="D536" s="72" t="s">
        <v>540</v>
      </c>
      <c r="E536" s="82"/>
      <c r="F536" s="81"/>
      <c r="G536" s="81"/>
      <c r="H536" s="81"/>
    </row>
    <row r="537" spans="1:8" s="80" customFormat="1" x14ac:dyDescent="0.25">
      <c r="A537" s="130">
        <v>521</v>
      </c>
      <c r="B537" s="71" t="s">
        <v>22</v>
      </c>
      <c r="C537" s="72">
        <v>40247</v>
      </c>
      <c r="D537" s="72" t="s">
        <v>541</v>
      </c>
      <c r="E537" s="82"/>
      <c r="F537" s="81"/>
      <c r="G537" s="81"/>
      <c r="H537" s="81"/>
    </row>
    <row r="538" spans="1:8" s="80" customFormat="1" x14ac:dyDescent="0.25">
      <c r="A538" s="130">
        <v>522</v>
      </c>
      <c r="B538" s="71" t="s">
        <v>24</v>
      </c>
      <c r="C538" s="72">
        <v>50038</v>
      </c>
      <c r="D538" s="72" t="s">
        <v>542</v>
      </c>
      <c r="E538" s="82"/>
      <c r="F538" s="81"/>
      <c r="G538" s="81"/>
      <c r="H538" s="81"/>
    </row>
    <row r="539" spans="1:8" s="80" customFormat="1" x14ac:dyDescent="0.25">
      <c r="A539" s="130">
        <v>523</v>
      </c>
      <c r="B539" s="71" t="s">
        <v>22</v>
      </c>
      <c r="C539" s="72">
        <v>40071</v>
      </c>
      <c r="D539" s="72" t="s">
        <v>543</v>
      </c>
      <c r="E539" s="82"/>
      <c r="F539" s="81"/>
      <c r="G539" s="81"/>
      <c r="H539" s="81"/>
    </row>
    <row r="540" spans="1:8" s="80" customFormat="1" x14ac:dyDescent="0.25">
      <c r="A540" s="130">
        <v>524</v>
      </c>
      <c r="B540" s="71" t="s">
        <v>68</v>
      </c>
      <c r="C540" s="72">
        <v>90237</v>
      </c>
      <c r="D540" s="72" t="s">
        <v>544</v>
      </c>
      <c r="E540" s="82"/>
      <c r="F540" s="81"/>
      <c r="G540" s="81"/>
      <c r="H540" s="81"/>
    </row>
    <row r="541" spans="1:8" s="80" customFormat="1" x14ac:dyDescent="0.25">
      <c r="A541" s="130">
        <v>525</v>
      </c>
      <c r="B541" s="71" t="s">
        <v>68</v>
      </c>
      <c r="C541" s="72">
        <v>90236</v>
      </c>
      <c r="D541" s="72" t="s">
        <v>545</v>
      </c>
      <c r="E541" s="82"/>
      <c r="F541" s="81"/>
      <c r="G541" s="81"/>
      <c r="H541" s="81"/>
    </row>
    <row r="542" spans="1:8" s="80" customFormat="1" x14ac:dyDescent="0.25">
      <c r="A542" s="130">
        <v>526</v>
      </c>
      <c r="B542" s="71" t="s">
        <v>77</v>
      </c>
      <c r="C542" s="72">
        <v>93441</v>
      </c>
      <c r="D542" s="72" t="s">
        <v>546</v>
      </c>
      <c r="E542" s="82"/>
      <c r="F542" s="81"/>
      <c r="G542" s="81"/>
      <c r="H542" s="81"/>
    </row>
    <row r="543" spans="1:8" s="80" customFormat="1" x14ac:dyDescent="0.25">
      <c r="A543" s="130">
        <v>527</v>
      </c>
      <c r="B543" s="71" t="s">
        <v>24</v>
      </c>
      <c r="C543" s="72">
        <v>50047</v>
      </c>
      <c r="D543" s="72" t="s">
        <v>547</v>
      </c>
      <c r="E543" s="82"/>
      <c r="F543" s="81"/>
      <c r="G543" s="81"/>
      <c r="H543" s="81"/>
    </row>
    <row r="544" spans="1:8" s="80" customFormat="1" ht="30" x14ac:dyDescent="0.25">
      <c r="A544" s="130">
        <v>528</v>
      </c>
      <c r="B544" s="71" t="s">
        <v>22</v>
      </c>
      <c r="C544" s="72">
        <v>40347</v>
      </c>
      <c r="D544" s="72" t="s">
        <v>47</v>
      </c>
      <c r="E544" s="82"/>
      <c r="F544" s="81"/>
      <c r="G544" s="81"/>
      <c r="H544" s="81"/>
    </row>
    <row r="545" spans="1:8" s="80" customFormat="1" x14ac:dyDescent="0.25">
      <c r="A545" s="130">
        <v>529</v>
      </c>
      <c r="B545" s="71" t="s">
        <v>22</v>
      </c>
      <c r="C545" s="74">
        <v>40056</v>
      </c>
      <c r="D545" s="72" t="s">
        <v>548</v>
      </c>
      <c r="E545" s="82"/>
      <c r="F545" s="81"/>
      <c r="G545" s="81"/>
      <c r="H545" s="81"/>
    </row>
    <row r="546" spans="1:8" s="80" customFormat="1" x14ac:dyDescent="0.25">
      <c r="A546" s="130">
        <v>530</v>
      </c>
      <c r="B546" s="71" t="s">
        <v>22</v>
      </c>
      <c r="C546" s="72">
        <v>40135</v>
      </c>
      <c r="D546" s="72" t="s">
        <v>549</v>
      </c>
      <c r="E546" s="82"/>
      <c r="F546" s="81"/>
      <c r="G546" s="81"/>
      <c r="H546" s="81"/>
    </row>
    <row r="547" spans="1:8" s="80" customFormat="1" x14ac:dyDescent="0.25">
      <c r="A547" s="130">
        <v>531</v>
      </c>
      <c r="B547" s="71" t="s">
        <v>68</v>
      </c>
      <c r="C547" s="72">
        <v>90144</v>
      </c>
      <c r="D547" s="72" t="s">
        <v>550</v>
      </c>
      <c r="E547" s="82"/>
      <c r="F547" s="81"/>
      <c r="G547" s="81"/>
      <c r="H547" s="81"/>
    </row>
    <row r="548" spans="1:8" s="80" customFormat="1" x14ac:dyDescent="0.25">
      <c r="A548" s="130">
        <v>532</v>
      </c>
      <c r="B548" s="71" t="s">
        <v>68</v>
      </c>
      <c r="C548" s="72">
        <v>90145</v>
      </c>
      <c r="D548" s="72" t="s">
        <v>551</v>
      </c>
      <c r="E548" s="82"/>
      <c r="F548" s="81"/>
      <c r="G548" s="81"/>
      <c r="H548" s="81"/>
    </row>
    <row r="549" spans="1:8" s="80" customFormat="1" x14ac:dyDescent="0.25">
      <c r="A549" s="130">
        <v>533</v>
      </c>
      <c r="B549" s="71" t="s">
        <v>68</v>
      </c>
      <c r="C549" s="72">
        <v>90146</v>
      </c>
      <c r="D549" s="72" t="s">
        <v>552</v>
      </c>
      <c r="E549" s="82"/>
      <c r="F549" s="81"/>
      <c r="G549" s="81"/>
      <c r="H549" s="81"/>
    </row>
    <row r="550" spans="1:8" s="80" customFormat="1" x14ac:dyDescent="0.25">
      <c r="A550" s="130">
        <v>534</v>
      </c>
      <c r="B550" s="71" t="s">
        <v>68</v>
      </c>
      <c r="C550" s="72">
        <v>90147</v>
      </c>
      <c r="D550" s="72" t="s">
        <v>553</v>
      </c>
      <c r="E550" s="82"/>
      <c r="F550" s="81"/>
      <c r="G550" s="81"/>
      <c r="H550" s="81"/>
    </row>
    <row r="551" spans="1:8" s="80" customFormat="1" ht="30" x14ac:dyDescent="0.25">
      <c r="A551" s="130">
        <v>535</v>
      </c>
      <c r="B551" s="71" t="s">
        <v>22</v>
      </c>
      <c r="C551" s="72">
        <v>94124</v>
      </c>
      <c r="D551" s="72" t="s">
        <v>554</v>
      </c>
      <c r="E551" s="82"/>
      <c r="F551" s="81"/>
      <c r="G551" s="81"/>
      <c r="H551" s="81"/>
    </row>
    <row r="552" spans="1:8" s="80" customFormat="1" x14ac:dyDescent="0.25">
      <c r="A552" s="130">
        <v>536</v>
      </c>
      <c r="B552" s="71" t="s">
        <v>25</v>
      </c>
      <c r="C552" s="74">
        <v>40007</v>
      </c>
      <c r="D552" s="72" t="s">
        <v>36</v>
      </c>
      <c r="E552" s="82"/>
      <c r="F552" s="81"/>
      <c r="G552" s="81"/>
      <c r="H552" s="81"/>
    </row>
    <row r="553" spans="1:8" s="80" customFormat="1" x14ac:dyDescent="0.25">
      <c r="A553" s="130">
        <v>537</v>
      </c>
      <c r="B553" s="71" t="s">
        <v>25</v>
      </c>
      <c r="C553" s="72">
        <v>41332</v>
      </c>
      <c r="D553" s="72" t="s">
        <v>692</v>
      </c>
      <c r="E553" s="82"/>
      <c r="F553" s="81"/>
      <c r="G553" s="81"/>
      <c r="H553" s="81"/>
    </row>
    <row r="554" spans="1:8" s="80" customFormat="1" x14ac:dyDescent="0.25">
      <c r="A554" s="130">
        <v>538</v>
      </c>
      <c r="B554" s="71" t="s">
        <v>25</v>
      </c>
      <c r="C554" s="72">
        <v>41182</v>
      </c>
      <c r="D554" s="72" t="s">
        <v>555</v>
      </c>
      <c r="E554" s="82"/>
      <c r="F554" s="81"/>
      <c r="G554" s="81"/>
      <c r="H554" s="81"/>
    </row>
    <row r="555" spans="1:8" s="80" customFormat="1" x14ac:dyDescent="0.25">
      <c r="A555" s="130">
        <v>539</v>
      </c>
      <c r="B555" s="71" t="s">
        <v>68</v>
      </c>
      <c r="C555" s="72">
        <v>90255</v>
      </c>
      <c r="D555" s="72" t="s">
        <v>556</v>
      </c>
      <c r="E555" s="82"/>
      <c r="F555" s="81"/>
      <c r="G555" s="81"/>
      <c r="H555" s="81"/>
    </row>
    <row r="556" spans="1:8" s="80" customFormat="1" x14ac:dyDescent="0.25">
      <c r="A556" s="130">
        <v>540</v>
      </c>
      <c r="B556" s="71" t="s">
        <v>68</v>
      </c>
      <c r="C556" s="72">
        <v>90149</v>
      </c>
      <c r="D556" s="72" t="s">
        <v>693</v>
      </c>
      <c r="E556" s="82"/>
      <c r="F556" s="81"/>
      <c r="G556" s="81"/>
      <c r="H556" s="81"/>
    </row>
    <row r="557" spans="1:8" s="80" customFormat="1" x14ac:dyDescent="0.25">
      <c r="A557" s="130">
        <v>541</v>
      </c>
      <c r="B557" s="71" t="s">
        <v>22</v>
      </c>
      <c r="C557" s="72">
        <v>40329</v>
      </c>
      <c r="D557" s="72" t="s">
        <v>694</v>
      </c>
      <c r="E557" s="82"/>
      <c r="F557" s="81"/>
      <c r="G557" s="81"/>
      <c r="H557" s="81"/>
    </row>
    <row r="558" spans="1:8" s="80" customFormat="1" x14ac:dyDescent="0.25">
      <c r="A558" s="130">
        <v>542</v>
      </c>
      <c r="B558" s="71" t="s">
        <v>68</v>
      </c>
      <c r="C558" s="72">
        <v>90263</v>
      </c>
      <c r="D558" s="72" t="s">
        <v>695</v>
      </c>
      <c r="E558" s="82"/>
      <c r="F558" s="81"/>
      <c r="G558" s="81"/>
      <c r="H558" s="81"/>
    </row>
    <row r="559" spans="1:8" s="80" customFormat="1" x14ac:dyDescent="0.25">
      <c r="A559" s="130">
        <v>543</v>
      </c>
      <c r="B559" s="71" t="s">
        <v>68</v>
      </c>
      <c r="C559" s="72">
        <v>90248</v>
      </c>
      <c r="D559" s="72" t="s">
        <v>557</v>
      </c>
      <c r="E559" s="82"/>
      <c r="F559" s="81"/>
      <c r="G559" s="81"/>
      <c r="H559" s="81"/>
    </row>
    <row r="560" spans="1:8" s="80" customFormat="1" x14ac:dyDescent="0.25">
      <c r="A560" s="130">
        <v>544</v>
      </c>
      <c r="B560" s="71" t="s">
        <v>68</v>
      </c>
      <c r="C560" s="72">
        <v>90249</v>
      </c>
      <c r="D560" s="72" t="s">
        <v>558</v>
      </c>
      <c r="E560" s="82"/>
      <c r="F560" s="81"/>
      <c r="G560" s="81"/>
      <c r="H560" s="81"/>
    </row>
    <row r="561" spans="1:8" s="80" customFormat="1" x14ac:dyDescent="0.25">
      <c r="A561" s="130">
        <v>545</v>
      </c>
      <c r="B561" s="71" t="s">
        <v>25</v>
      </c>
      <c r="C561" s="72">
        <v>41247</v>
      </c>
      <c r="D561" s="72" t="s">
        <v>559</v>
      </c>
      <c r="E561" s="82"/>
      <c r="F561" s="81"/>
      <c r="G561" s="81"/>
      <c r="H561" s="81"/>
    </row>
    <row r="562" spans="1:8" s="80" customFormat="1" x14ac:dyDescent="0.25">
      <c r="A562" s="130">
        <v>546</v>
      </c>
      <c r="B562" s="71" t="s">
        <v>97</v>
      </c>
      <c r="C562" s="72">
        <v>40048</v>
      </c>
      <c r="D562" s="72" t="s">
        <v>560</v>
      </c>
      <c r="E562" s="82"/>
      <c r="F562" s="81"/>
      <c r="G562" s="81"/>
      <c r="H562" s="81"/>
    </row>
    <row r="563" spans="1:8" s="80" customFormat="1" x14ac:dyDescent="0.25">
      <c r="A563" s="130">
        <v>547</v>
      </c>
      <c r="B563" s="71" t="s">
        <v>97</v>
      </c>
      <c r="C563" s="72">
        <v>40049</v>
      </c>
      <c r="D563" s="72" t="s">
        <v>561</v>
      </c>
      <c r="E563" s="82"/>
      <c r="F563" s="81"/>
      <c r="G563" s="81"/>
      <c r="H563" s="81"/>
    </row>
    <row r="564" spans="1:8" s="80" customFormat="1" x14ac:dyDescent="0.25">
      <c r="A564" s="130">
        <v>548</v>
      </c>
      <c r="B564" s="71" t="s">
        <v>132</v>
      </c>
      <c r="C564" s="72">
        <v>91701</v>
      </c>
      <c r="D564" s="72" t="s">
        <v>562</v>
      </c>
      <c r="E564" s="82"/>
      <c r="F564" s="81"/>
      <c r="G564" s="81"/>
      <c r="H564" s="81"/>
    </row>
    <row r="565" spans="1:8" s="80" customFormat="1" x14ac:dyDescent="0.25">
      <c r="A565" s="130">
        <v>549</v>
      </c>
      <c r="B565" s="71" t="s">
        <v>24</v>
      </c>
      <c r="C565" s="72">
        <v>41021</v>
      </c>
      <c r="D565" s="72" t="s">
        <v>41</v>
      </c>
      <c r="E565" s="82"/>
      <c r="F565" s="81"/>
      <c r="G565" s="81"/>
      <c r="H565" s="81"/>
    </row>
    <row r="566" spans="1:8" s="80" customFormat="1" x14ac:dyDescent="0.25">
      <c r="A566" s="130">
        <v>550</v>
      </c>
      <c r="B566" s="71" t="s">
        <v>68</v>
      </c>
      <c r="C566" s="72">
        <v>90082</v>
      </c>
      <c r="D566" s="72" t="s">
        <v>563</v>
      </c>
      <c r="E566" s="82"/>
      <c r="F566" s="81"/>
      <c r="G566" s="81"/>
      <c r="H566" s="81"/>
    </row>
    <row r="567" spans="1:8" s="80" customFormat="1" x14ac:dyDescent="0.25">
      <c r="A567" s="130">
        <v>551</v>
      </c>
      <c r="B567" s="71" t="s">
        <v>68</v>
      </c>
      <c r="C567" s="72">
        <v>90164</v>
      </c>
      <c r="D567" s="72" t="s">
        <v>564</v>
      </c>
      <c r="E567" s="82"/>
      <c r="F567" s="81"/>
      <c r="G567" s="81"/>
      <c r="H567" s="81"/>
    </row>
    <row r="568" spans="1:8" s="80" customFormat="1" x14ac:dyDescent="0.25">
      <c r="A568" s="130">
        <v>552</v>
      </c>
      <c r="B568" s="71" t="s">
        <v>68</v>
      </c>
      <c r="C568" s="72">
        <v>90104</v>
      </c>
      <c r="D568" s="72" t="s">
        <v>565</v>
      </c>
      <c r="E568" s="82"/>
      <c r="F568" s="81"/>
      <c r="G568" s="81"/>
      <c r="H568" s="81"/>
    </row>
    <row r="569" spans="1:8" s="80" customFormat="1" x14ac:dyDescent="0.25">
      <c r="A569" s="130">
        <v>553</v>
      </c>
      <c r="B569" s="71" t="s">
        <v>97</v>
      </c>
      <c r="C569" s="72">
        <v>40034</v>
      </c>
      <c r="D569" s="72" t="s">
        <v>566</v>
      </c>
      <c r="E569" s="82"/>
      <c r="F569" s="81"/>
      <c r="G569" s="81"/>
      <c r="H569" s="81"/>
    </row>
    <row r="570" spans="1:8" s="80" customFormat="1" x14ac:dyDescent="0.25">
      <c r="A570" s="130">
        <v>554</v>
      </c>
      <c r="B570" s="71" t="s">
        <v>68</v>
      </c>
      <c r="C570" s="72">
        <v>90041</v>
      </c>
      <c r="D570" s="72" t="s">
        <v>567</v>
      </c>
      <c r="E570" s="82"/>
      <c r="F570" s="81"/>
      <c r="G570" s="81"/>
      <c r="H570" s="81"/>
    </row>
    <row r="571" spans="1:8" s="80" customFormat="1" x14ac:dyDescent="0.25">
      <c r="A571" s="130">
        <v>555</v>
      </c>
      <c r="B571" s="71" t="s">
        <v>22</v>
      </c>
      <c r="C571" s="72">
        <v>40382</v>
      </c>
      <c r="D571" s="72" t="s">
        <v>696</v>
      </c>
      <c r="E571" s="82"/>
      <c r="F571" s="81"/>
      <c r="G571" s="81"/>
      <c r="H571" s="81"/>
    </row>
    <row r="572" spans="1:8" s="80" customFormat="1" x14ac:dyDescent="0.25">
      <c r="A572" s="130">
        <v>556</v>
      </c>
      <c r="B572" s="71" t="s">
        <v>68</v>
      </c>
      <c r="C572" s="72">
        <v>90073</v>
      </c>
      <c r="D572" s="72" t="s">
        <v>697</v>
      </c>
      <c r="E572" s="82"/>
      <c r="F572" s="81"/>
      <c r="G572" s="81"/>
      <c r="H572" s="81"/>
    </row>
    <row r="573" spans="1:8" s="80" customFormat="1" x14ac:dyDescent="0.25">
      <c r="A573" s="130">
        <v>557</v>
      </c>
      <c r="B573" s="71" t="s">
        <v>28</v>
      </c>
      <c r="C573" s="72">
        <v>41280</v>
      </c>
      <c r="D573" s="72" t="s">
        <v>568</v>
      </c>
      <c r="E573" s="82"/>
      <c r="F573" s="81"/>
      <c r="G573" s="81"/>
      <c r="H573" s="81"/>
    </row>
    <row r="574" spans="1:8" s="80" customFormat="1" x14ac:dyDescent="0.25">
      <c r="A574" s="130">
        <v>558</v>
      </c>
      <c r="B574" s="71" t="s">
        <v>68</v>
      </c>
      <c r="C574" s="72">
        <v>90154</v>
      </c>
      <c r="D574" s="72" t="s">
        <v>569</v>
      </c>
      <c r="E574" s="82"/>
      <c r="F574" s="81"/>
      <c r="G574" s="81"/>
      <c r="H574" s="81"/>
    </row>
    <row r="575" spans="1:8" s="80" customFormat="1" x14ac:dyDescent="0.25">
      <c r="A575" s="130">
        <v>559</v>
      </c>
      <c r="B575" s="71" t="s">
        <v>68</v>
      </c>
      <c r="C575" s="72">
        <v>90153</v>
      </c>
      <c r="D575" s="72" t="s">
        <v>570</v>
      </c>
      <c r="E575" s="82"/>
      <c r="F575" s="81"/>
      <c r="G575" s="81"/>
      <c r="H575" s="81"/>
    </row>
    <row r="576" spans="1:8" s="80" customFormat="1" x14ac:dyDescent="0.25">
      <c r="A576" s="130">
        <v>560</v>
      </c>
      <c r="B576" s="71" t="s">
        <v>68</v>
      </c>
      <c r="C576" s="72">
        <v>90162</v>
      </c>
      <c r="D576" s="72" t="s">
        <v>571</v>
      </c>
      <c r="E576" s="82"/>
      <c r="F576" s="81"/>
      <c r="G576" s="81"/>
      <c r="H576" s="81"/>
    </row>
    <row r="577" spans="1:8" s="80" customFormat="1" x14ac:dyDescent="0.25">
      <c r="A577" s="130">
        <v>561</v>
      </c>
      <c r="B577" s="71" t="s">
        <v>68</v>
      </c>
      <c r="C577" s="72">
        <v>90277</v>
      </c>
      <c r="D577" s="72" t="s">
        <v>572</v>
      </c>
      <c r="E577" s="82"/>
      <c r="F577" s="81"/>
      <c r="G577" s="81"/>
      <c r="H577" s="81"/>
    </row>
    <row r="578" spans="1:8" s="80" customFormat="1" x14ac:dyDescent="0.25">
      <c r="A578" s="130">
        <v>562</v>
      </c>
      <c r="B578" s="71" t="s">
        <v>68</v>
      </c>
      <c r="C578" s="72">
        <v>90161</v>
      </c>
      <c r="D578" s="72" t="s">
        <v>573</v>
      </c>
      <c r="E578" s="82"/>
      <c r="F578" s="81"/>
      <c r="G578" s="81"/>
      <c r="H578" s="81"/>
    </row>
    <row r="579" spans="1:8" s="80" customFormat="1" x14ac:dyDescent="0.25">
      <c r="A579" s="130">
        <v>563</v>
      </c>
      <c r="B579" s="71" t="s">
        <v>68</v>
      </c>
      <c r="C579" s="72">
        <v>90111</v>
      </c>
      <c r="D579" s="72" t="s">
        <v>698</v>
      </c>
      <c r="E579" s="82"/>
      <c r="F579" s="81"/>
      <c r="G579" s="81"/>
      <c r="H579" s="81"/>
    </row>
    <row r="580" spans="1:8" s="80" customFormat="1" x14ac:dyDescent="0.25">
      <c r="A580" s="130">
        <v>564</v>
      </c>
      <c r="B580" s="71" t="s">
        <v>25</v>
      </c>
      <c r="C580" s="72">
        <v>41123</v>
      </c>
      <c r="D580" s="72" t="s">
        <v>574</v>
      </c>
      <c r="E580" s="82"/>
      <c r="F580" s="81"/>
      <c r="G580" s="81"/>
      <c r="H580" s="81"/>
    </row>
    <row r="581" spans="1:8" s="80" customFormat="1" x14ac:dyDescent="0.25">
      <c r="A581" s="130">
        <v>565</v>
      </c>
      <c r="B581" s="71" t="s">
        <v>25</v>
      </c>
      <c r="C581" s="72">
        <v>51123</v>
      </c>
      <c r="D581" s="72" t="s">
        <v>699</v>
      </c>
      <c r="E581" s="82"/>
      <c r="F581" s="81"/>
      <c r="G581" s="81"/>
      <c r="H581" s="81"/>
    </row>
    <row r="582" spans="1:8" s="80" customFormat="1" x14ac:dyDescent="0.25">
      <c r="A582" s="130">
        <v>566</v>
      </c>
      <c r="B582" s="71" t="s">
        <v>22</v>
      </c>
      <c r="C582" s="72">
        <v>40313</v>
      </c>
      <c r="D582" s="72" t="s">
        <v>575</v>
      </c>
      <c r="E582" s="82"/>
      <c r="F582" s="81"/>
      <c r="G582" s="81"/>
      <c r="H582" s="81"/>
    </row>
    <row r="583" spans="1:8" s="80" customFormat="1" x14ac:dyDescent="0.25">
      <c r="A583" s="130">
        <v>567</v>
      </c>
      <c r="B583" s="71" t="s">
        <v>22</v>
      </c>
      <c r="C583" s="72">
        <v>40246</v>
      </c>
      <c r="D583" s="72" t="s">
        <v>700</v>
      </c>
      <c r="E583" s="82"/>
      <c r="F583" s="81"/>
      <c r="G583" s="81"/>
      <c r="H583" s="81"/>
    </row>
    <row r="584" spans="1:8" s="80" customFormat="1" x14ac:dyDescent="0.25">
      <c r="A584" s="130">
        <v>568</v>
      </c>
      <c r="B584" s="71" t="s">
        <v>22</v>
      </c>
      <c r="C584" s="72">
        <v>40232</v>
      </c>
      <c r="D584" s="72" t="s">
        <v>701</v>
      </c>
      <c r="E584" s="82"/>
      <c r="F584" s="81"/>
      <c r="G584" s="81"/>
      <c r="H584" s="81"/>
    </row>
    <row r="585" spans="1:8" s="80" customFormat="1" x14ac:dyDescent="0.25">
      <c r="A585" s="130">
        <v>569</v>
      </c>
      <c r="B585" s="71" t="s">
        <v>25</v>
      </c>
      <c r="C585" s="72">
        <v>41015</v>
      </c>
      <c r="D585" s="72" t="s">
        <v>702</v>
      </c>
      <c r="E585" s="82"/>
      <c r="F585" s="81"/>
      <c r="G585" s="81"/>
      <c r="H585" s="81"/>
    </row>
    <row r="586" spans="1:8" s="80" customFormat="1" x14ac:dyDescent="0.25">
      <c r="A586" s="130">
        <v>570</v>
      </c>
      <c r="B586" s="71" t="s">
        <v>97</v>
      </c>
      <c r="C586" s="72">
        <v>40046</v>
      </c>
      <c r="D586" s="72" t="s">
        <v>576</v>
      </c>
      <c r="E586" s="82"/>
      <c r="F586" s="81"/>
      <c r="G586" s="81"/>
      <c r="H586" s="81"/>
    </row>
    <row r="587" spans="1:8" s="80" customFormat="1" x14ac:dyDescent="0.25">
      <c r="A587" s="130">
        <v>571</v>
      </c>
      <c r="B587" s="71" t="s">
        <v>97</v>
      </c>
      <c r="C587" s="72">
        <v>40047</v>
      </c>
      <c r="D587" s="72" t="s">
        <v>577</v>
      </c>
      <c r="E587" s="82"/>
      <c r="F587" s="81"/>
      <c r="G587" s="81"/>
      <c r="H587" s="81"/>
    </row>
    <row r="588" spans="1:8" s="80" customFormat="1" x14ac:dyDescent="0.25">
      <c r="A588" s="130">
        <v>572</v>
      </c>
      <c r="B588" s="71" t="s">
        <v>22</v>
      </c>
      <c r="C588" s="72">
        <v>40421</v>
      </c>
      <c r="D588" s="72" t="s">
        <v>578</v>
      </c>
      <c r="E588" s="82"/>
      <c r="F588" s="81"/>
      <c r="G588" s="81"/>
      <c r="H588" s="81"/>
    </row>
    <row r="589" spans="1:8" s="80" customFormat="1" x14ac:dyDescent="0.25">
      <c r="A589" s="130">
        <v>573</v>
      </c>
      <c r="B589" s="71" t="s">
        <v>22</v>
      </c>
      <c r="C589" s="72">
        <v>90901</v>
      </c>
      <c r="D589" s="72" t="s">
        <v>579</v>
      </c>
      <c r="E589" s="82"/>
      <c r="F589" s="81"/>
      <c r="G589" s="81"/>
      <c r="H589" s="81"/>
    </row>
    <row r="590" spans="1:8" s="80" customFormat="1" x14ac:dyDescent="0.25">
      <c r="A590" s="130">
        <v>574</v>
      </c>
      <c r="B590" s="71" t="s">
        <v>22</v>
      </c>
      <c r="C590" s="72">
        <v>91027</v>
      </c>
      <c r="D590" s="72" t="s">
        <v>580</v>
      </c>
      <c r="E590" s="82"/>
      <c r="F590" s="81"/>
      <c r="G590" s="81"/>
      <c r="H590" s="81"/>
    </row>
    <row r="591" spans="1:8" s="80" customFormat="1" x14ac:dyDescent="0.25">
      <c r="A591" s="130">
        <v>575</v>
      </c>
      <c r="B591" s="71" t="s">
        <v>77</v>
      </c>
      <c r="C591" s="72">
        <v>96147</v>
      </c>
      <c r="D591" s="72" t="s">
        <v>581</v>
      </c>
      <c r="E591" s="82"/>
      <c r="F591" s="81"/>
      <c r="G591" s="81"/>
      <c r="H591" s="81"/>
    </row>
    <row r="592" spans="1:8" s="80" customFormat="1" x14ac:dyDescent="0.25">
      <c r="A592" s="130">
        <v>576</v>
      </c>
      <c r="B592" s="71" t="s">
        <v>68</v>
      </c>
      <c r="C592" s="72">
        <v>90053</v>
      </c>
      <c r="D592" s="72" t="s">
        <v>582</v>
      </c>
      <c r="E592" s="82"/>
      <c r="F592" s="81"/>
      <c r="G592" s="81"/>
      <c r="H592" s="81"/>
    </row>
    <row r="593" spans="1:8" s="80" customFormat="1" x14ac:dyDescent="0.25">
      <c r="A593" s="130">
        <v>577</v>
      </c>
      <c r="B593" s="71" t="s">
        <v>22</v>
      </c>
      <c r="C593" s="72">
        <v>40081</v>
      </c>
      <c r="D593" s="72" t="s">
        <v>583</v>
      </c>
      <c r="E593" s="82"/>
      <c r="F593" s="81"/>
      <c r="G593" s="81"/>
      <c r="H593" s="81"/>
    </row>
    <row r="594" spans="1:8" s="80" customFormat="1" x14ac:dyDescent="0.25">
      <c r="A594" s="130">
        <v>578</v>
      </c>
      <c r="B594" s="71" t="s">
        <v>22</v>
      </c>
      <c r="C594" s="72">
        <v>41995</v>
      </c>
      <c r="D594" s="72" t="s">
        <v>703</v>
      </c>
      <c r="E594" s="82"/>
      <c r="F594" s="81"/>
      <c r="G594" s="81"/>
      <c r="H594" s="81"/>
    </row>
    <row r="595" spans="1:8" s="80" customFormat="1" x14ac:dyDescent="0.25">
      <c r="A595" s="130">
        <v>579</v>
      </c>
      <c r="B595" s="71" t="s">
        <v>22</v>
      </c>
      <c r="C595" s="72">
        <v>40404</v>
      </c>
      <c r="D595" s="72" t="s">
        <v>584</v>
      </c>
      <c r="E595" s="82"/>
      <c r="F595" s="81"/>
      <c r="G595" s="81"/>
      <c r="H595" s="81"/>
    </row>
    <row r="596" spans="1:8" s="80" customFormat="1" x14ac:dyDescent="0.25">
      <c r="A596" s="130">
        <v>580</v>
      </c>
      <c r="B596" s="71" t="s">
        <v>22</v>
      </c>
      <c r="C596" s="72">
        <v>40307</v>
      </c>
      <c r="D596" s="72" t="s">
        <v>704</v>
      </c>
      <c r="E596" s="82"/>
      <c r="F596" s="81"/>
      <c r="G596" s="81"/>
      <c r="H596" s="81"/>
    </row>
    <row r="597" spans="1:8" s="80" customFormat="1" x14ac:dyDescent="0.25">
      <c r="A597" s="130">
        <v>581</v>
      </c>
      <c r="B597" s="71" t="s">
        <v>68</v>
      </c>
      <c r="C597" s="72">
        <v>60011</v>
      </c>
      <c r="D597" s="72" t="s">
        <v>705</v>
      </c>
      <c r="E597" s="82"/>
      <c r="F597" s="81"/>
      <c r="G597" s="81"/>
      <c r="H597" s="81"/>
    </row>
    <row r="598" spans="1:8" s="80" customFormat="1" x14ac:dyDescent="0.25">
      <c r="A598" s="130">
        <v>582</v>
      </c>
      <c r="B598" s="71" t="s">
        <v>25</v>
      </c>
      <c r="C598" s="72">
        <v>40073</v>
      </c>
      <c r="D598" s="72" t="s">
        <v>706</v>
      </c>
      <c r="E598" s="82"/>
      <c r="F598" s="81"/>
      <c r="G598" s="81"/>
      <c r="H598" s="81"/>
    </row>
    <row r="599" spans="1:8" s="80" customFormat="1" x14ac:dyDescent="0.25">
      <c r="A599" s="130">
        <v>583</v>
      </c>
      <c r="B599" s="71" t="s">
        <v>68</v>
      </c>
      <c r="C599" s="72">
        <v>90229</v>
      </c>
      <c r="D599" s="72" t="s">
        <v>707</v>
      </c>
      <c r="E599" s="82"/>
      <c r="F599" s="81"/>
      <c r="G599" s="81"/>
      <c r="H599" s="81"/>
    </row>
    <row r="600" spans="1:8" s="80" customFormat="1" x14ac:dyDescent="0.25">
      <c r="A600" s="130">
        <v>584</v>
      </c>
      <c r="B600" s="71" t="s">
        <v>22</v>
      </c>
      <c r="C600" s="72">
        <v>40457</v>
      </c>
      <c r="D600" s="72" t="s">
        <v>708</v>
      </c>
      <c r="E600" s="82"/>
      <c r="F600" s="81"/>
      <c r="G600" s="81"/>
      <c r="H600" s="81"/>
    </row>
    <row r="601" spans="1:8" s="80" customFormat="1" x14ac:dyDescent="0.25">
      <c r="A601" s="130">
        <v>585</v>
      </c>
      <c r="B601" s="71" t="s">
        <v>22</v>
      </c>
      <c r="C601" s="72">
        <v>61070</v>
      </c>
      <c r="D601" s="72" t="s">
        <v>585</v>
      </c>
      <c r="E601" s="82"/>
      <c r="F601" s="81"/>
      <c r="G601" s="81"/>
      <c r="H601" s="81"/>
    </row>
    <row r="602" spans="1:8" s="80" customFormat="1" x14ac:dyDescent="0.25">
      <c r="A602" s="130">
        <v>586</v>
      </c>
      <c r="B602" s="71" t="s">
        <v>132</v>
      </c>
      <c r="C602" s="72">
        <v>93751</v>
      </c>
      <c r="D602" s="72" t="s">
        <v>586</v>
      </c>
      <c r="E602" s="82"/>
      <c r="F602" s="81"/>
      <c r="G602" s="81"/>
      <c r="H602" s="81"/>
    </row>
    <row r="603" spans="1:8" s="80" customFormat="1" x14ac:dyDescent="0.25">
      <c r="A603" s="130">
        <v>587</v>
      </c>
      <c r="B603" s="71" t="s">
        <v>22</v>
      </c>
      <c r="C603" s="72">
        <v>61058</v>
      </c>
      <c r="D603" s="72" t="s">
        <v>587</v>
      </c>
      <c r="E603" s="82"/>
      <c r="F603" s="81"/>
      <c r="G603" s="81"/>
      <c r="H603" s="81"/>
    </row>
    <row r="604" spans="1:8" s="80" customFormat="1" x14ac:dyDescent="0.25">
      <c r="A604" s="130">
        <v>588</v>
      </c>
      <c r="B604" s="71" t="s">
        <v>22</v>
      </c>
      <c r="C604" s="72">
        <v>44002</v>
      </c>
      <c r="D604" s="72" t="s">
        <v>588</v>
      </c>
      <c r="E604" s="82"/>
      <c r="F604" s="81"/>
      <c r="G604" s="81"/>
      <c r="H604" s="81"/>
    </row>
    <row r="605" spans="1:8" s="80" customFormat="1" x14ac:dyDescent="0.25">
      <c r="A605" s="130">
        <v>589</v>
      </c>
      <c r="B605" s="71" t="s">
        <v>68</v>
      </c>
      <c r="C605" s="72">
        <v>90279</v>
      </c>
      <c r="D605" s="72" t="s">
        <v>687</v>
      </c>
      <c r="E605" s="82"/>
      <c r="F605" s="81"/>
      <c r="G605" s="81"/>
      <c r="H605" s="81"/>
    </row>
    <row r="606" spans="1:8" s="80" customFormat="1" x14ac:dyDescent="0.25">
      <c r="A606" s="130">
        <v>590</v>
      </c>
      <c r="B606" s="71" t="s">
        <v>24</v>
      </c>
      <c r="C606" s="74">
        <v>60047</v>
      </c>
      <c r="D606" s="72" t="s">
        <v>589</v>
      </c>
      <c r="E606" s="82"/>
      <c r="F606" s="81"/>
      <c r="G606" s="81"/>
      <c r="H606" s="81"/>
    </row>
    <row r="607" spans="1:8" s="80" customFormat="1" x14ac:dyDescent="0.25">
      <c r="A607" s="130">
        <v>591</v>
      </c>
      <c r="B607" s="71" t="s">
        <v>22</v>
      </c>
      <c r="C607" s="72">
        <v>42049</v>
      </c>
      <c r="D607" s="72" t="s">
        <v>709</v>
      </c>
      <c r="E607" s="82"/>
      <c r="F607" s="81"/>
      <c r="G607" s="81"/>
      <c r="H607" s="81"/>
    </row>
    <row r="608" spans="1:8" s="80" customFormat="1" x14ac:dyDescent="0.25">
      <c r="A608" s="130">
        <v>592</v>
      </c>
      <c r="B608" s="71" t="s">
        <v>22</v>
      </c>
      <c r="C608" s="72">
        <v>40385</v>
      </c>
      <c r="D608" s="72" t="s">
        <v>590</v>
      </c>
      <c r="E608" s="82"/>
      <c r="F608" s="81"/>
      <c r="G608" s="81"/>
      <c r="H608" s="81"/>
    </row>
    <row r="609" spans="1:8" s="80" customFormat="1" x14ac:dyDescent="0.25">
      <c r="A609" s="130">
        <v>593</v>
      </c>
      <c r="B609" s="71" t="s">
        <v>68</v>
      </c>
      <c r="C609" s="72">
        <v>90130</v>
      </c>
      <c r="D609" s="72" t="s">
        <v>710</v>
      </c>
      <c r="E609" s="82"/>
      <c r="F609" s="81"/>
      <c r="G609" s="81"/>
      <c r="H609" s="81"/>
    </row>
    <row r="610" spans="1:8" s="80" customFormat="1" x14ac:dyDescent="0.25">
      <c r="A610" s="130">
        <v>594</v>
      </c>
      <c r="B610" s="71" t="s">
        <v>22</v>
      </c>
      <c r="C610" s="72">
        <v>40205</v>
      </c>
      <c r="D610" s="72" t="s">
        <v>58</v>
      </c>
      <c r="E610" s="82"/>
      <c r="F610" s="81"/>
      <c r="G610" s="81"/>
      <c r="H610" s="81"/>
    </row>
    <row r="611" spans="1:8" s="80" customFormat="1" x14ac:dyDescent="0.25">
      <c r="A611" s="130">
        <v>595</v>
      </c>
      <c r="B611" s="71" t="s">
        <v>22</v>
      </c>
      <c r="C611" s="72">
        <v>40214</v>
      </c>
      <c r="D611" s="72" t="s">
        <v>591</v>
      </c>
      <c r="E611" s="82"/>
      <c r="F611" s="81"/>
      <c r="G611" s="81"/>
      <c r="H611" s="81"/>
    </row>
    <row r="612" spans="1:8" s="80" customFormat="1" x14ac:dyDescent="0.25">
      <c r="A612" s="130">
        <v>596</v>
      </c>
      <c r="B612" s="71" t="s">
        <v>22</v>
      </c>
      <c r="C612" s="72">
        <v>40336</v>
      </c>
      <c r="D612" s="72" t="s">
        <v>711</v>
      </c>
      <c r="E612" s="82"/>
      <c r="F612" s="81"/>
      <c r="G612" s="81"/>
      <c r="H612" s="81"/>
    </row>
    <row r="613" spans="1:8" s="80" customFormat="1" x14ac:dyDescent="0.25">
      <c r="A613" s="130">
        <v>597</v>
      </c>
      <c r="B613" s="71" t="s">
        <v>22</v>
      </c>
      <c r="C613" s="72">
        <v>61003</v>
      </c>
      <c r="D613" s="72" t="s">
        <v>592</v>
      </c>
      <c r="E613" s="82"/>
      <c r="F613" s="81"/>
      <c r="G613" s="81"/>
      <c r="H613" s="81"/>
    </row>
    <row r="614" spans="1:8" s="80" customFormat="1" x14ac:dyDescent="0.25">
      <c r="A614" s="130">
        <v>598</v>
      </c>
      <c r="B614" s="71" t="s">
        <v>25</v>
      </c>
      <c r="C614" s="72">
        <v>42115</v>
      </c>
      <c r="D614" s="72" t="s">
        <v>593</v>
      </c>
      <c r="E614" s="82"/>
      <c r="F614" s="81"/>
      <c r="G614" s="81"/>
      <c r="H614" s="81"/>
    </row>
    <row r="615" spans="1:8" s="80" customFormat="1" x14ac:dyDescent="0.25">
      <c r="A615" s="130">
        <v>599</v>
      </c>
      <c r="B615" s="71" t="s">
        <v>25</v>
      </c>
      <c r="C615" s="72">
        <v>41318</v>
      </c>
      <c r="D615" s="72" t="s">
        <v>594</v>
      </c>
      <c r="E615" s="82"/>
      <c r="F615" s="81"/>
      <c r="G615" s="81"/>
      <c r="H615" s="81"/>
    </row>
    <row r="616" spans="1:8" s="80" customFormat="1" x14ac:dyDescent="0.25">
      <c r="A616" s="130">
        <v>600</v>
      </c>
      <c r="B616" s="71" t="s">
        <v>22</v>
      </c>
      <c r="C616" s="72">
        <v>40215</v>
      </c>
      <c r="D616" s="72" t="s">
        <v>595</v>
      </c>
      <c r="E616" s="82"/>
      <c r="F616" s="81"/>
      <c r="G616" s="81"/>
      <c r="H616" s="81"/>
    </row>
    <row r="617" spans="1:8" s="80" customFormat="1" x14ac:dyDescent="0.25">
      <c r="A617" s="130">
        <v>601</v>
      </c>
      <c r="B617" s="71" t="s">
        <v>68</v>
      </c>
      <c r="C617" s="72">
        <v>90106</v>
      </c>
      <c r="D617" s="72" t="s">
        <v>596</v>
      </c>
      <c r="E617" s="82"/>
      <c r="F617" s="81"/>
      <c r="G617" s="81"/>
      <c r="H617" s="81"/>
    </row>
    <row r="618" spans="1:8" s="80" customFormat="1" x14ac:dyDescent="0.25">
      <c r="A618" s="130">
        <v>602</v>
      </c>
      <c r="B618" s="71" t="s">
        <v>68</v>
      </c>
      <c r="C618" s="72">
        <v>90115</v>
      </c>
      <c r="D618" s="72" t="s">
        <v>680</v>
      </c>
      <c r="E618" s="82"/>
      <c r="F618" s="81"/>
      <c r="G618" s="81"/>
      <c r="H618" s="81"/>
    </row>
    <row r="619" spans="1:8" s="80" customFormat="1" x14ac:dyDescent="0.25">
      <c r="A619" s="130">
        <v>603</v>
      </c>
      <c r="B619" s="71" t="s">
        <v>97</v>
      </c>
      <c r="C619" s="72">
        <v>40030</v>
      </c>
      <c r="D619" s="72" t="s">
        <v>597</v>
      </c>
      <c r="E619" s="82"/>
      <c r="F619" s="81"/>
      <c r="G619" s="81"/>
      <c r="H619" s="81"/>
    </row>
    <row r="620" spans="1:8" s="80" customFormat="1" x14ac:dyDescent="0.25">
      <c r="A620" s="130">
        <v>604</v>
      </c>
      <c r="B620" s="71" t="s">
        <v>97</v>
      </c>
      <c r="C620" s="72">
        <v>40031</v>
      </c>
      <c r="D620" s="72" t="s">
        <v>598</v>
      </c>
      <c r="E620" s="82"/>
      <c r="F620" s="81"/>
      <c r="G620" s="81"/>
      <c r="H620" s="81"/>
    </row>
    <row r="621" spans="1:8" s="80" customFormat="1" x14ac:dyDescent="0.25">
      <c r="A621" s="130">
        <v>605</v>
      </c>
      <c r="B621" s="71" t="s">
        <v>25</v>
      </c>
      <c r="C621" s="72">
        <v>41170</v>
      </c>
      <c r="D621" s="72" t="s">
        <v>599</v>
      </c>
      <c r="E621" s="82"/>
      <c r="F621" s="81"/>
      <c r="G621" s="81"/>
      <c r="H621" s="81"/>
    </row>
    <row r="622" spans="1:8" s="80" customFormat="1" x14ac:dyDescent="0.25">
      <c r="A622" s="130">
        <v>606</v>
      </c>
      <c r="B622" s="71" t="s">
        <v>22</v>
      </c>
      <c r="C622" s="72">
        <v>40350</v>
      </c>
      <c r="D622" s="72" t="s">
        <v>600</v>
      </c>
      <c r="E622" s="82"/>
      <c r="F622" s="81"/>
      <c r="G622" s="81"/>
      <c r="H622" s="81"/>
    </row>
    <row r="623" spans="1:8" s="80" customFormat="1" x14ac:dyDescent="0.25">
      <c r="A623" s="130">
        <v>607</v>
      </c>
      <c r="B623" s="71" t="s">
        <v>22</v>
      </c>
      <c r="C623" s="72">
        <v>40351</v>
      </c>
      <c r="D623" s="72" t="s">
        <v>681</v>
      </c>
      <c r="E623" s="82"/>
      <c r="F623" s="81"/>
      <c r="G623" s="81"/>
      <c r="H623" s="81"/>
    </row>
    <row r="624" spans="1:8" s="80" customFormat="1" x14ac:dyDescent="0.25">
      <c r="A624" s="130">
        <v>608</v>
      </c>
      <c r="B624" s="71" t="s">
        <v>22</v>
      </c>
      <c r="C624" s="72">
        <v>94002</v>
      </c>
      <c r="D624" s="72" t="s">
        <v>601</v>
      </c>
      <c r="E624" s="82"/>
      <c r="F624" s="81"/>
      <c r="G624" s="81"/>
      <c r="H624" s="81"/>
    </row>
    <row r="625" spans="1:8" s="80" customFormat="1" x14ac:dyDescent="0.25">
      <c r="A625" s="130">
        <v>609</v>
      </c>
      <c r="B625" s="71" t="s">
        <v>68</v>
      </c>
      <c r="C625" s="72">
        <v>90157</v>
      </c>
      <c r="D625" s="72" t="s">
        <v>712</v>
      </c>
      <c r="E625" s="82"/>
      <c r="F625" s="81"/>
      <c r="G625" s="81"/>
      <c r="H625" s="81"/>
    </row>
    <row r="626" spans="1:8" s="80" customFormat="1" x14ac:dyDescent="0.25">
      <c r="A626" s="130">
        <v>610</v>
      </c>
      <c r="B626" s="76" t="s">
        <v>25</v>
      </c>
      <c r="C626" s="77">
        <v>41143</v>
      </c>
      <c r="D626" s="76" t="s">
        <v>602</v>
      </c>
      <c r="E626" s="82"/>
      <c r="F626" s="81"/>
      <c r="G626" s="81"/>
      <c r="H626" s="81"/>
    </row>
    <row r="627" spans="1:8" s="80" customFormat="1" x14ac:dyDescent="0.25">
      <c r="A627" s="130">
        <v>611</v>
      </c>
      <c r="B627" s="71" t="s">
        <v>25</v>
      </c>
      <c r="C627" s="72">
        <v>51143</v>
      </c>
      <c r="D627" s="72" t="s">
        <v>713</v>
      </c>
      <c r="E627" s="82"/>
      <c r="F627" s="81"/>
      <c r="G627" s="81"/>
      <c r="H627" s="81"/>
    </row>
    <row r="628" spans="1:8" s="80" customFormat="1" x14ac:dyDescent="0.25">
      <c r="A628" s="130">
        <v>612</v>
      </c>
      <c r="B628" s="71" t="s">
        <v>25</v>
      </c>
      <c r="C628" s="72">
        <v>41178</v>
      </c>
      <c r="D628" s="72" t="s">
        <v>679</v>
      </c>
      <c r="E628" s="82"/>
      <c r="F628" s="81"/>
      <c r="G628" s="81"/>
      <c r="H628" s="81"/>
    </row>
    <row r="629" spans="1:8" s="80" customFormat="1" x14ac:dyDescent="0.25">
      <c r="A629" s="130">
        <v>613</v>
      </c>
      <c r="B629" s="71" t="s">
        <v>25</v>
      </c>
      <c r="C629" s="72">
        <v>51178</v>
      </c>
      <c r="D629" s="72" t="s">
        <v>714</v>
      </c>
      <c r="E629" s="82"/>
      <c r="F629" s="81"/>
      <c r="G629" s="81"/>
      <c r="H629" s="81"/>
    </row>
    <row r="630" spans="1:8" s="80" customFormat="1" x14ac:dyDescent="0.25">
      <c r="A630" s="130">
        <v>614</v>
      </c>
      <c r="B630" s="71" t="s">
        <v>24</v>
      </c>
      <c r="C630" s="72">
        <v>50042</v>
      </c>
      <c r="D630" s="72" t="s">
        <v>715</v>
      </c>
      <c r="E630" s="82"/>
      <c r="F630" s="81"/>
      <c r="G630" s="81"/>
      <c r="H630" s="81"/>
    </row>
    <row r="631" spans="1:8" s="80" customFormat="1" x14ac:dyDescent="0.25">
      <c r="A631" s="130">
        <v>615</v>
      </c>
      <c r="B631" s="71" t="s">
        <v>25</v>
      </c>
      <c r="C631" s="72">
        <v>41122</v>
      </c>
      <c r="D631" s="72" t="s">
        <v>603</v>
      </c>
      <c r="E631" s="82"/>
      <c r="F631" s="81"/>
      <c r="G631" s="81"/>
      <c r="H631" s="81"/>
    </row>
    <row r="632" spans="1:8" s="80" customFormat="1" x14ac:dyDescent="0.25">
      <c r="A632" s="130">
        <v>616</v>
      </c>
      <c r="B632" s="71" t="s">
        <v>25</v>
      </c>
      <c r="C632" s="72">
        <v>51122</v>
      </c>
      <c r="D632" s="72" t="s">
        <v>716</v>
      </c>
      <c r="E632" s="82"/>
      <c r="F632" s="81"/>
      <c r="G632" s="81"/>
      <c r="H632" s="81"/>
    </row>
    <row r="633" spans="1:8" s="80" customFormat="1" x14ac:dyDescent="0.25">
      <c r="A633" s="130">
        <v>617</v>
      </c>
      <c r="B633" s="71" t="s">
        <v>22</v>
      </c>
      <c r="C633" s="72">
        <v>40326</v>
      </c>
      <c r="D633" s="72" t="s">
        <v>604</v>
      </c>
      <c r="E633" s="82"/>
      <c r="F633" s="81"/>
      <c r="G633" s="81"/>
      <c r="H633" s="81"/>
    </row>
    <row r="634" spans="1:8" s="80" customFormat="1" x14ac:dyDescent="0.25">
      <c r="A634" s="130">
        <v>618</v>
      </c>
      <c r="B634" s="71" t="s">
        <v>22</v>
      </c>
      <c r="C634" s="72">
        <v>40273</v>
      </c>
      <c r="D634" s="72" t="s">
        <v>605</v>
      </c>
      <c r="E634" s="82"/>
      <c r="F634" s="81"/>
      <c r="G634" s="81"/>
      <c r="H634" s="81"/>
    </row>
    <row r="635" spans="1:8" s="80" customFormat="1" x14ac:dyDescent="0.25">
      <c r="A635" s="130">
        <v>619</v>
      </c>
      <c r="B635" s="71" t="s">
        <v>22</v>
      </c>
      <c r="C635" s="72">
        <v>40381</v>
      </c>
      <c r="D635" s="72" t="s">
        <v>606</v>
      </c>
      <c r="E635" s="82"/>
      <c r="F635" s="81"/>
      <c r="G635" s="81"/>
      <c r="H635" s="81"/>
    </row>
    <row r="636" spans="1:8" s="80" customFormat="1" x14ac:dyDescent="0.25">
      <c r="A636" s="130">
        <v>620</v>
      </c>
      <c r="B636" s="71" t="s">
        <v>22</v>
      </c>
      <c r="C636" s="72">
        <v>40076</v>
      </c>
      <c r="D636" s="72" t="s">
        <v>607</v>
      </c>
      <c r="E636" s="82"/>
      <c r="F636" s="81"/>
      <c r="G636" s="81"/>
      <c r="H636" s="81"/>
    </row>
    <row r="637" spans="1:8" s="80" customFormat="1" x14ac:dyDescent="0.25">
      <c r="A637" s="130">
        <v>621</v>
      </c>
      <c r="B637" s="71" t="s">
        <v>22</v>
      </c>
      <c r="C637" s="72">
        <v>40148</v>
      </c>
      <c r="D637" s="72" t="s">
        <v>717</v>
      </c>
      <c r="E637" s="82"/>
      <c r="F637" s="81"/>
      <c r="G637" s="81"/>
      <c r="H637" s="81"/>
    </row>
    <row r="638" spans="1:8" s="80" customFormat="1" x14ac:dyDescent="0.25">
      <c r="A638" s="130">
        <v>622</v>
      </c>
      <c r="B638" s="71" t="s">
        <v>68</v>
      </c>
      <c r="C638" s="72">
        <v>90086</v>
      </c>
      <c r="D638" s="72" t="s">
        <v>718</v>
      </c>
      <c r="E638" s="82"/>
      <c r="F638" s="81"/>
      <c r="G638" s="81"/>
      <c r="H638" s="81"/>
    </row>
    <row r="639" spans="1:8" s="80" customFormat="1" x14ac:dyDescent="0.25">
      <c r="A639" s="130">
        <v>623</v>
      </c>
      <c r="B639" s="71" t="s">
        <v>22</v>
      </c>
      <c r="C639" s="72">
        <v>41999</v>
      </c>
      <c r="D639" s="72" t="s">
        <v>719</v>
      </c>
      <c r="E639" s="82"/>
      <c r="F639" s="81"/>
      <c r="G639" s="81"/>
      <c r="H639" s="81"/>
    </row>
    <row r="640" spans="1:8" s="80" customFormat="1" x14ac:dyDescent="0.25">
      <c r="A640" s="130">
        <v>624</v>
      </c>
      <c r="B640" s="71" t="s">
        <v>22</v>
      </c>
      <c r="C640" s="72">
        <v>40380</v>
      </c>
      <c r="D640" s="72" t="s">
        <v>608</v>
      </c>
      <c r="E640" s="82"/>
      <c r="F640" s="81"/>
      <c r="G640" s="81"/>
      <c r="H640" s="81"/>
    </row>
    <row r="641" spans="1:8" s="80" customFormat="1" x14ac:dyDescent="0.25">
      <c r="A641" s="130">
        <v>625</v>
      </c>
      <c r="B641" s="71" t="s">
        <v>68</v>
      </c>
      <c r="C641" s="72">
        <v>90133</v>
      </c>
      <c r="D641" s="72" t="s">
        <v>609</v>
      </c>
      <c r="E641" s="82"/>
      <c r="F641" s="81"/>
      <c r="G641" s="81"/>
      <c r="H641" s="81"/>
    </row>
    <row r="642" spans="1:8" s="80" customFormat="1" x14ac:dyDescent="0.25">
      <c r="A642" s="130">
        <v>626</v>
      </c>
      <c r="B642" s="71" t="s">
        <v>22</v>
      </c>
      <c r="C642" s="72">
        <v>40379</v>
      </c>
      <c r="D642" s="72" t="s">
        <v>610</v>
      </c>
      <c r="E642" s="82"/>
      <c r="F642" s="81"/>
      <c r="G642" s="81"/>
      <c r="H642" s="81"/>
    </row>
    <row r="643" spans="1:8" s="80" customFormat="1" x14ac:dyDescent="0.25">
      <c r="A643" s="130">
        <v>627</v>
      </c>
      <c r="B643" s="71" t="s">
        <v>22</v>
      </c>
      <c r="C643" s="72">
        <v>40110</v>
      </c>
      <c r="D643" s="72" t="s">
        <v>611</v>
      </c>
      <c r="E643" s="82"/>
      <c r="F643" s="81"/>
      <c r="G643" s="81"/>
      <c r="H643" s="81"/>
    </row>
    <row r="644" spans="1:8" s="80" customFormat="1" x14ac:dyDescent="0.25">
      <c r="A644" s="130">
        <v>628</v>
      </c>
      <c r="B644" s="71" t="s">
        <v>22</v>
      </c>
      <c r="C644" s="72">
        <v>40254</v>
      </c>
      <c r="D644" s="72" t="s">
        <v>720</v>
      </c>
      <c r="E644" s="82"/>
      <c r="F644" s="81"/>
      <c r="G644" s="81"/>
      <c r="H644" s="81"/>
    </row>
    <row r="645" spans="1:8" s="80" customFormat="1" x14ac:dyDescent="0.25">
      <c r="A645" s="130">
        <v>629</v>
      </c>
      <c r="B645" s="71" t="s">
        <v>25</v>
      </c>
      <c r="C645" s="72">
        <v>40153</v>
      </c>
      <c r="D645" s="72" t="s">
        <v>612</v>
      </c>
      <c r="E645" s="82"/>
      <c r="F645" s="81"/>
      <c r="G645" s="81"/>
      <c r="H645" s="81"/>
    </row>
    <row r="646" spans="1:8" s="80" customFormat="1" x14ac:dyDescent="0.25">
      <c r="A646" s="130">
        <v>630</v>
      </c>
      <c r="B646" s="71" t="s">
        <v>25</v>
      </c>
      <c r="C646" s="72">
        <v>50153</v>
      </c>
      <c r="D646" s="72" t="s">
        <v>721</v>
      </c>
      <c r="E646" s="82"/>
      <c r="F646" s="81"/>
      <c r="G646" s="81"/>
      <c r="H646" s="81"/>
    </row>
    <row r="647" spans="1:8" s="80" customFormat="1" x14ac:dyDescent="0.25">
      <c r="A647" s="130">
        <v>631</v>
      </c>
      <c r="B647" s="76" t="s">
        <v>25</v>
      </c>
      <c r="C647" s="77">
        <v>41271</v>
      </c>
      <c r="D647" s="76" t="s">
        <v>613</v>
      </c>
      <c r="E647" s="82"/>
      <c r="F647" s="81"/>
      <c r="G647" s="81"/>
      <c r="H647" s="81"/>
    </row>
    <row r="648" spans="1:8" s="80" customFormat="1" x14ac:dyDescent="0.25">
      <c r="A648" s="130">
        <v>632</v>
      </c>
      <c r="B648" s="71" t="s">
        <v>25</v>
      </c>
      <c r="C648" s="72">
        <v>41501</v>
      </c>
      <c r="D648" s="72" t="s">
        <v>614</v>
      </c>
      <c r="E648" s="82"/>
      <c r="F648" s="81"/>
      <c r="G648" s="81"/>
      <c r="H648" s="81"/>
    </row>
    <row r="649" spans="1:8" s="80" customFormat="1" ht="30" x14ac:dyDescent="0.25">
      <c r="A649" s="130">
        <v>633</v>
      </c>
      <c r="B649" s="71" t="s">
        <v>25</v>
      </c>
      <c r="C649" s="72">
        <v>41301</v>
      </c>
      <c r="D649" s="72" t="s">
        <v>722</v>
      </c>
      <c r="E649" s="82"/>
      <c r="F649" s="81"/>
      <c r="G649" s="81"/>
      <c r="H649" s="81"/>
    </row>
    <row r="650" spans="1:8" s="80" customFormat="1" ht="30" x14ac:dyDescent="0.25">
      <c r="A650" s="130">
        <v>634</v>
      </c>
      <c r="B650" s="71" t="s">
        <v>25</v>
      </c>
      <c r="C650" s="72">
        <v>41302</v>
      </c>
      <c r="D650" s="72" t="s">
        <v>723</v>
      </c>
      <c r="E650" s="82"/>
      <c r="F650" s="81"/>
      <c r="G650" s="81"/>
      <c r="H650" s="81"/>
    </row>
    <row r="651" spans="1:8" s="80" customFormat="1" x14ac:dyDescent="0.25">
      <c r="A651" s="130">
        <v>635</v>
      </c>
      <c r="B651" s="71" t="s">
        <v>22</v>
      </c>
      <c r="C651" s="72">
        <v>40299</v>
      </c>
      <c r="D651" s="72" t="s">
        <v>615</v>
      </c>
      <c r="E651" s="82"/>
      <c r="F651" s="81"/>
      <c r="G651" s="81"/>
      <c r="H651" s="81"/>
    </row>
    <row r="652" spans="1:8" s="80" customFormat="1" x14ac:dyDescent="0.25">
      <c r="A652" s="130">
        <v>636</v>
      </c>
      <c r="B652" s="71" t="s">
        <v>22</v>
      </c>
      <c r="C652" s="72">
        <v>40308</v>
      </c>
      <c r="D652" s="72" t="s">
        <v>616</v>
      </c>
      <c r="E652" s="82"/>
      <c r="F652" s="81"/>
      <c r="G652" s="81"/>
      <c r="H652" s="81"/>
    </row>
    <row r="653" spans="1:8" s="80" customFormat="1" x14ac:dyDescent="0.25">
      <c r="A653" s="130">
        <v>637</v>
      </c>
      <c r="B653" s="71" t="s">
        <v>22</v>
      </c>
      <c r="C653" s="72">
        <v>40314</v>
      </c>
      <c r="D653" s="72" t="s">
        <v>617</v>
      </c>
      <c r="E653" s="82"/>
      <c r="F653" s="81"/>
      <c r="G653" s="81"/>
      <c r="H653" s="81"/>
    </row>
    <row r="654" spans="1:8" s="80" customFormat="1" x14ac:dyDescent="0.25">
      <c r="A654" s="130">
        <v>638</v>
      </c>
      <c r="B654" s="71" t="s">
        <v>25</v>
      </c>
      <c r="C654" s="72">
        <v>41203</v>
      </c>
      <c r="D654" s="72" t="s">
        <v>618</v>
      </c>
      <c r="E654" s="82"/>
      <c r="F654" s="81"/>
      <c r="G654" s="81"/>
      <c r="H654" s="81"/>
    </row>
    <row r="655" spans="1:8" s="80" customFormat="1" x14ac:dyDescent="0.25">
      <c r="A655" s="130">
        <v>639</v>
      </c>
      <c r="B655" s="71" t="s">
        <v>25</v>
      </c>
      <c r="C655" s="72">
        <v>51203</v>
      </c>
      <c r="D655" s="72" t="s">
        <v>724</v>
      </c>
      <c r="E655" s="82"/>
      <c r="F655" s="81"/>
      <c r="G655" s="81"/>
      <c r="H655" s="81"/>
    </row>
    <row r="656" spans="1:8" s="80" customFormat="1" x14ac:dyDescent="0.25">
      <c r="A656" s="130">
        <v>640</v>
      </c>
      <c r="B656" s="71" t="s">
        <v>24</v>
      </c>
      <c r="C656" s="72">
        <v>50002</v>
      </c>
      <c r="D656" s="72" t="s">
        <v>725</v>
      </c>
      <c r="E656" s="82"/>
      <c r="F656" s="81"/>
      <c r="G656" s="81"/>
      <c r="H656" s="81"/>
    </row>
    <row r="657" spans="1:8" s="80" customFormat="1" x14ac:dyDescent="0.25">
      <c r="A657" s="130">
        <v>641</v>
      </c>
      <c r="B657" s="71" t="s">
        <v>22</v>
      </c>
      <c r="C657" s="72">
        <v>40396</v>
      </c>
      <c r="D657" s="72" t="s">
        <v>619</v>
      </c>
      <c r="E657" s="82"/>
      <c r="F657" s="81"/>
      <c r="G657" s="81"/>
      <c r="H657" s="81"/>
    </row>
    <row r="658" spans="1:8" s="80" customFormat="1" x14ac:dyDescent="0.25">
      <c r="A658" s="130">
        <v>642</v>
      </c>
      <c r="B658" s="71" t="s">
        <v>22</v>
      </c>
      <c r="C658" s="72">
        <v>61049</v>
      </c>
      <c r="D658" s="72" t="s">
        <v>620</v>
      </c>
      <c r="E658" s="82"/>
      <c r="F658" s="81"/>
      <c r="G658" s="81"/>
      <c r="H658" s="81"/>
    </row>
    <row r="659" spans="1:8" s="80" customFormat="1" x14ac:dyDescent="0.25">
      <c r="A659" s="130">
        <v>643</v>
      </c>
      <c r="B659" s="71" t="s">
        <v>68</v>
      </c>
      <c r="C659" s="72">
        <v>90268</v>
      </c>
      <c r="D659" s="72" t="s">
        <v>726</v>
      </c>
      <c r="E659" s="82"/>
      <c r="F659" s="81"/>
      <c r="G659" s="81"/>
      <c r="H659" s="81"/>
    </row>
    <row r="660" spans="1:8" s="80" customFormat="1" ht="30" x14ac:dyDescent="0.25">
      <c r="A660" s="130">
        <v>644</v>
      </c>
      <c r="B660" s="71" t="s">
        <v>22</v>
      </c>
      <c r="C660" s="72">
        <v>61040</v>
      </c>
      <c r="D660" s="72" t="s">
        <v>621</v>
      </c>
      <c r="E660" s="82"/>
      <c r="F660" s="81"/>
      <c r="G660" s="81"/>
      <c r="H660" s="81"/>
    </row>
    <row r="661" spans="1:8" s="80" customFormat="1" x14ac:dyDescent="0.25">
      <c r="A661" s="130">
        <v>645</v>
      </c>
      <c r="B661" s="71" t="s">
        <v>68</v>
      </c>
      <c r="C661" s="72">
        <v>90023</v>
      </c>
      <c r="D661" s="72" t="s">
        <v>622</v>
      </c>
      <c r="E661" s="82"/>
      <c r="F661" s="81"/>
      <c r="G661" s="81"/>
      <c r="H661" s="81"/>
    </row>
    <row r="662" spans="1:8" s="80" customFormat="1" x14ac:dyDescent="0.25">
      <c r="A662" s="130">
        <v>646</v>
      </c>
      <c r="B662" s="71" t="s">
        <v>68</v>
      </c>
      <c r="C662" s="72">
        <v>90027</v>
      </c>
      <c r="D662" s="72" t="s">
        <v>623</v>
      </c>
      <c r="E662" s="82"/>
      <c r="F662" s="81"/>
      <c r="G662" s="81"/>
      <c r="H662" s="81"/>
    </row>
    <row r="663" spans="1:8" s="80" customFormat="1" x14ac:dyDescent="0.25">
      <c r="A663" s="130">
        <v>647</v>
      </c>
      <c r="B663" s="71" t="s">
        <v>22</v>
      </c>
      <c r="C663" s="72">
        <v>61050</v>
      </c>
      <c r="D663" s="72" t="s">
        <v>624</v>
      </c>
      <c r="E663" s="82"/>
      <c r="F663" s="81"/>
      <c r="G663" s="81"/>
      <c r="H663" s="81"/>
    </row>
    <row r="664" spans="1:8" s="80" customFormat="1" x14ac:dyDescent="0.25">
      <c r="A664" s="130">
        <v>648</v>
      </c>
      <c r="B664" s="71" t="s">
        <v>68</v>
      </c>
      <c r="C664" s="72">
        <v>90192</v>
      </c>
      <c r="D664" s="72" t="s">
        <v>727</v>
      </c>
      <c r="E664" s="82"/>
      <c r="F664" s="81"/>
      <c r="G664" s="81"/>
      <c r="H664" s="81"/>
    </row>
    <row r="665" spans="1:8" s="80" customFormat="1" x14ac:dyDescent="0.25">
      <c r="A665" s="130">
        <v>649</v>
      </c>
      <c r="B665" s="71" t="s">
        <v>68</v>
      </c>
      <c r="C665" s="72">
        <v>90156</v>
      </c>
      <c r="D665" s="72" t="s">
        <v>728</v>
      </c>
      <c r="E665" s="82"/>
      <c r="F665" s="81"/>
      <c r="G665" s="81"/>
      <c r="H665" s="81"/>
    </row>
    <row r="666" spans="1:8" s="80" customFormat="1" x14ac:dyDescent="0.25">
      <c r="A666" s="130">
        <v>650</v>
      </c>
      <c r="B666" s="71" t="s">
        <v>68</v>
      </c>
      <c r="C666" s="72">
        <v>90310</v>
      </c>
      <c r="D666" s="72" t="s">
        <v>729</v>
      </c>
      <c r="E666" s="82"/>
      <c r="F666" s="81"/>
      <c r="G666" s="81"/>
      <c r="H666" s="81"/>
    </row>
    <row r="667" spans="1:8" s="80" customFormat="1" x14ac:dyDescent="0.25">
      <c r="A667" s="130">
        <v>651</v>
      </c>
      <c r="B667" s="71" t="s">
        <v>22</v>
      </c>
      <c r="C667" s="72">
        <v>61051</v>
      </c>
      <c r="D667" s="72" t="s">
        <v>625</v>
      </c>
      <c r="E667" s="82"/>
      <c r="F667" s="81"/>
      <c r="G667" s="81"/>
      <c r="H667" s="81"/>
    </row>
    <row r="668" spans="1:8" s="80" customFormat="1" x14ac:dyDescent="0.25">
      <c r="A668" s="130">
        <v>652</v>
      </c>
      <c r="B668" s="71" t="s">
        <v>22</v>
      </c>
      <c r="C668" s="72">
        <v>61004</v>
      </c>
      <c r="D668" s="72" t="s">
        <v>626</v>
      </c>
      <c r="E668" s="82"/>
      <c r="F668" s="81"/>
      <c r="G668" s="81"/>
      <c r="H668" s="81"/>
    </row>
    <row r="669" spans="1:8" s="80" customFormat="1" x14ac:dyDescent="0.25">
      <c r="A669" s="130">
        <v>653</v>
      </c>
      <c r="B669" s="71" t="s">
        <v>22</v>
      </c>
      <c r="C669" s="72">
        <v>61052</v>
      </c>
      <c r="D669" s="72" t="s">
        <v>627</v>
      </c>
      <c r="E669" s="82"/>
      <c r="F669" s="81"/>
      <c r="G669" s="81"/>
      <c r="H669" s="81"/>
    </row>
    <row r="670" spans="1:8" s="80" customFormat="1" x14ac:dyDescent="0.25">
      <c r="A670" s="130">
        <v>654</v>
      </c>
      <c r="B670" s="71" t="s">
        <v>226</v>
      </c>
      <c r="C670" s="72">
        <v>10027</v>
      </c>
      <c r="D670" s="72" t="s">
        <v>628</v>
      </c>
      <c r="E670" s="82"/>
      <c r="F670" s="81"/>
      <c r="G670" s="81"/>
      <c r="H670" s="81"/>
    </row>
    <row r="671" spans="1:8" s="80" customFormat="1" x14ac:dyDescent="0.25">
      <c r="A671" s="130">
        <v>655</v>
      </c>
      <c r="B671" s="71" t="s">
        <v>226</v>
      </c>
      <c r="C671" s="72">
        <v>10026</v>
      </c>
      <c r="D671" s="72" t="s">
        <v>629</v>
      </c>
      <c r="E671" s="82"/>
      <c r="F671" s="81"/>
      <c r="G671" s="81"/>
      <c r="H671" s="81"/>
    </row>
    <row r="672" spans="1:8" s="80" customFormat="1" x14ac:dyDescent="0.25">
      <c r="A672" s="130">
        <v>656</v>
      </c>
      <c r="B672" s="71" t="s">
        <v>22</v>
      </c>
      <c r="C672" s="72">
        <v>40082</v>
      </c>
      <c r="D672" s="72" t="s">
        <v>630</v>
      </c>
      <c r="E672" s="82"/>
      <c r="F672" s="81"/>
      <c r="G672" s="81"/>
      <c r="H672" s="81"/>
    </row>
    <row r="673" spans="1:8" s="80" customFormat="1" x14ac:dyDescent="0.25">
      <c r="A673" s="130">
        <v>657</v>
      </c>
      <c r="B673" s="71" t="s">
        <v>22</v>
      </c>
      <c r="C673" s="72">
        <v>40319</v>
      </c>
      <c r="D673" s="72" t="s">
        <v>631</v>
      </c>
      <c r="E673" s="82"/>
      <c r="F673" s="81"/>
      <c r="G673" s="81"/>
      <c r="H673" s="81"/>
    </row>
    <row r="674" spans="1:8" s="80" customFormat="1" ht="30" x14ac:dyDescent="0.25">
      <c r="A674" s="130">
        <v>658</v>
      </c>
      <c r="B674" s="71" t="s">
        <v>22</v>
      </c>
      <c r="C674" s="72">
        <v>61041</v>
      </c>
      <c r="D674" s="72" t="s">
        <v>632</v>
      </c>
      <c r="E674" s="82"/>
      <c r="F674" s="81"/>
      <c r="G674" s="81"/>
      <c r="H674" s="81"/>
    </row>
    <row r="675" spans="1:8" s="80" customFormat="1" x14ac:dyDescent="0.25">
      <c r="A675" s="130">
        <v>659</v>
      </c>
      <c r="B675" s="71" t="s">
        <v>226</v>
      </c>
      <c r="C675" s="72">
        <v>10010</v>
      </c>
      <c r="D675" s="72" t="s">
        <v>633</v>
      </c>
      <c r="E675" s="82"/>
      <c r="F675" s="81"/>
      <c r="G675" s="81"/>
      <c r="H675" s="81"/>
    </row>
    <row r="676" spans="1:8" s="80" customFormat="1" x14ac:dyDescent="0.25">
      <c r="A676" s="130">
        <v>660</v>
      </c>
      <c r="B676" s="71" t="s">
        <v>22</v>
      </c>
      <c r="C676" s="72">
        <v>61053</v>
      </c>
      <c r="D676" s="72" t="s">
        <v>634</v>
      </c>
      <c r="E676" s="82"/>
      <c r="F676" s="81"/>
      <c r="G676" s="81"/>
      <c r="H676" s="81"/>
    </row>
    <row r="677" spans="1:8" s="80" customFormat="1" x14ac:dyDescent="0.25">
      <c r="A677" s="130">
        <v>661</v>
      </c>
      <c r="B677" s="71" t="s">
        <v>226</v>
      </c>
      <c r="C677" s="72">
        <v>10022</v>
      </c>
      <c r="D677" s="72" t="s">
        <v>635</v>
      </c>
      <c r="E677" s="82"/>
      <c r="F677" s="81"/>
      <c r="G677" s="81"/>
      <c r="H677" s="81"/>
    </row>
    <row r="678" spans="1:8" s="80" customFormat="1" x14ac:dyDescent="0.25">
      <c r="A678" s="130">
        <v>662</v>
      </c>
      <c r="B678" s="71" t="s">
        <v>22</v>
      </c>
      <c r="C678" s="72">
        <v>61029</v>
      </c>
      <c r="D678" s="72" t="s">
        <v>636</v>
      </c>
      <c r="E678" s="82"/>
      <c r="F678" s="81"/>
      <c r="G678" s="81"/>
      <c r="H678" s="81"/>
    </row>
    <row r="679" spans="1:8" s="80" customFormat="1" x14ac:dyDescent="0.25">
      <c r="A679" s="130">
        <v>663</v>
      </c>
      <c r="B679" s="71" t="s">
        <v>226</v>
      </c>
      <c r="C679" s="72">
        <v>10023</v>
      </c>
      <c r="D679" s="72" t="s">
        <v>637</v>
      </c>
      <c r="E679" s="82"/>
      <c r="F679" s="81"/>
      <c r="G679" s="81"/>
      <c r="H679" s="81"/>
    </row>
    <row r="680" spans="1:8" s="80" customFormat="1" x14ac:dyDescent="0.25">
      <c r="A680" s="130">
        <v>664</v>
      </c>
      <c r="B680" s="71" t="s">
        <v>226</v>
      </c>
      <c r="C680" s="72">
        <v>10024</v>
      </c>
      <c r="D680" s="72" t="s">
        <v>638</v>
      </c>
      <c r="E680" s="82"/>
      <c r="F680" s="81"/>
      <c r="G680" s="81"/>
      <c r="H680" s="81"/>
    </row>
    <row r="681" spans="1:8" s="80" customFormat="1" x14ac:dyDescent="0.25">
      <c r="A681" s="130">
        <v>665</v>
      </c>
      <c r="B681" s="71" t="s">
        <v>22</v>
      </c>
      <c r="C681" s="72">
        <v>40338</v>
      </c>
      <c r="D681" s="72" t="s">
        <v>730</v>
      </c>
      <c r="E681" s="82"/>
      <c r="F681" s="81"/>
      <c r="G681" s="81"/>
      <c r="H681" s="81"/>
    </row>
    <row r="682" spans="1:8" s="80" customFormat="1" x14ac:dyDescent="0.25">
      <c r="A682" s="130">
        <v>666</v>
      </c>
      <c r="B682" s="71" t="s">
        <v>226</v>
      </c>
      <c r="C682" s="72">
        <v>10015</v>
      </c>
      <c r="D682" s="72" t="s">
        <v>639</v>
      </c>
      <c r="E682" s="82"/>
      <c r="F682" s="81"/>
      <c r="G682" s="81"/>
      <c r="H682" s="81"/>
    </row>
    <row r="683" spans="1:8" s="80" customFormat="1" x14ac:dyDescent="0.25">
      <c r="A683" s="130">
        <v>667</v>
      </c>
      <c r="B683" s="71" t="s">
        <v>68</v>
      </c>
      <c r="C683" s="72">
        <v>61131</v>
      </c>
      <c r="D683" s="72" t="s">
        <v>731</v>
      </c>
      <c r="E683" s="82"/>
      <c r="F683" s="81"/>
      <c r="G683" s="81"/>
      <c r="H683" s="81"/>
    </row>
    <row r="684" spans="1:8" s="80" customFormat="1" x14ac:dyDescent="0.25">
      <c r="A684" s="130">
        <v>668</v>
      </c>
      <c r="B684" s="71" t="s">
        <v>22</v>
      </c>
      <c r="C684" s="72">
        <v>40239</v>
      </c>
      <c r="D684" s="72" t="s">
        <v>640</v>
      </c>
      <c r="E684" s="82"/>
      <c r="F684" s="81"/>
      <c r="G684" s="81"/>
      <c r="H684" s="81"/>
    </row>
    <row r="685" spans="1:8" s="80" customFormat="1" x14ac:dyDescent="0.25">
      <c r="A685" s="130">
        <v>669</v>
      </c>
      <c r="B685" s="71" t="s">
        <v>226</v>
      </c>
      <c r="C685" s="72">
        <v>10029</v>
      </c>
      <c r="D685" s="72" t="s">
        <v>641</v>
      </c>
      <c r="E685" s="82"/>
      <c r="F685" s="81"/>
      <c r="G685" s="81"/>
      <c r="H685" s="81"/>
    </row>
    <row r="686" spans="1:8" s="80" customFormat="1" x14ac:dyDescent="0.25">
      <c r="A686" s="130">
        <v>670</v>
      </c>
      <c r="B686" s="71" t="s">
        <v>22</v>
      </c>
      <c r="C686" s="72">
        <v>40217</v>
      </c>
      <c r="D686" s="72" t="s">
        <v>732</v>
      </c>
      <c r="E686" s="82"/>
      <c r="F686" s="81"/>
      <c r="G686" s="81"/>
      <c r="H686" s="81"/>
    </row>
    <row r="687" spans="1:8" s="80" customFormat="1" x14ac:dyDescent="0.25">
      <c r="A687" s="130">
        <v>671</v>
      </c>
      <c r="B687" s="71" t="s">
        <v>24</v>
      </c>
      <c r="C687" s="72">
        <v>50008</v>
      </c>
      <c r="D687" s="72" t="s">
        <v>732</v>
      </c>
      <c r="E687" s="82"/>
      <c r="F687" s="81"/>
      <c r="G687" s="81"/>
      <c r="H687" s="81"/>
    </row>
    <row r="688" spans="1:8" s="80" customFormat="1" x14ac:dyDescent="0.25">
      <c r="A688" s="130">
        <v>672</v>
      </c>
      <c r="B688" s="71" t="s">
        <v>68</v>
      </c>
      <c r="C688" s="72">
        <v>90011</v>
      </c>
      <c r="D688" s="72" t="s">
        <v>642</v>
      </c>
      <c r="E688" s="82"/>
      <c r="F688" s="81"/>
      <c r="G688" s="81"/>
      <c r="H688" s="81"/>
    </row>
    <row r="689" spans="1:8" s="80" customFormat="1" x14ac:dyDescent="0.25">
      <c r="A689" s="130">
        <v>673</v>
      </c>
      <c r="B689" s="71" t="s">
        <v>68</v>
      </c>
      <c r="C689" s="72">
        <v>90243</v>
      </c>
      <c r="D689" s="72" t="s">
        <v>643</v>
      </c>
      <c r="E689" s="82"/>
      <c r="F689" s="81"/>
      <c r="G689" s="81"/>
      <c r="H689" s="81"/>
    </row>
    <row r="690" spans="1:8" s="81" customFormat="1" x14ac:dyDescent="0.25">
      <c r="A690" s="130">
        <v>674</v>
      </c>
      <c r="B690" s="71" t="s">
        <v>68</v>
      </c>
      <c r="C690" s="72">
        <v>90061</v>
      </c>
      <c r="D690" s="72" t="s">
        <v>733</v>
      </c>
      <c r="E690" s="82"/>
    </row>
    <row r="691" spans="1:8" s="81" customFormat="1" x14ac:dyDescent="0.25">
      <c r="A691" s="130">
        <v>675</v>
      </c>
      <c r="B691" s="71" t="s">
        <v>22</v>
      </c>
      <c r="C691" s="72">
        <v>51341</v>
      </c>
      <c r="D691" s="72" t="s">
        <v>644</v>
      </c>
      <c r="E691" s="82"/>
    </row>
    <row r="692" spans="1:8" s="81" customFormat="1" x14ac:dyDescent="0.25">
      <c r="A692" s="130">
        <v>676</v>
      </c>
      <c r="B692" s="71" t="s">
        <v>22</v>
      </c>
      <c r="C692" s="72">
        <v>51342</v>
      </c>
      <c r="D692" s="72" t="s">
        <v>645</v>
      </c>
      <c r="E692" s="82"/>
    </row>
    <row r="693" spans="1:8" s="81" customFormat="1" x14ac:dyDescent="0.25">
      <c r="A693" s="130">
        <v>677</v>
      </c>
      <c r="B693" s="71" t="s">
        <v>22</v>
      </c>
      <c r="C693" s="72">
        <v>94125</v>
      </c>
      <c r="D693" s="72" t="s">
        <v>646</v>
      </c>
      <c r="E693" s="82"/>
    </row>
    <row r="694" spans="1:8" s="81" customFormat="1" x14ac:dyDescent="0.25">
      <c r="A694" s="130">
        <v>678</v>
      </c>
      <c r="B694" s="71" t="s">
        <v>22</v>
      </c>
      <c r="C694" s="72">
        <v>40216</v>
      </c>
      <c r="D694" s="72" t="s">
        <v>734</v>
      </c>
      <c r="E694" s="82"/>
    </row>
    <row r="695" spans="1:8" s="81" customFormat="1" x14ac:dyDescent="0.25">
      <c r="A695" s="130">
        <v>679</v>
      </c>
      <c r="B695" s="71" t="s">
        <v>22</v>
      </c>
      <c r="C695" s="72">
        <v>40240</v>
      </c>
      <c r="D695" s="72" t="s">
        <v>647</v>
      </c>
      <c r="E695" s="82"/>
    </row>
    <row r="696" spans="1:8" s="81" customFormat="1" x14ac:dyDescent="0.25">
      <c r="A696" s="130">
        <v>680</v>
      </c>
      <c r="B696" s="71" t="s">
        <v>68</v>
      </c>
      <c r="C696" s="72">
        <v>90013</v>
      </c>
      <c r="D696" s="72" t="s">
        <v>648</v>
      </c>
      <c r="E696" s="82"/>
    </row>
    <row r="697" spans="1:8" s="81" customFormat="1" x14ac:dyDescent="0.25">
      <c r="A697" s="130">
        <v>681</v>
      </c>
      <c r="B697" s="71" t="s">
        <v>22</v>
      </c>
      <c r="C697" s="72">
        <v>40070</v>
      </c>
      <c r="D697" s="72" t="s">
        <v>649</v>
      </c>
      <c r="E697" s="82"/>
    </row>
    <row r="698" spans="1:8" s="81" customFormat="1" x14ac:dyDescent="0.25">
      <c r="A698" s="130">
        <v>682</v>
      </c>
      <c r="B698" s="71" t="s">
        <v>22</v>
      </c>
      <c r="C698" s="72">
        <v>40207</v>
      </c>
      <c r="D698" s="72" t="s">
        <v>650</v>
      </c>
      <c r="E698" s="82"/>
    </row>
    <row r="699" spans="1:8" s="81" customFormat="1" x14ac:dyDescent="0.25">
      <c r="A699" s="130">
        <v>683</v>
      </c>
      <c r="B699" s="71" t="s">
        <v>22</v>
      </c>
      <c r="C699" s="72">
        <v>40354</v>
      </c>
      <c r="D699" s="72" t="s">
        <v>651</v>
      </c>
      <c r="E699" s="82"/>
    </row>
    <row r="700" spans="1:8" s="81" customFormat="1" x14ac:dyDescent="0.25">
      <c r="A700" s="130">
        <v>684</v>
      </c>
      <c r="B700" s="71" t="s">
        <v>22</v>
      </c>
      <c r="C700" s="72">
        <v>40093</v>
      </c>
      <c r="D700" s="72" t="s">
        <v>652</v>
      </c>
      <c r="E700" s="82"/>
    </row>
    <row r="701" spans="1:8" s="81" customFormat="1" x14ac:dyDescent="0.25">
      <c r="A701" s="130">
        <v>685</v>
      </c>
      <c r="B701" s="71" t="s">
        <v>22</v>
      </c>
      <c r="C701" s="72">
        <v>41996</v>
      </c>
      <c r="D701" s="72" t="s">
        <v>735</v>
      </c>
      <c r="E701" s="82"/>
    </row>
    <row r="702" spans="1:8" s="81" customFormat="1" x14ac:dyDescent="0.25">
      <c r="A702" s="130">
        <v>686</v>
      </c>
      <c r="B702" s="71" t="s">
        <v>22</v>
      </c>
      <c r="C702" s="72">
        <v>40367</v>
      </c>
      <c r="D702" s="72" t="s">
        <v>688</v>
      </c>
      <c r="E702" s="82"/>
    </row>
    <row r="703" spans="1:8" s="81" customFormat="1" x14ac:dyDescent="0.25">
      <c r="A703" s="130">
        <v>687</v>
      </c>
      <c r="B703" s="71" t="s">
        <v>68</v>
      </c>
      <c r="C703" s="72">
        <v>90201</v>
      </c>
      <c r="D703" s="72" t="s">
        <v>653</v>
      </c>
      <c r="E703" s="82"/>
    </row>
    <row r="704" spans="1:8" s="81" customFormat="1" x14ac:dyDescent="0.25">
      <c r="A704" s="130">
        <v>688</v>
      </c>
      <c r="B704" s="71" t="s">
        <v>68</v>
      </c>
      <c r="C704" s="72">
        <v>90242</v>
      </c>
      <c r="D704" s="72" t="s">
        <v>654</v>
      </c>
      <c r="E704" s="82"/>
    </row>
    <row r="705" spans="1:5" s="81" customFormat="1" ht="30" x14ac:dyDescent="0.25">
      <c r="A705" s="130">
        <v>689</v>
      </c>
      <c r="B705" s="71" t="s">
        <v>22</v>
      </c>
      <c r="C705" s="72">
        <v>40384</v>
      </c>
      <c r="D705" s="72" t="s">
        <v>736</v>
      </c>
      <c r="E705" s="82"/>
    </row>
    <row r="706" spans="1:5" s="81" customFormat="1" x14ac:dyDescent="0.25">
      <c r="A706" s="130">
        <v>690</v>
      </c>
      <c r="B706" s="71" t="s">
        <v>22</v>
      </c>
      <c r="C706" s="72">
        <v>40083</v>
      </c>
      <c r="D706" s="72" t="s">
        <v>655</v>
      </c>
      <c r="E706" s="82"/>
    </row>
    <row r="707" spans="1:5" s="81" customFormat="1" x14ac:dyDescent="0.25">
      <c r="A707" s="130">
        <v>691</v>
      </c>
      <c r="B707" s="71" t="s">
        <v>68</v>
      </c>
      <c r="C707" s="72">
        <v>90148</v>
      </c>
      <c r="D707" s="72" t="s">
        <v>737</v>
      </c>
      <c r="E707" s="82"/>
    </row>
    <row r="708" spans="1:5" s="81" customFormat="1" x14ac:dyDescent="0.25">
      <c r="A708" s="130">
        <v>692</v>
      </c>
      <c r="B708" s="71" t="s">
        <v>22</v>
      </c>
      <c r="C708" s="72">
        <v>40177</v>
      </c>
      <c r="D708" s="72" t="s">
        <v>656</v>
      </c>
      <c r="E708" s="82"/>
    </row>
    <row r="709" spans="1:5" s="81" customFormat="1" x14ac:dyDescent="0.25">
      <c r="A709" s="130">
        <v>693</v>
      </c>
      <c r="B709" s="71" t="s">
        <v>22</v>
      </c>
      <c r="C709" s="72">
        <v>40327</v>
      </c>
      <c r="D709" s="72" t="s">
        <v>674</v>
      </c>
      <c r="E709" s="82"/>
    </row>
    <row r="710" spans="1:5" s="81" customFormat="1" x14ac:dyDescent="0.25">
      <c r="A710" s="130">
        <v>694</v>
      </c>
      <c r="B710" s="71" t="s">
        <v>22</v>
      </c>
      <c r="C710" s="72">
        <v>40363</v>
      </c>
      <c r="D710" s="72" t="s">
        <v>657</v>
      </c>
      <c r="E710" s="82"/>
    </row>
    <row r="711" spans="1:5" s="81" customFormat="1" x14ac:dyDescent="0.25">
      <c r="A711" s="130">
        <v>695</v>
      </c>
      <c r="B711" s="71" t="s">
        <v>22</v>
      </c>
      <c r="C711" s="72">
        <v>40536</v>
      </c>
      <c r="D711" s="72" t="s">
        <v>738</v>
      </c>
      <c r="E711" s="82"/>
    </row>
    <row r="712" spans="1:5" s="81" customFormat="1" x14ac:dyDescent="0.25">
      <c r="A712" s="130">
        <v>696</v>
      </c>
      <c r="B712" s="71" t="s">
        <v>22</v>
      </c>
      <c r="C712" s="72">
        <v>40233</v>
      </c>
      <c r="D712" s="72" t="s">
        <v>658</v>
      </c>
      <c r="E712" s="82"/>
    </row>
    <row r="713" spans="1:5" s="81" customFormat="1" x14ac:dyDescent="0.25">
      <c r="A713" s="130">
        <v>697</v>
      </c>
      <c r="B713" s="71" t="s">
        <v>226</v>
      </c>
      <c r="C713" s="72">
        <v>10021</v>
      </c>
      <c r="D713" s="72" t="s">
        <v>659</v>
      </c>
      <c r="E713" s="82"/>
    </row>
    <row r="714" spans="1:5" s="81" customFormat="1" x14ac:dyDescent="0.25">
      <c r="A714" s="130">
        <v>698</v>
      </c>
      <c r="B714" s="71" t="s">
        <v>97</v>
      </c>
      <c r="C714" s="72">
        <v>40039</v>
      </c>
      <c r="D714" s="72" t="s">
        <v>660</v>
      </c>
      <c r="E714" s="82"/>
    </row>
    <row r="715" spans="1:5" s="81" customFormat="1" x14ac:dyDescent="0.25">
      <c r="A715" s="130">
        <v>699</v>
      </c>
      <c r="B715" s="71" t="s">
        <v>68</v>
      </c>
      <c r="C715" s="72">
        <v>90226</v>
      </c>
      <c r="D715" s="72" t="s">
        <v>739</v>
      </c>
      <c r="E715" s="82"/>
    </row>
    <row r="716" spans="1:5" s="81" customFormat="1" x14ac:dyDescent="0.25">
      <c r="A716" s="130">
        <v>700</v>
      </c>
      <c r="B716" s="71" t="s">
        <v>22</v>
      </c>
      <c r="C716" s="72">
        <v>40208</v>
      </c>
      <c r="D716" s="72" t="s">
        <v>661</v>
      </c>
      <c r="E716" s="82"/>
    </row>
    <row r="717" spans="1:5" s="81" customFormat="1" x14ac:dyDescent="0.25">
      <c r="A717" s="130">
        <v>701</v>
      </c>
      <c r="B717" s="71" t="s">
        <v>22</v>
      </c>
      <c r="C717" s="72">
        <v>40209</v>
      </c>
      <c r="D717" s="72" t="s">
        <v>662</v>
      </c>
      <c r="E717" s="82"/>
    </row>
    <row r="718" spans="1:5" s="81" customFormat="1" x14ac:dyDescent="0.25">
      <c r="A718" s="130">
        <v>702</v>
      </c>
      <c r="B718" s="71" t="s">
        <v>22</v>
      </c>
      <c r="C718" s="72">
        <v>40248</v>
      </c>
      <c r="D718" s="72" t="s">
        <v>740</v>
      </c>
      <c r="E718" s="82"/>
    </row>
    <row r="719" spans="1:5" s="81" customFormat="1" x14ac:dyDescent="0.25">
      <c r="A719" s="130">
        <v>703</v>
      </c>
      <c r="B719" s="71" t="s">
        <v>22</v>
      </c>
      <c r="C719" s="72">
        <v>40092</v>
      </c>
      <c r="D719" s="72" t="s">
        <v>663</v>
      </c>
      <c r="E719" s="82"/>
    </row>
    <row r="720" spans="1:5" s="81" customFormat="1" x14ac:dyDescent="0.25">
      <c r="A720" s="130">
        <v>704</v>
      </c>
      <c r="B720" s="71" t="s">
        <v>22</v>
      </c>
      <c r="C720" s="72">
        <v>40197</v>
      </c>
      <c r="D720" s="72" t="s">
        <v>59</v>
      </c>
      <c r="E720" s="82"/>
    </row>
    <row r="721" spans="1:5" s="81" customFormat="1" x14ac:dyDescent="0.25">
      <c r="A721" s="130">
        <v>705</v>
      </c>
      <c r="B721" s="71" t="s">
        <v>77</v>
      </c>
      <c r="C721" s="72">
        <v>95101</v>
      </c>
      <c r="D721" s="72" t="s">
        <v>664</v>
      </c>
      <c r="E721" s="82"/>
    </row>
    <row r="722" spans="1:5" s="81" customFormat="1" x14ac:dyDescent="0.25">
      <c r="A722" s="130">
        <v>706</v>
      </c>
      <c r="B722" s="71" t="s">
        <v>77</v>
      </c>
      <c r="C722" s="72">
        <v>96136</v>
      </c>
      <c r="D722" s="72" t="s">
        <v>665</v>
      </c>
      <c r="E722" s="82"/>
    </row>
    <row r="723" spans="1:5" s="81" customFormat="1" x14ac:dyDescent="0.25">
      <c r="A723" s="130">
        <v>707</v>
      </c>
      <c r="B723" s="71" t="s">
        <v>25</v>
      </c>
      <c r="C723" s="72">
        <v>41272</v>
      </c>
      <c r="D723" s="72" t="s">
        <v>666</v>
      </c>
      <c r="E723" s="82"/>
    </row>
    <row r="724" spans="1:5" s="81" customFormat="1" x14ac:dyDescent="0.25">
      <c r="A724" s="130">
        <v>708</v>
      </c>
      <c r="B724" s="71" t="s">
        <v>25</v>
      </c>
      <c r="C724" s="72">
        <v>51272</v>
      </c>
      <c r="D724" s="72" t="s">
        <v>741</v>
      </c>
      <c r="E724" s="82"/>
    </row>
    <row r="725" spans="1:5" s="81" customFormat="1" x14ac:dyDescent="0.25">
      <c r="A725" s="130">
        <v>709</v>
      </c>
      <c r="B725" s="71" t="s">
        <v>25</v>
      </c>
      <c r="C725" s="72">
        <v>40090</v>
      </c>
      <c r="D725" s="72" t="s">
        <v>742</v>
      </c>
      <c r="E725" s="82"/>
    </row>
    <row r="726" spans="1:5" s="81" customFormat="1" x14ac:dyDescent="0.25">
      <c r="A726" s="130">
        <v>710</v>
      </c>
      <c r="B726" s="71" t="s">
        <v>22</v>
      </c>
      <c r="C726" s="72">
        <v>61030</v>
      </c>
      <c r="D726" s="72" t="s">
        <v>667</v>
      </c>
      <c r="E726" s="82"/>
    </row>
    <row r="727" spans="1:5" s="81" customFormat="1" x14ac:dyDescent="0.25">
      <c r="A727" s="130">
        <v>711</v>
      </c>
      <c r="B727" s="71" t="s">
        <v>24</v>
      </c>
      <c r="C727" s="72">
        <v>50010</v>
      </c>
      <c r="D727" s="72" t="s">
        <v>743</v>
      </c>
      <c r="E727" s="82"/>
    </row>
    <row r="728" spans="1:5" s="81" customFormat="1" x14ac:dyDescent="0.25">
      <c r="A728" s="130">
        <v>712</v>
      </c>
      <c r="B728" s="71" t="s">
        <v>24</v>
      </c>
      <c r="C728" s="72">
        <v>50012</v>
      </c>
      <c r="D728" s="72" t="s">
        <v>668</v>
      </c>
      <c r="E728" s="82"/>
    </row>
    <row r="729" spans="1:5" s="81" customFormat="1" x14ac:dyDescent="0.25">
      <c r="A729" s="130">
        <v>713</v>
      </c>
      <c r="B729" s="71" t="s">
        <v>24</v>
      </c>
      <c r="C729" s="74">
        <v>50014</v>
      </c>
      <c r="D729" s="75" t="s">
        <v>669</v>
      </c>
      <c r="E729" s="82"/>
    </row>
    <row r="730" spans="1:5" s="81" customFormat="1" x14ac:dyDescent="0.25">
      <c r="A730" s="130">
        <v>714</v>
      </c>
      <c r="B730" s="71" t="s">
        <v>22</v>
      </c>
      <c r="C730" s="72">
        <v>40391</v>
      </c>
      <c r="D730" s="72" t="s">
        <v>744</v>
      </c>
      <c r="E730" s="82"/>
    </row>
    <row r="731" spans="1:5" s="81" customFormat="1" x14ac:dyDescent="0.25">
      <c r="A731" s="130">
        <v>715</v>
      </c>
      <c r="B731" s="71" t="s">
        <v>22</v>
      </c>
      <c r="C731" s="72">
        <v>61033</v>
      </c>
      <c r="D731" s="72" t="s">
        <v>670</v>
      </c>
      <c r="E731" s="82"/>
    </row>
    <row r="732" spans="1:5" s="81" customFormat="1" x14ac:dyDescent="0.25">
      <c r="A732" s="130">
        <v>716</v>
      </c>
      <c r="B732" s="71" t="s">
        <v>25</v>
      </c>
      <c r="C732" s="72">
        <v>40126</v>
      </c>
      <c r="D732" s="72" t="s">
        <v>671</v>
      </c>
      <c r="E732" s="82"/>
    </row>
    <row r="733" spans="1:5" s="81" customFormat="1" x14ac:dyDescent="0.25">
      <c r="A733" s="130">
        <v>717</v>
      </c>
      <c r="B733" s="71" t="s">
        <v>22</v>
      </c>
      <c r="C733" s="72">
        <v>40244</v>
      </c>
      <c r="D733" s="72" t="s">
        <v>672</v>
      </c>
      <c r="E733" s="82"/>
    </row>
    <row r="734" spans="1:5" ht="15" customHeight="1" x14ac:dyDescent="0.25">
      <c r="A734" s="130">
        <v>718</v>
      </c>
      <c r="B734" s="103"/>
      <c r="C734" s="104">
        <v>510</v>
      </c>
      <c r="D734" s="105" t="s">
        <v>764</v>
      </c>
      <c r="E734" s="82"/>
    </row>
  </sheetData>
  <sheetProtection algorithmName="SHA-512" hashValue="FawG+ew/tvt7c7NmSXt5CXwqZiV0R91kL5tbR38O6Naglc78+LLCCMwGHYfqeCuc9rgoPnOsoZeItLVZt0qvwg==" saltValue="LIOQYV3PXWXgg8ie2pRuoQ==" spinCount="100000" sheet="1" selectLockedCells="1"/>
  <protectedRanges>
    <protectedRange sqref="A4:E4 G1:G2" name="Anlage"/>
    <protectedRange sqref="A7:E7" name="Anlage_1"/>
    <protectedRange sqref="A18:E18" name="Anlage_1_1_1"/>
    <protectedRange sqref="A32:E32" name="Anlage_1_2_1"/>
    <protectedRange sqref="A40:E40" name="Anlage_1_2_1_1"/>
    <protectedRange sqref="A44:D44" name="Anlage_1_1_2"/>
    <protectedRange sqref="A46:D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name="Anlage_1_3"/>
    <protectedRange sqref="B113:D113" name="Anlage_1_4_1"/>
    <protectedRange sqref="A45:D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A727 A729 A731 A733" name="Anlage_3_1_1"/>
    <protectedRange sqref="A43:E43" name="Anlage_1_1_1_1_1"/>
    <protectedRange sqref="A1:E3" name="Anlage_2_1"/>
    <protectedRange sqref="H1:H2" name="Anlage_5_1"/>
  </protectedRanges>
  <sortState ref="A10:E222">
    <sortCondition ref="D10:D222"/>
  </sortState>
  <mergeCells count="12">
    <mergeCell ref="A1:E3"/>
    <mergeCell ref="A6:E6"/>
    <mergeCell ref="A7:E7"/>
    <mergeCell ref="A17:E17"/>
    <mergeCell ref="A18:E18"/>
    <mergeCell ref="A43:E43"/>
    <mergeCell ref="A44:D44"/>
    <mergeCell ref="A31:E31"/>
    <mergeCell ref="A32:E32"/>
    <mergeCell ref="A39:E39"/>
    <mergeCell ref="A40:E40"/>
    <mergeCell ref="A42:E42"/>
  </mergeCells>
  <dataValidations count="1">
    <dataValidation type="whole" errorStyle="information" allowBlank="1" showInputMessage="1" showErrorMessage="1" sqref="E33:E38 E5 E45:E734" xr:uid="{00000000-0002-0000-0100-000000000000}">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5"/>
  <sheetViews>
    <sheetView zoomScaleNormal="100" workbookViewId="0">
      <pane ySplit="4" topLeftCell="A29" activePane="bottomLeft" state="frozen"/>
      <selection pane="bottomLeft" activeCell="E54" sqref="E54"/>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69.3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4" t="s">
        <v>745</v>
      </c>
      <c r="B1" s="244"/>
      <c r="C1" s="244"/>
      <c r="D1" s="244"/>
      <c r="E1" s="244"/>
      <c r="G1" s="131" t="s">
        <v>15</v>
      </c>
      <c r="H1" s="31" t="s">
        <v>823</v>
      </c>
    </row>
    <row r="2" spans="1:8" s="28" customFormat="1" ht="15" customHeight="1" x14ac:dyDescent="0.25">
      <c r="A2" s="244"/>
      <c r="B2" s="244"/>
      <c r="C2" s="244"/>
      <c r="D2" s="244"/>
      <c r="E2" s="244"/>
      <c r="G2" s="29" t="s">
        <v>14</v>
      </c>
      <c r="H2" s="32">
        <v>4</v>
      </c>
    </row>
    <row r="3" spans="1:8" s="28" customFormat="1" ht="15" customHeight="1" x14ac:dyDescent="0.25">
      <c r="A3" s="245"/>
      <c r="B3" s="245"/>
      <c r="C3" s="245"/>
      <c r="D3" s="245"/>
      <c r="E3" s="245"/>
    </row>
    <row r="4" spans="1:8" s="28" customFormat="1" x14ac:dyDescent="0.25">
      <c r="A4" s="63" t="s">
        <v>0</v>
      </c>
      <c r="B4" s="63" t="s">
        <v>1</v>
      </c>
      <c r="C4" s="63" t="s">
        <v>2</v>
      </c>
      <c r="D4" s="64" t="s">
        <v>3</v>
      </c>
      <c r="E4" s="63" t="s">
        <v>4</v>
      </c>
    </row>
    <row r="5" spans="1:8" s="28" customFormat="1" ht="15" customHeight="1" x14ac:dyDescent="0.25">
      <c r="A5" s="69">
        <v>995</v>
      </c>
      <c r="B5" s="65" t="s">
        <v>19</v>
      </c>
      <c r="C5" s="66" t="s">
        <v>19</v>
      </c>
      <c r="D5" s="67" t="s">
        <v>20</v>
      </c>
      <c r="E5" s="68"/>
    </row>
    <row r="6" spans="1:8" s="28" customFormat="1" ht="7.5" customHeight="1" x14ac:dyDescent="0.25">
      <c r="A6" s="246"/>
      <c r="B6" s="246"/>
      <c r="C6" s="246"/>
      <c r="D6" s="246"/>
      <c r="E6" s="246"/>
    </row>
    <row r="7" spans="1:8" s="38" customFormat="1" ht="15" customHeight="1" x14ac:dyDescent="0.25">
      <c r="A7" s="242" t="s">
        <v>42</v>
      </c>
      <c r="B7" s="242"/>
      <c r="C7" s="242"/>
      <c r="D7" s="242"/>
      <c r="E7" s="242"/>
    </row>
    <row r="8" spans="1:8" s="38" customFormat="1" ht="15" customHeight="1" x14ac:dyDescent="0.25">
      <c r="A8" s="132">
        <v>1</v>
      </c>
      <c r="B8" s="133" t="s">
        <v>22</v>
      </c>
      <c r="C8" s="75">
        <v>40285</v>
      </c>
      <c r="D8" s="133" t="s">
        <v>71</v>
      </c>
      <c r="E8" s="134">
        <v>4</v>
      </c>
    </row>
    <row r="9" spans="1:8" s="38" customFormat="1" ht="15" customHeight="1" x14ac:dyDescent="0.25">
      <c r="A9" s="132">
        <v>2</v>
      </c>
      <c r="B9" s="133" t="s">
        <v>22</v>
      </c>
      <c r="C9" s="133">
        <v>40534</v>
      </c>
      <c r="D9" s="133" t="s">
        <v>746</v>
      </c>
      <c r="E9" s="134">
        <v>1</v>
      </c>
    </row>
    <row r="10" spans="1:8" s="38" customFormat="1" ht="15" customHeight="1" x14ac:dyDescent="0.25">
      <c r="A10" s="132">
        <v>3</v>
      </c>
      <c r="B10" s="133" t="s">
        <v>22</v>
      </c>
      <c r="C10" s="133">
        <v>40369</v>
      </c>
      <c r="D10" s="133" t="s">
        <v>815</v>
      </c>
      <c r="E10" s="134">
        <v>4</v>
      </c>
    </row>
    <row r="11" spans="1:8" s="38" customFormat="1" ht="15" customHeight="1" x14ac:dyDescent="0.25">
      <c r="A11" s="132">
        <v>4</v>
      </c>
      <c r="B11" s="133" t="s">
        <v>22</v>
      </c>
      <c r="C11" s="133">
        <v>40368</v>
      </c>
      <c r="D11" s="133" t="s">
        <v>828</v>
      </c>
      <c r="E11" s="134">
        <v>4</v>
      </c>
    </row>
    <row r="12" spans="1:8" s="38" customFormat="1" ht="15" customHeight="1" x14ac:dyDescent="0.25">
      <c r="A12" s="132">
        <v>5</v>
      </c>
      <c r="B12" s="133" t="s">
        <v>22</v>
      </c>
      <c r="C12" s="133">
        <v>40364</v>
      </c>
      <c r="D12" s="133" t="s">
        <v>685</v>
      </c>
      <c r="E12" s="134">
        <v>4</v>
      </c>
    </row>
    <row r="13" spans="1:8" s="38" customFormat="1" ht="15" customHeight="1" x14ac:dyDescent="0.25">
      <c r="A13" s="132">
        <v>6</v>
      </c>
      <c r="B13" s="133" t="s">
        <v>22</v>
      </c>
      <c r="C13" s="75">
        <v>40362</v>
      </c>
      <c r="D13" s="133" t="s">
        <v>747</v>
      </c>
      <c r="E13" s="134">
        <v>4</v>
      </c>
    </row>
    <row r="14" spans="1:8" s="38" customFormat="1" ht="15" customHeight="1" x14ac:dyDescent="0.25">
      <c r="A14" s="132">
        <v>7</v>
      </c>
      <c r="B14" s="133" t="s">
        <v>22</v>
      </c>
      <c r="C14" s="133">
        <v>40537</v>
      </c>
      <c r="D14" s="133" t="s">
        <v>396</v>
      </c>
      <c r="E14" s="134">
        <v>4</v>
      </c>
    </row>
    <row r="15" spans="1:8" s="38" customFormat="1" ht="15" customHeight="1" x14ac:dyDescent="0.25">
      <c r="A15" s="132">
        <v>8</v>
      </c>
      <c r="B15" s="133" t="s">
        <v>68</v>
      </c>
      <c r="C15" s="133">
        <v>90089</v>
      </c>
      <c r="D15" s="133" t="s">
        <v>748</v>
      </c>
      <c r="E15" s="134">
        <v>6</v>
      </c>
    </row>
    <row r="16" spans="1:8" s="38" customFormat="1" ht="15" customHeight="1" x14ac:dyDescent="0.25">
      <c r="A16" s="132">
        <v>9</v>
      </c>
      <c r="B16" s="133" t="s">
        <v>22</v>
      </c>
      <c r="C16" s="133">
        <v>40533</v>
      </c>
      <c r="D16" s="133" t="s">
        <v>475</v>
      </c>
      <c r="E16" s="134">
        <v>5</v>
      </c>
    </row>
    <row r="17" spans="1:5" s="38" customFormat="1" ht="15" customHeight="1" x14ac:dyDescent="0.25">
      <c r="A17" s="132">
        <v>10</v>
      </c>
      <c r="B17" s="133" t="s">
        <v>22</v>
      </c>
      <c r="C17" s="75">
        <v>40538</v>
      </c>
      <c r="D17" s="133" t="s">
        <v>686</v>
      </c>
      <c r="E17" s="134">
        <v>4</v>
      </c>
    </row>
    <row r="18" spans="1:5" s="38" customFormat="1" ht="15" customHeight="1" x14ac:dyDescent="0.25">
      <c r="A18" s="132">
        <v>11</v>
      </c>
      <c r="B18" s="133" t="s">
        <v>68</v>
      </c>
      <c r="C18" s="133">
        <v>61112</v>
      </c>
      <c r="D18" s="133" t="s">
        <v>749</v>
      </c>
      <c r="E18" s="134">
        <v>4</v>
      </c>
    </row>
    <row r="19" spans="1:5" s="38" customFormat="1" ht="15" customHeight="1" x14ac:dyDescent="0.25">
      <c r="A19" s="132">
        <v>12</v>
      </c>
      <c r="B19" s="133" t="s">
        <v>68</v>
      </c>
      <c r="C19" s="133">
        <v>90279</v>
      </c>
      <c r="D19" s="133" t="s">
        <v>687</v>
      </c>
      <c r="E19" s="134">
        <v>3</v>
      </c>
    </row>
    <row r="20" spans="1:5" s="38" customFormat="1" ht="15" customHeight="1" x14ac:dyDescent="0.25">
      <c r="A20" s="132">
        <v>13</v>
      </c>
      <c r="B20" s="133" t="s">
        <v>22</v>
      </c>
      <c r="C20" s="133">
        <v>40076</v>
      </c>
      <c r="D20" s="133" t="s">
        <v>607</v>
      </c>
      <c r="E20" s="134">
        <v>4</v>
      </c>
    </row>
    <row r="21" spans="1:5" s="38" customFormat="1" ht="15" customHeight="1" x14ac:dyDescent="0.25">
      <c r="A21" s="132">
        <v>14</v>
      </c>
      <c r="B21" s="133" t="s">
        <v>22</v>
      </c>
      <c r="C21" s="133">
        <v>40367</v>
      </c>
      <c r="D21" s="133" t="s">
        <v>688</v>
      </c>
      <c r="E21" s="134">
        <v>3</v>
      </c>
    </row>
    <row r="22" spans="1:5" s="38" customFormat="1" ht="15" customHeight="1" x14ac:dyDescent="0.25">
      <c r="A22" s="132">
        <v>15</v>
      </c>
      <c r="B22" s="133" t="s">
        <v>22</v>
      </c>
      <c r="C22" s="133">
        <v>40177</v>
      </c>
      <c r="D22" s="133" t="s">
        <v>656</v>
      </c>
      <c r="E22" s="134">
        <v>4</v>
      </c>
    </row>
    <row r="23" spans="1:5" s="38" customFormat="1" ht="15" customHeight="1" x14ac:dyDescent="0.25">
      <c r="A23" s="132">
        <v>16</v>
      </c>
      <c r="B23" s="133" t="s">
        <v>22</v>
      </c>
      <c r="C23" s="133">
        <v>40327</v>
      </c>
      <c r="D23" s="133" t="s">
        <v>674</v>
      </c>
      <c r="E23" s="134">
        <v>4</v>
      </c>
    </row>
    <row r="24" spans="1:5" s="38" customFormat="1" ht="15" customHeight="1" x14ac:dyDescent="0.25">
      <c r="A24" s="132">
        <v>17</v>
      </c>
      <c r="B24" s="133" t="s">
        <v>22</v>
      </c>
      <c r="C24" s="133">
        <v>40363</v>
      </c>
      <c r="D24" s="133" t="s">
        <v>657</v>
      </c>
      <c r="E24" s="134">
        <v>4</v>
      </c>
    </row>
    <row r="25" spans="1:5" s="38" customFormat="1" ht="15" customHeight="1" x14ac:dyDescent="0.25">
      <c r="A25" s="132">
        <v>18</v>
      </c>
      <c r="B25" s="133" t="s">
        <v>22</v>
      </c>
      <c r="C25" s="133">
        <v>40536</v>
      </c>
      <c r="D25" s="133" t="s">
        <v>738</v>
      </c>
      <c r="E25" s="134">
        <v>4</v>
      </c>
    </row>
    <row r="26" spans="1:5" s="38" customFormat="1" ht="7.5" customHeight="1" x14ac:dyDescent="0.25">
      <c r="A26" s="243"/>
      <c r="B26" s="243"/>
      <c r="C26" s="243"/>
      <c r="D26" s="243"/>
      <c r="E26" s="243"/>
    </row>
    <row r="27" spans="1:5" s="38" customFormat="1" ht="15" customHeight="1" x14ac:dyDescent="0.25">
      <c r="A27" s="242" t="s">
        <v>673</v>
      </c>
      <c r="B27" s="242"/>
      <c r="C27" s="242"/>
      <c r="D27" s="242"/>
      <c r="E27" s="242"/>
    </row>
    <row r="28" spans="1:5" s="38" customFormat="1" ht="15" customHeight="1" x14ac:dyDescent="0.25">
      <c r="A28" s="132">
        <v>19</v>
      </c>
      <c r="B28" s="75" t="s">
        <v>22</v>
      </c>
      <c r="C28" s="75">
        <v>40378</v>
      </c>
      <c r="D28" s="135" t="s">
        <v>161</v>
      </c>
      <c r="E28" s="132">
        <v>5</v>
      </c>
    </row>
    <row r="29" spans="1:5" s="38" customFormat="1" ht="15" customHeight="1" x14ac:dyDescent="0.25">
      <c r="A29" s="132">
        <v>20</v>
      </c>
      <c r="B29" s="136" t="s">
        <v>22</v>
      </c>
      <c r="C29" s="75">
        <v>40269</v>
      </c>
      <c r="D29" s="136" t="s">
        <v>821</v>
      </c>
      <c r="E29" s="132">
        <v>5</v>
      </c>
    </row>
    <row r="30" spans="1:5" s="38" customFormat="1" ht="15" customHeight="1" x14ac:dyDescent="0.25">
      <c r="A30" s="132">
        <v>21</v>
      </c>
      <c r="B30" s="133" t="s">
        <v>22</v>
      </c>
      <c r="C30" s="133">
        <v>40341</v>
      </c>
      <c r="D30" s="133" t="s">
        <v>675</v>
      </c>
      <c r="E30" s="134">
        <v>4</v>
      </c>
    </row>
    <row r="31" spans="1:5" s="38" customFormat="1" ht="15" customHeight="1" x14ac:dyDescent="0.25">
      <c r="A31" s="132">
        <v>22</v>
      </c>
      <c r="B31" s="133" t="s">
        <v>22</v>
      </c>
      <c r="C31" s="133">
        <v>40295</v>
      </c>
      <c r="D31" s="133" t="s">
        <v>359</v>
      </c>
      <c r="E31" s="134">
        <v>4</v>
      </c>
    </row>
    <row r="32" spans="1:5" s="38" customFormat="1" ht="15" customHeight="1" x14ac:dyDescent="0.25">
      <c r="A32" s="132">
        <v>23</v>
      </c>
      <c r="B32" s="133"/>
      <c r="C32" s="133"/>
      <c r="D32" s="133" t="s">
        <v>829</v>
      </c>
      <c r="E32" s="134">
        <v>3</v>
      </c>
    </row>
    <row r="33" spans="1:5" s="38" customFormat="1" ht="15" customHeight="1" x14ac:dyDescent="0.25">
      <c r="A33" s="132">
        <v>24</v>
      </c>
      <c r="B33" s="133"/>
      <c r="C33" s="133"/>
      <c r="D33" s="133" t="s">
        <v>830</v>
      </c>
      <c r="E33" s="134">
        <v>3</v>
      </c>
    </row>
    <row r="34" spans="1:5" s="38" customFormat="1" ht="15" customHeight="1" x14ac:dyDescent="0.25">
      <c r="A34" s="132">
        <v>25</v>
      </c>
      <c r="B34" s="133" t="s">
        <v>68</v>
      </c>
      <c r="C34" s="133">
        <v>90010</v>
      </c>
      <c r="D34" s="133" t="s">
        <v>676</v>
      </c>
      <c r="E34" s="134">
        <v>4</v>
      </c>
    </row>
    <row r="35" spans="1:5" s="38" customFormat="1" ht="15" customHeight="1" x14ac:dyDescent="0.25">
      <c r="A35" s="132">
        <v>26</v>
      </c>
      <c r="B35" s="133" t="s">
        <v>22</v>
      </c>
      <c r="C35" s="133">
        <v>40418</v>
      </c>
      <c r="D35" s="133" t="s">
        <v>446</v>
      </c>
      <c r="E35" s="134">
        <v>4</v>
      </c>
    </row>
    <row r="36" spans="1:5" s="38" customFormat="1" ht="15" customHeight="1" x14ac:dyDescent="0.25">
      <c r="A36" s="132">
        <v>27</v>
      </c>
      <c r="B36" s="133"/>
      <c r="C36" s="133"/>
      <c r="D36" s="133" t="s">
        <v>831</v>
      </c>
      <c r="E36" s="134">
        <v>4</v>
      </c>
    </row>
    <row r="37" spans="1:5" s="38" customFormat="1" ht="15" customHeight="1" x14ac:dyDescent="0.25">
      <c r="A37" s="132">
        <v>28</v>
      </c>
      <c r="B37" s="133" t="s">
        <v>68</v>
      </c>
      <c r="C37" s="133">
        <v>90284</v>
      </c>
      <c r="D37" s="133" t="s">
        <v>832</v>
      </c>
      <c r="E37" s="134">
        <v>6</v>
      </c>
    </row>
    <row r="38" spans="1:5" s="38" customFormat="1" ht="15" customHeight="1" x14ac:dyDescent="0.25">
      <c r="A38" s="132">
        <v>29</v>
      </c>
      <c r="B38" s="133" t="s">
        <v>68</v>
      </c>
      <c r="C38" s="133">
        <v>90144</v>
      </c>
      <c r="D38" s="133" t="s">
        <v>833</v>
      </c>
      <c r="E38" s="134">
        <v>6</v>
      </c>
    </row>
    <row r="39" spans="1:5" s="38" customFormat="1" ht="15" customHeight="1" x14ac:dyDescent="0.25">
      <c r="A39" s="132">
        <v>30</v>
      </c>
      <c r="B39" s="133" t="s">
        <v>22</v>
      </c>
      <c r="C39" s="133">
        <v>40308</v>
      </c>
      <c r="D39" s="133" t="s">
        <v>616</v>
      </c>
      <c r="E39" s="134">
        <v>4</v>
      </c>
    </row>
    <row r="40" spans="1:5" s="38" customFormat="1" ht="7.5" customHeight="1" x14ac:dyDescent="0.25">
      <c r="A40" s="243"/>
      <c r="B40" s="243"/>
      <c r="C40" s="243"/>
      <c r="D40" s="243"/>
      <c r="E40" s="243"/>
    </row>
    <row r="41" spans="1:5" s="38" customFormat="1" ht="15" customHeight="1" x14ac:dyDescent="0.25">
      <c r="A41" s="242" t="s">
        <v>60</v>
      </c>
      <c r="B41" s="242"/>
      <c r="C41" s="242"/>
      <c r="D41" s="242"/>
      <c r="E41" s="242"/>
    </row>
    <row r="42" spans="1:5" s="38" customFormat="1" ht="15" customHeight="1" x14ac:dyDescent="0.25">
      <c r="A42" s="70">
        <v>30</v>
      </c>
      <c r="B42" s="49" t="s">
        <v>23</v>
      </c>
      <c r="C42" s="49">
        <v>39001</v>
      </c>
      <c r="D42" s="49" t="s">
        <v>61</v>
      </c>
      <c r="E42" s="79"/>
    </row>
    <row r="43" spans="1:5" s="38" customFormat="1" ht="15" customHeight="1" x14ac:dyDescent="0.25">
      <c r="A43" s="70">
        <v>31</v>
      </c>
      <c r="B43" s="49" t="s">
        <v>23</v>
      </c>
      <c r="C43" s="49">
        <v>39002</v>
      </c>
      <c r="D43" s="49" t="s">
        <v>61</v>
      </c>
      <c r="E43" s="79"/>
    </row>
    <row r="44" spans="1:5" s="38" customFormat="1" ht="15" customHeight="1" x14ac:dyDescent="0.25">
      <c r="A44" s="130">
        <v>32</v>
      </c>
      <c r="B44" s="49" t="s">
        <v>23</v>
      </c>
      <c r="C44" s="49">
        <v>39003</v>
      </c>
      <c r="D44" s="49" t="s">
        <v>61</v>
      </c>
      <c r="E44" s="79"/>
    </row>
    <row r="45" spans="1:5" s="38" customFormat="1" ht="15" customHeight="1" x14ac:dyDescent="0.25">
      <c r="A45" s="130">
        <v>33</v>
      </c>
      <c r="B45" s="49" t="s">
        <v>23</v>
      </c>
      <c r="C45" s="49">
        <v>39101</v>
      </c>
      <c r="D45" s="49" t="s">
        <v>62</v>
      </c>
      <c r="E45" s="79"/>
    </row>
    <row r="46" spans="1:5" s="38" customFormat="1" ht="15" customHeight="1" x14ac:dyDescent="0.25">
      <c r="A46" s="130">
        <v>34</v>
      </c>
      <c r="B46" s="49" t="s">
        <v>23</v>
      </c>
      <c r="C46" s="49">
        <v>39102</v>
      </c>
      <c r="D46" s="49" t="s">
        <v>62</v>
      </c>
      <c r="E46" s="79"/>
    </row>
    <row r="47" spans="1:5" s="38" customFormat="1" ht="15" customHeight="1" x14ac:dyDescent="0.25">
      <c r="A47" s="130">
        <v>35</v>
      </c>
      <c r="B47" s="49" t="s">
        <v>23</v>
      </c>
      <c r="C47" s="49">
        <v>39104</v>
      </c>
      <c r="D47" s="49" t="s">
        <v>62</v>
      </c>
      <c r="E47" s="79"/>
    </row>
    <row r="48" spans="1:5" s="38" customFormat="1" ht="7.5" customHeight="1" x14ac:dyDescent="0.25">
      <c r="A48" s="243"/>
      <c r="B48" s="243"/>
      <c r="C48" s="243"/>
      <c r="D48" s="243"/>
      <c r="E48" s="243"/>
    </row>
    <row r="49" spans="1:5" s="38" customFormat="1" ht="15" customHeight="1" x14ac:dyDescent="0.25">
      <c r="A49" s="242" t="s">
        <v>63</v>
      </c>
      <c r="B49" s="242"/>
      <c r="C49" s="242"/>
      <c r="D49" s="242"/>
      <c r="E49" s="242"/>
    </row>
    <row r="50" spans="1:5" s="38" customFormat="1" ht="15" customHeight="1" x14ac:dyDescent="0.25">
      <c r="A50" s="102">
        <v>36</v>
      </c>
      <c r="B50" s="83" t="s">
        <v>19</v>
      </c>
      <c r="C50" s="49">
        <v>9800</v>
      </c>
      <c r="D50" s="49" t="s">
        <v>64</v>
      </c>
      <c r="E50" s="102">
        <v>30</v>
      </c>
    </row>
    <row r="51" spans="1:5" s="38" customFormat="1" ht="15" customHeight="1" x14ac:dyDescent="0.25">
      <c r="A51" s="106">
        <v>37</v>
      </c>
      <c r="B51" s="107"/>
      <c r="C51" s="108">
        <v>510</v>
      </c>
      <c r="D51" s="109" t="s">
        <v>764</v>
      </c>
      <c r="E51" s="106"/>
    </row>
    <row r="52" spans="1:5" s="38" customFormat="1" ht="15" customHeight="1" x14ac:dyDescent="0.25">
      <c r="A52" s="62"/>
      <c r="B52" s="62"/>
      <c r="C52" s="62"/>
      <c r="D52" s="62"/>
      <c r="E52" s="62"/>
    </row>
    <row r="53" spans="1:5" s="38" customFormat="1" ht="15" customHeight="1" x14ac:dyDescent="0.25">
      <c r="A53" s="61"/>
      <c r="B53" s="61"/>
      <c r="C53" s="61"/>
      <c r="D53" s="61"/>
      <c r="E53" s="61"/>
    </row>
    <row r="54" spans="1:5" s="38" customFormat="1" ht="15" customHeight="1" x14ac:dyDescent="0.25">
      <c r="A54" s="52"/>
      <c r="B54" s="84"/>
      <c r="C54" s="55"/>
      <c r="D54" s="84"/>
      <c r="E54" s="56"/>
    </row>
    <row r="55" spans="1:5" s="38" customFormat="1" ht="15" customHeight="1" x14ac:dyDescent="0.25">
      <c r="A55" s="52"/>
      <c r="B55" s="84"/>
      <c r="C55" s="55"/>
      <c r="D55" s="84"/>
      <c r="E55" s="56"/>
    </row>
    <row r="56" spans="1:5" s="38" customFormat="1" ht="15" customHeight="1" x14ac:dyDescent="0.25">
      <c r="A56" s="52"/>
      <c r="B56" s="84"/>
      <c r="C56" s="55"/>
      <c r="D56" s="84"/>
      <c r="E56" s="56"/>
    </row>
    <row r="57" spans="1:5" s="38" customFormat="1" ht="15" customHeight="1" x14ac:dyDescent="0.25">
      <c r="A57" s="52"/>
      <c r="B57" s="84"/>
      <c r="C57" s="55"/>
      <c r="D57" s="84"/>
      <c r="E57" s="56"/>
    </row>
    <row r="58" spans="1:5" s="38" customFormat="1" ht="15" customHeight="1" x14ac:dyDescent="0.25">
      <c r="A58" s="52"/>
      <c r="B58" s="84"/>
      <c r="C58" s="55"/>
      <c r="D58" s="84"/>
      <c r="E58" s="56"/>
    </row>
    <row r="59" spans="1:5" s="38" customFormat="1" ht="15" customHeight="1" x14ac:dyDescent="0.25">
      <c r="A59" s="52"/>
      <c r="B59" s="84"/>
      <c r="C59" s="55"/>
      <c r="D59" s="84"/>
      <c r="E59" s="56"/>
    </row>
    <row r="60" spans="1:5" s="38" customFormat="1" ht="15" customHeight="1" x14ac:dyDescent="0.25">
      <c r="A60" s="62"/>
      <c r="B60" s="62"/>
      <c r="C60" s="62"/>
      <c r="D60" s="62"/>
      <c r="E60" s="62"/>
    </row>
    <row r="61" spans="1:5" s="38" customFormat="1" ht="15" customHeight="1" x14ac:dyDescent="0.25">
      <c r="A61" s="61"/>
      <c r="B61" s="61"/>
      <c r="C61" s="61"/>
      <c r="D61" s="61"/>
      <c r="E61" s="61"/>
    </row>
    <row r="62" spans="1:5" s="38" customFormat="1" ht="15" customHeight="1" x14ac:dyDescent="0.25">
      <c r="A62" s="52"/>
      <c r="B62" s="85"/>
      <c r="C62" s="55"/>
      <c r="D62" s="84"/>
      <c r="E62" s="52"/>
    </row>
    <row r="63" spans="1:5" s="38" customFormat="1" ht="15" customHeight="1" x14ac:dyDescent="0.25">
      <c r="A63" s="52"/>
      <c r="B63" s="85"/>
      <c r="C63" s="55"/>
      <c r="D63" s="84"/>
      <c r="E63" s="52"/>
    </row>
    <row r="64" spans="1:5" s="38" customFormat="1" ht="15" customHeight="1" x14ac:dyDescent="0.25">
      <c r="A64" s="62"/>
      <c r="B64" s="62"/>
      <c r="C64" s="62"/>
      <c r="D64" s="62"/>
      <c r="E64" s="62"/>
    </row>
    <row r="65" spans="1:5" s="38" customFormat="1" ht="15" customHeight="1" x14ac:dyDescent="0.25">
      <c r="A65" s="86"/>
      <c r="B65" s="86"/>
      <c r="C65" s="86"/>
      <c r="D65" s="86"/>
      <c r="E65" s="86"/>
    </row>
    <row r="66" spans="1:5" s="38" customFormat="1" ht="15" customHeight="1" x14ac:dyDescent="0.25">
      <c r="A66" s="61"/>
      <c r="B66" s="61"/>
      <c r="C66" s="61"/>
      <c r="D66" s="61"/>
      <c r="E66" s="52"/>
    </row>
    <row r="67" spans="1:5" s="38" customFormat="1" ht="15" customHeight="1" x14ac:dyDescent="0.25">
      <c r="A67" s="52"/>
      <c r="B67" s="53"/>
      <c r="C67" s="54"/>
      <c r="D67" s="62"/>
      <c r="E67" s="52"/>
    </row>
    <row r="68" spans="1:5" s="38" customFormat="1" ht="15" customHeight="1" x14ac:dyDescent="0.25">
      <c r="A68" s="52"/>
      <c r="B68" s="53"/>
      <c r="C68" s="54"/>
      <c r="D68" s="62"/>
      <c r="E68" s="52"/>
    </row>
    <row r="69" spans="1:5" s="38" customFormat="1" ht="15" customHeight="1" x14ac:dyDescent="0.25">
      <c r="A69" s="52"/>
      <c r="B69" s="53"/>
      <c r="C69" s="54"/>
      <c r="D69" s="62"/>
      <c r="E69" s="52"/>
    </row>
    <row r="70" spans="1:5" s="38" customFormat="1" ht="15" customHeight="1" x14ac:dyDescent="0.25">
      <c r="A70" s="52"/>
      <c r="B70" s="53"/>
      <c r="C70" s="54"/>
      <c r="D70" s="62"/>
      <c r="E70" s="52"/>
    </row>
    <row r="71" spans="1:5" s="38" customFormat="1" ht="15" customHeight="1" x14ac:dyDescent="0.25">
      <c r="A71" s="52"/>
      <c r="B71" s="53"/>
      <c r="C71" s="54"/>
      <c r="D71" s="62"/>
      <c r="E71" s="52"/>
    </row>
    <row r="72" spans="1:5" s="38" customFormat="1" ht="15" customHeight="1" x14ac:dyDescent="0.25">
      <c r="A72" s="52"/>
      <c r="B72" s="53"/>
      <c r="C72" s="54"/>
      <c r="D72" s="62"/>
      <c r="E72" s="52"/>
    </row>
    <row r="73" spans="1:5" s="38" customFormat="1" ht="15" customHeight="1" x14ac:dyDescent="0.25">
      <c r="A73" s="52"/>
      <c r="B73" s="53"/>
      <c r="C73" s="54"/>
      <c r="D73" s="62"/>
      <c r="E73" s="52"/>
    </row>
    <row r="74" spans="1:5" s="38" customFormat="1" ht="15" customHeight="1" x14ac:dyDescent="0.25">
      <c r="A74" s="52"/>
      <c r="B74" s="53"/>
      <c r="C74" s="54"/>
      <c r="D74" s="62"/>
      <c r="E74" s="52"/>
    </row>
    <row r="75" spans="1:5" s="38" customFormat="1" ht="15" customHeight="1" x14ac:dyDescent="0.25">
      <c r="A75" s="52"/>
      <c r="B75" s="53"/>
      <c r="C75" s="54"/>
      <c r="D75" s="62"/>
      <c r="E75" s="52"/>
    </row>
    <row r="76" spans="1:5" s="38" customFormat="1" ht="15" customHeight="1" x14ac:dyDescent="0.25">
      <c r="A76" s="52"/>
      <c r="B76" s="53"/>
      <c r="C76" s="54"/>
      <c r="D76" s="62"/>
      <c r="E76" s="52"/>
    </row>
    <row r="77" spans="1:5" s="38" customFormat="1" ht="15" customHeight="1" x14ac:dyDescent="0.25">
      <c r="A77" s="52"/>
      <c r="B77" s="53"/>
      <c r="C77" s="54"/>
      <c r="D77" s="62"/>
      <c r="E77" s="52"/>
    </row>
    <row r="78" spans="1:5" s="38" customFormat="1" ht="15" customHeight="1" x14ac:dyDescent="0.25">
      <c r="A78" s="52"/>
      <c r="B78" s="53"/>
      <c r="C78" s="54"/>
      <c r="D78" s="62"/>
      <c r="E78" s="52"/>
    </row>
    <row r="79" spans="1:5" s="38" customFormat="1" ht="15" customHeight="1" x14ac:dyDescent="0.25">
      <c r="A79" s="52"/>
      <c r="B79" s="53"/>
      <c r="C79" s="54"/>
      <c r="D79" s="62"/>
      <c r="E79" s="52"/>
    </row>
    <row r="80" spans="1:5" s="38" customFormat="1" ht="15" customHeight="1" x14ac:dyDescent="0.25">
      <c r="A80" s="52"/>
      <c r="B80" s="53"/>
      <c r="C80" s="54"/>
      <c r="D80" s="62"/>
      <c r="E80" s="52"/>
    </row>
    <row r="81" spans="1:5" s="38" customFormat="1" ht="15" customHeight="1" x14ac:dyDescent="0.25">
      <c r="A81" s="52"/>
      <c r="B81" s="53"/>
      <c r="C81" s="54"/>
      <c r="D81" s="62"/>
      <c r="E81" s="52"/>
    </row>
    <row r="82" spans="1:5" s="38" customFormat="1" ht="15" customHeight="1" x14ac:dyDescent="0.25">
      <c r="A82" s="52"/>
      <c r="B82" s="53"/>
      <c r="C82" s="54"/>
      <c r="D82" s="62"/>
      <c r="E82" s="52"/>
    </row>
    <row r="83" spans="1:5" s="38" customFormat="1" ht="15" customHeight="1" x14ac:dyDescent="0.25">
      <c r="A83" s="52"/>
      <c r="B83" s="53"/>
      <c r="C83" s="54"/>
      <c r="D83" s="53"/>
      <c r="E83" s="52"/>
    </row>
    <row r="84" spans="1:5" s="38" customFormat="1" ht="15" customHeight="1" x14ac:dyDescent="0.25">
      <c r="A84" s="52"/>
      <c r="B84" s="53"/>
      <c r="C84" s="54"/>
      <c r="D84" s="53"/>
      <c r="E84" s="52"/>
    </row>
    <row r="85" spans="1:5" s="38" customFormat="1" ht="15" customHeight="1" x14ac:dyDescent="0.25">
      <c r="A85" s="52"/>
      <c r="B85" s="53"/>
      <c r="C85" s="54"/>
      <c r="D85" s="62"/>
      <c r="E85" s="52"/>
    </row>
    <row r="86" spans="1:5" s="38" customFormat="1" ht="15" customHeight="1" x14ac:dyDescent="0.25">
      <c r="A86" s="52"/>
      <c r="B86" s="53"/>
      <c r="C86" s="54"/>
      <c r="D86" s="62"/>
      <c r="E86" s="52"/>
    </row>
    <row r="87" spans="1:5" s="38" customFormat="1" ht="15" customHeight="1" x14ac:dyDescent="0.25">
      <c r="A87" s="52"/>
      <c r="B87" s="53"/>
      <c r="C87" s="54"/>
      <c r="D87" s="62"/>
      <c r="E87" s="52"/>
    </row>
    <row r="88" spans="1:5" s="38" customFormat="1" ht="15" customHeight="1" x14ac:dyDescent="0.25">
      <c r="A88" s="52"/>
      <c r="B88" s="53"/>
      <c r="C88" s="54"/>
      <c r="D88" s="62"/>
      <c r="E88" s="52"/>
    </row>
    <row r="89" spans="1:5" s="38" customFormat="1" ht="15" customHeight="1" x14ac:dyDescent="0.25">
      <c r="A89" s="52"/>
      <c r="B89" s="53"/>
      <c r="C89" s="54"/>
      <c r="D89" s="62"/>
      <c r="E89" s="52"/>
    </row>
    <row r="90" spans="1:5" s="38" customFormat="1" ht="15" customHeight="1" x14ac:dyDescent="0.25">
      <c r="A90" s="52"/>
      <c r="B90" s="53"/>
      <c r="C90" s="54"/>
      <c r="D90" s="62"/>
      <c r="E90" s="52"/>
    </row>
    <row r="91" spans="1:5" s="38" customFormat="1" ht="15" customHeight="1" x14ac:dyDescent="0.25">
      <c r="A91" s="52"/>
      <c r="B91" s="53"/>
      <c r="C91" s="54"/>
      <c r="D91" s="62"/>
      <c r="E91" s="52"/>
    </row>
    <row r="92" spans="1:5" s="38" customFormat="1" ht="15" customHeight="1" x14ac:dyDescent="0.25">
      <c r="A92" s="52"/>
      <c r="B92" s="53"/>
      <c r="C92" s="54"/>
      <c r="D92" s="62"/>
      <c r="E92" s="52"/>
    </row>
    <row r="93" spans="1:5" s="38" customFormat="1" ht="15" customHeight="1" x14ac:dyDescent="0.25">
      <c r="A93" s="52"/>
      <c r="B93" s="53"/>
      <c r="C93" s="54"/>
      <c r="D93" s="62"/>
      <c r="E93" s="52"/>
    </row>
    <row r="94" spans="1:5" s="38" customFormat="1" ht="15" customHeight="1" x14ac:dyDescent="0.25">
      <c r="A94" s="52"/>
      <c r="B94" s="53"/>
      <c r="C94" s="54"/>
      <c r="D94" s="62"/>
      <c r="E94" s="52"/>
    </row>
    <row r="95" spans="1:5" s="38" customFormat="1" ht="15" customHeight="1" x14ac:dyDescent="0.25">
      <c r="A95" s="52"/>
      <c r="B95" s="53"/>
      <c r="C95" s="54"/>
      <c r="D95" s="62"/>
      <c r="E95" s="52"/>
    </row>
    <row r="96" spans="1:5" s="38" customFormat="1" ht="15" customHeight="1" x14ac:dyDescent="0.25">
      <c r="A96" s="52"/>
      <c r="B96" s="53"/>
      <c r="C96" s="54"/>
      <c r="D96" s="62"/>
      <c r="E96" s="52"/>
    </row>
    <row r="97" spans="1:5" s="38" customFormat="1" ht="15" customHeight="1" x14ac:dyDescent="0.25">
      <c r="A97" s="52"/>
      <c r="B97" s="53"/>
      <c r="C97" s="54"/>
      <c r="D97" s="62"/>
      <c r="E97" s="52"/>
    </row>
    <row r="98" spans="1:5" s="38" customFormat="1" ht="15" customHeight="1" x14ac:dyDescent="0.25">
      <c r="A98" s="52"/>
      <c r="B98" s="53"/>
      <c r="C98" s="54"/>
      <c r="D98" s="62"/>
      <c r="E98" s="52"/>
    </row>
    <row r="99" spans="1:5" s="38" customFormat="1" ht="15" customHeight="1" x14ac:dyDescent="0.25">
      <c r="A99" s="52"/>
      <c r="B99" s="53"/>
      <c r="C99" s="54"/>
      <c r="D99" s="62"/>
      <c r="E99" s="52"/>
    </row>
    <row r="100" spans="1:5" s="38" customFormat="1" ht="15" customHeight="1" x14ac:dyDescent="0.25">
      <c r="A100" s="52"/>
      <c r="B100" s="53"/>
      <c r="C100" s="54"/>
      <c r="D100" s="62"/>
      <c r="E100" s="52"/>
    </row>
    <row r="101" spans="1:5" s="38" customFormat="1" ht="15" customHeight="1" x14ac:dyDescent="0.25">
      <c r="A101" s="52"/>
      <c r="B101" s="53"/>
      <c r="C101" s="54"/>
      <c r="D101" s="62"/>
      <c r="E101" s="52"/>
    </row>
    <row r="102" spans="1:5" s="38" customFormat="1" ht="15" customHeight="1" x14ac:dyDescent="0.25">
      <c r="A102" s="52"/>
      <c r="B102" s="53"/>
      <c r="C102" s="54"/>
      <c r="D102" s="62"/>
      <c r="E102" s="52"/>
    </row>
    <row r="103" spans="1:5" s="38" customFormat="1" ht="15" customHeight="1" x14ac:dyDescent="0.25">
      <c r="A103" s="52"/>
      <c r="B103" s="53"/>
      <c r="C103" s="54"/>
      <c r="D103" s="62"/>
      <c r="E103" s="52"/>
    </row>
    <row r="104" spans="1:5" s="38" customFormat="1" ht="15" customHeight="1" x14ac:dyDescent="0.25">
      <c r="A104" s="52"/>
      <c r="B104" s="53"/>
      <c r="C104" s="54"/>
      <c r="D104" s="62"/>
      <c r="E104" s="52"/>
    </row>
    <row r="105" spans="1:5" s="38" customFormat="1" ht="15" customHeight="1" x14ac:dyDescent="0.25">
      <c r="A105" s="52"/>
      <c r="B105" s="53"/>
      <c r="C105" s="54"/>
      <c r="D105" s="62"/>
      <c r="E105" s="52"/>
    </row>
    <row r="106" spans="1:5" s="38" customFormat="1" ht="15" customHeight="1" x14ac:dyDescent="0.25">
      <c r="A106" s="52"/>
      <c r="B106" s="53"/>
      <c r="C106" s="54"/>
      <c r="D106" s="62"/>
      <c r="E106" s="52"/>
    </row>
    <row r="107" spans="1:5" s="38" customFormat="1" ht="15" customHeight="1" x14ac:dyDescent="0.25">
      <c r="A107" s="52"/>
      <c r="B107" s="53"/>
      <c r="C107" s="54"/>
      <c r="D107" s="62"/>
      <c r="E107" s="52"/>
    </row>
    <row r="108" spans="1:5" s="38" customFormat="1" ht="15" customHeight="1" x14ac:dyDescent="0.25">
      <c r="A108" s="52"/>
      <c r="B108" s="53"/>
      <c r="C108" s="54"/>
      <c r="D108" s="62"/>
      <c r="E108" s="52"/>
    </row>
    <row r="109" spans="1:5" s="38" customFormat="1" ht="15" customHeight="1" x14ac:dyDescent="0.25">
      <c r="A109" s="52"/>
      <c r="B109" s="53"/>
      <c r="C109" s="54"/>
      <c r="D109" s="62"/>
      <c r="E109" s="52"/>
    </row>
    <row r="110" spans="1:5" s="38" customFormat="1" ht="15" customHeight="1" x14ac:dyDescent="0.25">
      <c r="A110" s="52"/>
      <c r="B110" s="53"/>
      <c r="C110" s="54"/>
      <c r="D110" s="62"/>
      <c r="E110" s="52"/>
    </row>
    <row r="111" spans="1:5" s="38" customFormat="1" ht="15" customHeight="1" x14ac:dyDescent="0.25">
      <c r="A111" s="52"/>
      <c r="B111" s="53"/>
      <c r="C111" s="54"/>
      <c r="D111" s="62"/>
      <c r="E111" s="52"/>
    </row>
    <row r="112" spans="1:5" s="38" customFormat="1" ht="15" customHeight="1" x14ac:dyDescent="0.25">
      <c r="A112" s="52"/>
      <c r="B112" s="53"/>
      <c r="C112" s="54"/>
      <c r="D112" s="62"/>
      <c r="E112" s="52"/>
    </row>
    <row r="113" spans="1:5" s="38" customFormat="1" ht="15" customHeight="1" x14ac:dyDescent="0.25">
      <c r="A113" s="52"/>
      <c r="B113" s="53"/>
      <c r="C113" s="54"/>
      <c r="D113" s="62"/>
      <c r="E113" s="52"/>
    </row>
    <row r="114" spans="1:5" s="38" customFormat="1" ht="15" customHeight="1" x14ac:dyDescent="0.25">
      <c r="A114" s="52"/>
      <c r="B114" s="53"/>
      <c r="C114" s="54"/>
      <c r="D114" s="62"/>
      <c r="E114" s="52"/>
    </row>
    <row r="115" spans="1:5" s="38" customFormat="1" ht="15" customHeight="1" x14ac:dyDescent="0.25">
      <c r="A115" s="52"/>
      <c r="B115" s="57"/>
      <c r="C115" s="58"/>
      <c r="D115" s="57"/>
      <c r="E115" s="59"/>
    </row>
    <row r="116" spans="1:5" s="38" customFormat="1" ht="15" customHeight="1" x14ac:dyDescent="0.25">
      <c r="A116" s="52"/>
      <c r="B116" s="53"/>
      <c r="C116" s="54"/>
      <c r="D116" s="62"/>
      <c r="E116" s="52"/>
    </row>
    <row r="117" spans="1:5" s="38" customFormat="1" ht="15" customHeight="1" x14ac:dyDescent="0.25">
      <c r="A117" s="52"/>
      <c r="B117" s="53"/>
      <c r="C117" s="54"/>
      <c r="D117" s="62"/>
      <c r="E117" s="52"/>
    </row>
    <row r="118" spans="1:5" s="38" customFormat="1" ht="15" customHeight="1" x14ac:dyDescent="0.25">
      <c r="A118" s="52"/>
      <c r="B118" s="53"/>
      <c r="C118" s="54"/>
      <c r="D118" s="62"/>
      <c r="E118" s="52"/>
    </row>
    <row r="119" spans="1:5" s="38" customFormat="1" ht="15" customHeight="1" x14ac:dyDescent="0.25">
      <c r="A119" s="52"/>
      <c r="B119" s="53"/>
      <c r="C119" s="54"/>
      <c r="D119" s="62"/>
      <c r="E119" s="52"/>
    </row>
    <row r="120" spans="1:5" s="38" customFormat="1" ht="15" customHeight="1" x14ac:dyDescent="0.25">
      <c r="A120" s="52"/>
      <c r="B120" s="53"/>
      <c r="C120" s="54"/>
      <c r="D120" s="62"/>
      <c r="E120" s="52"/>
    </row>
    <row r="121" spans="1:5" s="38" customFormat="1" ht="15" customHeight="1" x14ac:dyDescent="0.25">
      <c r="A121" s="52"/>
      <c r="B121" s="53"/>
      <c r="C121" s="54"/>
      <c r="D121" s="62"/>
      <c r="E121" s="52"/>
    </row>
    <row r="122" spans="1:5" s="38" customFormat="1" ht="15" customHeight="1" x14ac:dyDescent="0.25">
      <c r="A122" s="52"/>
      <c r="B122" s="53"/>
      <c r="C122" s="54"/>
      <c r="D122" s="62"/>
      <c r="E122" s="52"/>
    </row>
    <row r="123" spans="1:5" s="38" customFormat="1" ht="15" customHeight="1" x14ac:dyDescent="0.25">
      <c r="A123" s="52"/>
      <c r="B123" s="53"/>
      <c r="C123" s="54"/>
      <c r="D123" s="62"/>
      <c r="E123" s="52"/>
    </row>
    <row r="124" spans="1:5" s="38" customFormat="1" ht="15" customHeight="1" x14ac:dyDescent="0.25">
      <c r="A124" s="52"/>
      <c r="B124" s="53"/>
      <c r="C124" s="54"/>
      <c r="D124" s="62"/>
      <c r="E124" s="52"/>
    </row>
    <row r="125" spans="1:5" s="38" customFormat="1" ht="15" customHeight="1" x14ac:dyDescent="0.25">
      <c r="A125" s="52"/>
      <c r="B125" s="53"/>
      <c r="C125" s="54"/>
      <c r="D125" s="62"/>
      <c r="E125" s="52"/>
    </row>
    <row r="126" spans="1:5" s="38" customFormat="1" ht="15" customHeight="1" x14ac:dyDescent="0.25">
      <c r="A126" s="52"/>
      <c r="B126" s="53"/>
      <c r="C126" s="54"/>
      <c r="D126" s="62"/>
      <c r="E126" s="52"/>
    </row>
    <row r="127" spans="1:5" s="38" customFormat="1" ht="15" customHeight="1" x14ac:dyDescent="0.25">
      <c r="A127" s="52"/>
      <c r="B127" s="53"/>
      <c r="C127" s="54"/>
      <c r="D127" s="62"/>
      <c r="E127" s="52"/>
    </row>
    <row r="128" spans="1:5" s="38" customFormat="1" ht="15" customHeight="1" x14ac:dyDescent="0.25">
      <c r="A128" s="52"/>
      <c r="B128" s="53"/>
      <c r="C128" s="54"/>
      <c r="D128" s="62"/>
      <c r="E128" s="52"/>
    </row>
    <row r="129" spans="1:5" s="38" customFormat="1" ht="15" customHeight="1" x14ac:dyDescent="0.25">
      <c r="A129" s="52"/>
      <c r="B129" s="53"/>
      <c r="C129" s="54"/>
      <c r="D129" s="62"/>
      <c r="E129" s="52"/>
    </row>
    <row r="130" spans="1:5" s="38" customFormat="1" ht="15" customHeight="1" x14ac:dyDescent="0.25">
      <c r="A130" s="52"/>
      <c r="B130" s="53"/>
      <c r="C130" s="54"/>
      <c r="D130" s="62"/>
      <c r="E130" s="52"/>
    </row>
    <row r="131" spans="1:5" s="38" customFormat="1" ht="15" customHeight="1" x14ac:dyDescent="0.25">
      <c r="A131" s="52"/>
      <c r="B131" s="53"/>
      <c r="C131" s="54"/>
      <c r="D131" s="62"/>
      <c r="E131" s="52"/>
    </row>
    <row r="132" spans="1:5" s="38" customFormat="1" ht="15" customHeight="1" x14ac:dyDescent="0.25">
      <c r="A132" s="52"/>
      <c r="B132" s="53"/>
      <c r="C132" s="54"/>
      <c r="D132" s="62"/>
      <c r="E132" s="52"/>
    </row>
    <row r="133" spans="1:5" s="38" customFormat="1" ht="15" customHeight="1" x14ac:dyDescent="0.25">
      <c r="A133" s="52"/>
      <c r="B133" s="53"/>
      <c r="C133" s="54"/>
      <c r="D133" s="62"/>
      <c r="E133" s="52"/>
    </row>
    <row r="134" spans="1:5" s="38" customFormat="1" ht="15" customHeight="1" x14ac:dyDescent="0.25">
      <c r="A134" s="52"/>
      <c r="B134" s="53"/>
      <c r="C134" s="54"/>
      <c r="D134" s="62"/>
      <c r="E134" s="52"/>
    </row>
    <row r="135" spans="1:5" s="38" customFormat="1" ht="15" customHeight="1" x14ac:dyDescent="0.25">
      <c r="A135" s="52"/>
      <c r="B135" s="53"/>
      <c r="C135" s="54"/>
      <c r="D135" s="62"/>
      <c r="E135" s="52"/>
    </row>
    <row r="136" spans="1:5" s="38" customFormat="1" ht="15" customHeight="1" x14ac:dyDescent="0.25">
      <c r="A136" s="52"/>
      <c r="B136" s="53"/>
      <c r="C136" s="54"/>
      <c r="D136" s="62"/>
      <c r="E136" s="52"/>
    </row>
    <row r="137" spans="1:5" s="38" customFormat="1" ht="15" customHeight="1" x14ac:dyDescent="0.25">
      <c r="A137" s="52"/>
      <c r="B137" s="53"/>
      <c r="C137" s="54"/>
      <c r="D137" s="62"/>
      <c r="E137" s="52"/>
    </row>
    <row r="138" spans="1:5" s="38" customFormat="1" ht="15" customHeight="1" x14ac:dyDescent="0.25">
      <c r="A138" s="52"/>
      <c r="B138" s="53"/>
      <c r="C138" s="54"/>
      <c r="D138" s="62"/>
      <c r="E138" s="52"/>
    </row>
    <row r="139" spans="1:5" s="38" customFormat="1" ht="15" customHeight="1" x14ac:dyDescent="0.25">
      <c r="A139" s="52"/>
      <c r="B139" s="53"/>
      <c r="C139" s="54"/>
      <c r="D139" s="62"/>
      <c r="E139" s="52"/>
    </row>
    <row r="140" spans="1:5" s="38" customFormat="1" ht="15" customHeight="1" x14ac:dyDescent="0.25">
      <c r="A140" s="52"/>
      <c r="B140" s="53"/>
      <c r="C140" s="54"/>
      <c r="D140" s="62"/>
      <c r="E140" s="52"/>
    </row>
    <row r="141" spans="1:5" s="38" customFormat="1" ht="15" customHeight="1" x14ac:dyDescent="0.25">
      <c r="A141" s="52"/>
      <c r="B141" s="53"/>
      <c r="C141" s="54"/>
      <c r="D141" s="62"/>
      <c r="E141" s="52"/>
    </row>
    <row r="142" spans="1:5" s="38" customFormat="1" ht="15" customHeight="1" x14ac:dyDescent="0.25">
      <c r="A142" s="52"/>
      <c r="B142" s="53"/>
      <c r="C142" s="54"/>
      <c r="D142" s="62"/>
      <c r="E142" s="52"/>
    </row>
    <row r="143" spans="1:5" s="38" customFormat="1" ht="15" customHeight="1" x14ac:dyDescent="0.25">
      <c r="A143" s="52"/>
      <c r="B143" s="53"/>
      <c r="C143" s="54"/>
      <c r="D143" s="62"/>
      <c r="E143" s="52"/>
    </row>
    <row r="144" spans="1:5" s="38" customFormat="1" ht="15" customHeight="1" x14ac:dyDescent="0.25">
      <c r="A144" s="52"/>
      <c r="B144" s="53"/>
      <c r="C144" s="54"/>
      <c r="D144" s="62"/>
      <c r="E144" s="52"/>
    </row>
    <row r="145" spans="1:5" s="38" customFormat="1" ht="15" customHeight="1" x14ac:dyDescent="0.25">
      <c r="A145" s="52"/>
      <c r="B145" s="53"/>
      <c r="C145" s="54"/>
      <c r="D145" s="62"/>
      <c r="E145" s="52"/>
    </row>
    <row r="146" spans="1:5" s="38" customFormat="1" ht="15" customHeight="1" x14ac:dyDescent="0.25">
      <c r="A146" s="52"/>
      <c r="B146" s="53"/>
      <c r="C146" s="54"/>
      <c r="D146" s="62"/>
      <c r="E146" s="52"/>
    </row>
    <row r="147" spans="1:5" s="38" customFormat="1" ht="15" customHeight="1" x14ac:dyDescent="0.25">
      <c r="A147" s="52"/>
      <c r="B147" s="53"/>
      <c r="C147" s="54"/>
      <c r="D147" s="62"/>
      <c r="E147" s="52"/>
    </row>
    <row r="148" spans="1:5" s="38" customFormat="1" ht="15" customHeight="1" x14ac:dyDescent="0.25">
      <c r="A148" s="52"/>
      <c r="B148" s="53"/>
      <c r="C148" s="54"/>
      <c r="D148" s="62"/>
      <c r="E148" s="52"/>
    </row>
    <row r="149" spans="1:5" s="38" customFormat="1" ht="15" customHeight="1" x14ac:dyDescent="0.25">
      <c r="A149" s="52"/>
      <c r="B149" s="53"/>
      <c r="C149" s="54"/>
      <c r="D149" s="62"/>
      <c r="E149" s="52"/>
    </row>
    <row r="150" spans="1:5" s="38" customFormat="1" ht="15" customHeight="1" x14ac:dyDescent="0.25">
      <c r="A150" s="52"/>
      <c r="B150" s="53"/>
      <c r="C150" s="54"/>
      <c r="D150" s="62"/>
      <c r="E150" s="52"/>
    </row>
    <row r="151" spans="1:5" s="38" customFormat="1" ht="15" customHeight="1" x14ac:dyDescent="0.25">
      <c r="A151" s="52"/>
      <c r="B151" s="53"/>
      <c r="C151" s="54"/>
      <c r="D151" s="62"/>
      <c r="E151" s="52"/>
    </row>
    <row r="152" spans="1:5" s="38" customFormat="1" ht="15" customHeight="1" x14ac:dyDescent="0.25">
      <c r="A152" s="52"/>
      <c r="B152" s="53"/>
      <c r="C152" s="54"/>
      <c r="D152" s="62"/>
      <c r="E152" s="52"/>
    </row>
    <row r="153" spans="1:5" s="38" customFormat="1" ht="15" customHeight="1" x14ac:dyDescent="0.25">
      <c r="A153" s="52"/>
      <c r="B153" s="53"/>
      <c r="C153" s="54"/>
      <c r="D153" s="62"/>
      <c r="E153" s="52"/>
    </row>
    <row r="154" spans="1:5" s="38" customFormat="1" ht="15" customHeight="1" x14ac:dyDescent="0.25">
      <c r="A154" s="52"/>
      <c r="B154" s="53"/>
      <c r="C154" s="54"/>
      <c r="D154" s="62"/>
      <c r="E154" s="52"/>
    </row>
    <row r="155" spans="1:5" s="38" customFormat="1" ht="15" customHeight="1" x14ac:dyDescent="0.25">
      <c r="A155" s="52"/>
      <c r="B155" s="53"/>
      <c r="C155" s="54"/>
      <c r="D155" s="62"/>
      <c r="E155" s="52"/>
    </row>
    <row r="156" spans="1:5" s="38" customFormat="1" ht="15" customHeight="1" x14ac:dyDescent="0.25">
      <c r="A156" s="52"/>
      <c r="B156" s="53"/>
      <c r="C156" s="54"/>
      <c r="D156" s="62"/>
      <c r="E156" s="52"/>
    </row>
    <row r="157" spans="1:5" s="38" customFormat="1" ht="15" customHeight="1" x14ac:dyDescent="0.25">
      <c r="A157" s="52"/>
      <c r="B157" s="53"/>
      <c r="C157" s="54"/>
      <c r="D157" s="62"/>
      <c r="E157" s="52"/>
    </row>
    <row r="158" spans="1:5" s="38" customFormat="1" ht="15" customHeight="1" x14ac:dyDescent="0.25">
      <c r="A158" s="52"/>
      <c r="B158" s="53"/>
      <c r="C158" s="54"/>
      <c r="D158" s="53"/>
      <c r="E158" s="52"/>
    </row>
    <row r="159" spans="1:5" s="38" customFormat="1" ht="15" customHeight="1" x14ac:dyDescent="0.25">
      <c r="A159" s="52"/>
      <c r="B159" s="53"/>
      <c r="C159" s="54"/>
      <c r="D159" s="53"/>
      <c r="E159" s="52"/>
    </row>
    <row r="160" spans="1:5" s="38" customFormat="1" ht="15" customHeight="1" x14ac:dyDescent="0.25">
      <c r="A160" s="52"/>
      <c r="B160" s="53"/>
      <c r="C160" s="54"/>
      <c r="D160" s="62"/>
      <c r="E160" s="52"/>
    </row>
    <row r="161" spans="1:5" s="38" customFormat="1" ht="15" customHeight="1" x14ac:dyDescent="0.25">
      <c r="A161" s="52"/>
      <c r="B161" s="53"/>
      <c r="C161" s="54"/>
      <c r="D161" s="62"/>
      <c r="E161" s="52"/>
    </row>
    <row r="162" spans="1:5" s="38" customFormat="1" ht="15" customHeight="1" x14ac:dyDescent="0.25">
      <c r="A162" s="52"/>
      <c r="B162" s="53"/>
      <c r="C162" s="54"/>
      <c r="D162" s="62"/>
      <c r="E162" s="52"/>
    </row>
    <row r="163" spans="1:5" s="38" customFormat="1" ht="15" customHeight="1" x14ac:dyDescent="0.25">
      <c r="A163" s="52"/>
      <c r="B163" s="53"/>
      <c r="C163" s="54"/>
      <c r="D163" s="62"/>
      <c r="E163" s="52"/>
    </row>
    <row r="164" spans="1:5" s="38" customFormat="1" ht="15" customHeight="1" x14ac:dyDescent="0.25">
      <c r="A164" s="52"/>
      <c r="B164" s="53"/>
      <c r="C164" s="54"/>
      <c r="D164" s="62"/>
      <c r="E164" s="52"/>
    </row>
    <row r="165" spans="1:5" s="38" customFormat="1" ht="15" customHeight="1" x14ac:dyDescent="0.25">
      <c r="A165" s="52"/>
      <c r="B165" s="53"/>
      <c r="C165" s="54"/>
      <c r="D165" s="62"/>
      <c r="E165" s="52"/>
    </row>
    <row r="166" spans="1:5" s="38" customFormat="1" ht="15" customHeight="1" x14ac:dyDescent="0.25">
      <c r="A166" s="52"/>
      <c r="B166" s="53"/>
      <c r="C166" s="54"/>
      <c r="D166" s="62"/>
      <c r="E166" s="52"/>
    </row>
    <row r="167" spans="1:5" s="38" customFormat="1" ht="15" customHeight="1" x14ac:dyDescent="0.25">
      <c r="A167" s="52"/>
      <c r="B167" s="53"/>
      <c r="C167" s="54"/>
      <c r="D167" s="62"/>
      <c r="E167" s="52"/>
    </row>
    <row r="168" spans="1:5" s="38" customFormat="1" ht="15" customHeight="1" x14ac:dyDescent="0.25">
      <c r="A168" s="52"/>
      <c r="B168" s="53"/>
      <c r="C168" s="54"/>
      <c r="D168" s="62"/>
      <c r="E168" s="52"/>
    </row>
    <row r="169" spans="1:5" s="38" customFormat="1" ht="15" customHeight="1" x14ac:dyDescent="0.25">
      <c r="A169" s="52"/>
      <c r="B169" s="53"/>
      <c r="C169" s="54"/>
      <c r="D169" s="62"/>
      <c r="E169" s="52"/>
    </row>
    <row r="170" spans="1:5" s="38" customFormat="1" ht="15" customHeight="1" x14ac:dyDescent="0.25">
      <c r="A170" s="52"/>
      <c r="B170" s="53"/>
      <c r="C170" s="54"/>
      <c r="D170" s="62"/>
      <c r="E170" s="52"/>
    </row>
    <row r="171" spans="1:5" s="38" customFormat="1" ht="15" customHeight="1" x14ac:dyDescent="0.25">
      <c r="A171" s="52"/>
      <c r="B171" s="53"/>
      <c r="C171" s="54"/>
      <c r="D171" s="62"/>
      <c r="E171" s="52"/>
    </row>
    <row r="172" spans="1:5" s="38" customFormat="1" ht="15" customHeight="1" x14ac:dyDescent="0.25">
      <c r="A172" s="52"/>
      <c r="B172" s="53"/>
      <c r="C172" s="54"/>
      <c r="D172" s="62"/>
      <c r="E172" s="52"/>
    </row>
    <row r="173" spans="1:5" s="38" customFormat="1" ht="15" customHeight="1" x14ac:dyDescent="0.25">
      <c r="A173" s="52"/>
      <c r="B173" s="53"/>
      <c r="C173" s="54"/>
      <c r="D173" s="62"/>
      <c r="E173" s="52"/>
    </row>
    <row r="174" spans="1:5" s="38" customFormat="1" ht="15" customHeight="1" x14ac:dyDescent="0.25">
      <c r="A174" s="52"/>
      <c r="B174" s="53"/>
      <c r="C174" s="54"/>
      <c r="D174" s="62"/>
      <c r="E174" s="52"/>
    </row>
    <row r="175" spans="1:5" s="38" customFormat="1" ht="15" customHeight="1" x14ac:dyDescent="0.25">
      <c r="A175" s="52"/>
      <c r="B175" s="53"/>
      <c r="C175" s="54"/>
      <c r="D175" s="62"/>
      <c r="E175" s="52"/>
    </row>
    <row r="176" spans="1:5" s="38" customFormat="1" ht="15" customHeight="1" x14ac:dyDescent="0.25">
      <c r="A176" s="52"/>
      <c r="B176" s="53"/>
      <c r="C176" s="54"/>
      <c r="D176" s="62"/>
      <c r="E176" s="52"/>
    </row>
    <row r="177" spans="1:5" s="38" customFormat="1" ht="15" customHeight="1" x14ac:dyDescent="0.25">
      <c r="A177" s="52"/>
      <c r="B177" s="53"/>
      <c r="C177" s="54"/>
      <c r="D177" s="62"/>
      <c r="E177" s="52"/>
    </row>
    <row r="178" spans="1:5" s="38" customFormat="1" ht="15" customHeight="1" x14ac:dyDescent="0.25">
      <c r="A178" s="52"/>
      <c r="B178" s="53"/>
      <c r="C178" s="54"/>
      <c r="D178" s="62"/>
      <c r="E178" s="52"/>
    </row>
    <row r="179" spans="1:5" s="38" customFormat="1" ht="15" customHeight="1" x14ac:dyDescent="0.25">
      <c r="A179" s="52"/>
      <c r="B179" s="53"/>
      <c r="C179" s="54"/>
      <c r="D179" s="62"/>
      <c r="E179" s="52"/>
    </row>
    <row r="180" spans="1:5" s="38" customFormat="1" ht="15" customHeight="1" x14ac:dyDescent="0.25">
      <c r="A180" s="52"/>
      <c r="B180" s="53"/>
      <c r="C180" s="54"/>
      <c r="D180" s="62"/>
      <c r="E180" s="52"/>
    </row>
    <row r="181" spans="1:5" s="38" customFormat="1" ht="15" customHeight="1" x14ac:dyDescent="0.25">
      <c r="A181" s="52"/>
      <c r="B181" s="53"/>
      <c r="C181" s="54"/>
      <c r="D181" s="62"/>
      <c r="E181" s="52"/>
    </row>
    <row r="182" spans="1:5" s="38" customFormat="1" ht="15" customHeight="1" x14ac:dyDescent="0.25">
      <c r="A182" s="52"/>
      <c r="B182" s="53"/>
      <c r="C182" s="54"/>
      <c r="D182" s="62"/>
      <c r="E182" s="52"/>
    </row>
    <row r="183" spans="1:5" s="38" customFormat="1" ht="15" customHeight="1" x14ac:dyDescent="0.25">
      <c r="A183" s="52"/>
      <c r="B183" s="53"/>
      <c r="C183" s="54"/>
      <c r="D183" s="62"/>
      <c r="E183" s="52"/>
    </row>
    <row r="184" spans="1:5" s="38" customFormat="1" ht="15" customHeight="1" x14ac:dyDescent="0.25">
      <c r="A184" s="52"/>
      <c r="B184" s="53"/>
      <c r="C184" s="54"/>
      <c r="D184" s="62"/>
      <c r="E184" s="52"/>
    </row>
    <row r="185" spans="1:5" s="38" customFormat="1" ht="15" customHeight="1" x14ac:dyDescent="0.25">
      <c r="A185" s="52"/>
      <c r="B185" s="53"/>
      <c r="C185" s="54"/>
      <c r="D185" s="62"/>
      <c r="E185" s="52"/>
    </row>
    <row r="186" spans="1:5" s="38" customFormat="1" ht="15" customHeight="1" x14ac:dyDescent="0.25">
      <c r="A186" s="52"/>
      <c r="B186" s="53"/>
      <c r="C186" s="54"/>
      <c r="D186" s="62"/>
      <c r="E186" s="52"/>
    </row>
    <row r="187" spans="1:5" s="38" customFormat="1" ht="15" customHeight="1" x14ac:dyDescent="0.25">
      <c r="A187" s="52"/>
      <c r="B187" s="53"/>
      <c r="C187" s="54"/>
      <c r="D187" s="62"/>
      <c r="E187" s="52"/>
    </row>
    <row r="188" spans="1:5" s="38" customFormat="1" ht="15" customHeight="1" x14ac:dyDescent="0.25">
      <c r="A188" s="52"/>
      <c r="B188" s="53"/>
      <c r="C188" s="54"/>
      <c r="D188" s="62"/>
      <c r="E188" s="52"/>
    </row>
    <row r="189" spans="1:5" s="38" customFormat="1" ht="15" customHeight="1" x14ac:dyDescent="0.25">
      <c r="A189" s="52"/>
      <c r="B189" s="53"/>
      <c r="C189" s="54"/>
      <c r="D189" s="62"/>
      <c r="E189" s="52"/>
    </row>
    <row r="190" spans="1:5" s="38" customFormat="1" ht="15" customHeight="1" x14ac:dyDescent="0.25">
      <c r="A190" s="52"/>
      <c r="B190" s="53"/>
      <c r="C190" s="54"/>
      <c r="D190" s="62"/>
      <c r="E190" s="52"/>
    </row>
    <row r="191" spans="1:5" s="38" customFormat="1" ht="15" customHeight="1" x14ac:dyDescent="0.25">
      <c r="A191" s="52"/>
      <c r="B191" s="53"/>
      <c r="C191" s="54"/>
      <c r="D191" s="62"/>
      <c r="E191" s="52"/>
    </row>
    <row r="192" spans="1:5" s="38" customFormat="1" ht="15" customHeight="1" x14ac:dyDescent="0.25">
      <c r="A192" s="52"/>
      <c r="B192" s="53"/>
      <c r="C192" s="54"/>
      <c r="D192" s="62"/>
      <c r="E192" s="52"/>
    </row>
    <row r="193" spans="1:5" s="38" customFormat="1" ht="15" customHeight="1" x14ac:dyDescent="0.25">
      <c r="A193" s="52"/>
      <c r="B193" s="53"/>
      <c r="C193" s="54"/>
      <c r="D193" s="62"/>
      <c r="E193" s="52"/>
    </row>
    <row r="194" spans="1:5" s="38" customFormat="1" ht="15" customHeight="1" x14ac:dyDescent="0.25">
      <c r="A194" s="52"/>
      <c r="B194" s="53"/>
      <c r="C194" s="54"/>
      <c r="D194" s="62"/>
      <c r="E194" s="52"/>
    </row>
    <row r="195" spans="1:5" s="38" customFormat="1" ht="15" customHeight="1" x14ac:dyDescent="0.25">
      <c r="A195" s="52"/>
      <c r="B195" s="53"/>
      <c r="C195" s="54"/>
      <c r="D195" s="62"/>
      <c r="E195" s="52"/>
    </row>
    <row r="196" spans="1:5" s="38" customFormat="1" ht="15" customHeight="1" x14ac:dyDescent="0.25">
      <c r="A196" s="52"/>
      <c r="B196" s="53"/>
      <c r="C196" s="54"/>
      <c r="D196" s="62"/>
      <c r="E196" s="52"/>
    </row>
    <row r="197" spans="1:5" s="38" customFormat="1" ht="15" customHeight="1" x14ac:dyDescent="0.25">
      <c r="A197" s="52"/>
      <c r="B197" s="53"/>
      <c r="C197" s="54"/>
      <c r="D197" s="62"/>
      <c r="E197" s="52"/>
    </row>
    <row r="198" spans="1:5" s="38" customFormat="1" ht="15" customHeight="1" x14ac:dyDescent="0.25">
      <c r="A198" s="52"/>
      <c r="B198" s="53"/>
      <c r="C198" s="54"/>
      <c r="D198" s="62"/>
      <c r="E198" s="52"/>
    </row>
    <row r="199" spans="1:5" s="38" customFormat="1" ht="15" customHeight="1" x14ac:dyDescent="0.25">
      <c r="A199" s="52"/>
      <c r="B199" s="53"/>
      <c r="C199" s="54"/>
      <c r="D199" s="62"/>
      <c r="E199" s="52"/>
    </row>
    <row r="200" spans="1:5" s="38" customFormat="1" ht="15" customHeight="1" x14ac:dyDescent="0.25">
      <c r="A200" s="52"/>
      <c r="B200" s="53"/>
      <c r="C200" s="54"/>
      <c r="D200" s="62"/>
      <c r="E200" s="52"/>
    </row>
    <row r="201" spans="1:5" s="38" customFormat="1" ht="15" customHeight="1" x14ac:dyDescent="0.25">
      <c r="A201" s="52"/>
      <c r="B201" s="53"/>
      <c r="C201" s="54"/>
      <c r="D201" s="62"/>
      <c r="E201" s="52"/>
    </row>
    <row r="202" spans="1:5" s="38" customFormat="1" ht="15" customHeight="1" x14ac:dyDescent="0.25">
      <c r="A202" s="52"/>
      <c r="B202" s="53"/>
      <c r="C202" s="54"/>
      <c r="D202" s="62"/>
      <c r="E202" s="52"/>
    </row>
    <row r="203" spans="1:5" s="38" customFormat="1" ht="15" customHeight="1" x14ac:dyDescent="0.25">
      <c r="A203" s="52"/>
      <c r="B203" s="53"/>
      <c r="C203" s="54"/>
      <c r="D203" s="62"/>
      <c r="E203" s="52"/>
    </row>
    <row r="204" spans="1:5" s="38" customFormat="1" ht="15" customHeight="1" x14ac:dyDescent="0.25">
      <c r="A204" s="52"/>
      <c r="B204" s="53"/>
      <c r="C204" s="54"/>
      <c r="D204" s="62"/>
      <c r="E204" s="52"/>
    </row>
    <row r="205" spans="1:5" s="38" customFormat="1" ht="15" customHeight="1" x14ac:dyDescent="0.25">
      <c r="A205" s="52"/>
      <c r="B205" s="53"/>
      <c r="C205" s="54"/>
      <c r="D205" s="62"/>
      <c r="E205" s="52"/>
    </row>
    <row r="206" spans="1:5" s="38" customFormat="1" ht="15" customHeight="1" x14ac:dyDescent="0.25">
      <c r="A206" s="52"/>
      <c r="B206" s="53"/>
      <c r="C206" s="54"/>
      <c r="D206" s="62"/>
      <c r="E206" s="52"/>
    </row>
    <row r="207" spans="1:5" s="38" customFormat="1" ht="15" customHeight="1" x14ac:dyDescent="0.25">
      <c r="A207" s="52"/>
      <c r="B207" s="53"/>
      <c r="C207" s="54"/>
      <c r="D207" s="62"/>
      <c r="E207" s="52"/>
    </row>
    <row r="208" spans="1:5" s="38" customFormat="1" ht="15" customHeight="1" x14ac:dyDescent="0.25">
      <c r="A208" s="52"/>
      <c r="B208" s="53"/>
      <c r="C208" s="54"/>
      <c r="D208" s="62"/>
      <c r="E208" s="52"/>
    </row>
    <row r="209" spans="1:5" s="38" customFormat="1" ht="15" customHeight="1" x14ac:dyDescent="0.25">
      <c r="A209" s="52"/>
      <c r="B209" s="53"/>
      <c r="C209" s="54"/>
      <c r="D209" s="62"/>
      <c r="E209" s="52"/>
    </row>
    <row r="210" spans="1:5" s="38" customFormat="1" ht="15" customHeight="1" x14ac:dyDescent="0.25">
      <c r="A210" s="52"/>
      <c r="B210" s="53"/>
      <c r="C210" s="54"/>
      <c r="D210" s="62"/>
      <c r="E210" s="52"/>
    </row>
    <row r="211" spans="1:5" s="38" customFormat="1" ht="15" customHeight="1" x14ac:dyDescent="0.25">
      <c r="A211" s="52"/>
      <c r="B211" s="53"/>
      <c r="C211" s="54"/>
      <c r="D211" s="62"/>
      <c r="E211" s="52"/>
    </row>
    <row r="212" spans="1:5" s="38" customFormat="1" ht="15" customHeight="1" x14ac:dyDescent="0.25">
      <c r="A212" s="52"/>
      <c r="B212" s="53"/>
      <c r="C212" s="54"/>
      <c r="D212" s="62"/>
      <c r="E212" s="52"/>
    </row>
    <row r="213" spans="1:5" s="38" customFormat="1" ht="15" customHeight="1" x14ac:dyDescent="0.25">
      <c r="A213" s="52"/>
      <c r="B213" s="53"/>
      <c r="C213" s="54"/>
      <c r="D213" s="62"/>
      <c r="E213" s="52"/>
    </row>
    <row r="214" spans="1:5" s="38" customFormat="1" ht="15" customHeight="1" x14ac:dyDescent="0.25">
      <c r="A214" s="52"/>
      <c r="B214" s="53"/>
      <c r="C214" s="54"/>
      <c r="D214" s="62"/>
      <c r="E214" s="52"/>
    </row>
    <row r="215" spans="1:5" s="38" customFormat="1" ht="15" customHeight="1" x14ac:dyDescent="0.25">
      <c r="A215" s="52"/>
      <c r="B215" s="53"/>
      <c r="C215" s="54"/>
      <c r="D215" s="62"/>
      <c r="E215" s="52"/>
    </row>
    <row r="216" spans="1:5" s="38" customFormat="1" ht="15" customHeight="1" x14ac:dyDescent="0.25">
      <c r="A216" s="52"/>
      <c r="B216" s="53"/>
      <c r="C216" s="54"/>
      <c r="D216" s="62"/>
      <c r="E216" s="52"/>
    </row>
    <row r="217" spans="1:5" s="38" customFormat="1" ht="15" customHeight="1" x14ac:dyDescent="0.25">
      <c r="A217" s="52"/>
      <c r="B217" s="53"/>
      <c r="C217" s="54"/>
      <c r="D217" s="62"/>
      <c r="E217" s="52"/>
    </row>
    <row r="218" spans="1:5" s="38" customFormat="1" ht="15" customHeight="1" x14ac:dyDescent="0.25">
      <c r="A218" s="52"/>
      <c r="B218" s="53"/>
      <c r="C218" s="54"/>
      <c r="D218" s="62"/>
      <c r="E218" s="52"/>
    </row>
    <row r="219" spans="1:5" s="38" customFormat="1" ht="15" customHeight="1" x14ac:dyDescent="0.25">
      <c r="A219" s="52"/>
      <c r="B219" s="53"/>
      <c r="C219" s="54"/>
      <c r="D219" s="62"/>
      <c r="E219" s="52"/>
    </row>
    <row r="220" spans="1:5" s="38" customFormat="1" ht="15" customHeight="1" x14ac:dyDescent="0.25">
      <c r="A220" s="52"/>
      <c r="B220" s="53"/>
      <c r="C220" s="54"/>
      <c r="D220" s="62"/>
      <c r="E220" s="52"/>
    </row>
    <row r="221" spans="1:5" s="38" customFormat="1" ht="15" customHeight="1" x14ac:dyDescent="0.25">
      <c r="A221" s="52"/>
      <c r="B221" s="53"/>
      <c r="C221" s="54"/>
      <c r="D221" s="62"/>
      <c r="E221" s="52"/>
    </row>
    <row r="222" spans="1:5" s="38" customFormat="1" ht="15" customHeight="1" x14ac:dyDescent="0.25">
      <c r="A222" s="52"/>
      <c r="B222" s="53"/>
      <c r="C222" s="54"/>
      <c r="D222" s="62"/>
      <c r="E222" s="52"/>
    </row>
    <row r="223" spans="1:5" s="38" customFormat="1" ht="15" customHeight="1" x14ac:dyDescent="0.25">
      <c r="A223" s="52"/>
      <c r="B223" s="53"/>
      <c r="C223" s="54"/>
      <c r="D223" s="62"/>
      <c r="E223" s="52"/>
    </row>
    <row r="224" spans="1:5" s="38" customFormat="1" ht="15" customHeight="1" x14ac:dyDescent="0.25">
      <c r="A224" s="52"/>
      <c r="B224" s="53"/>
      <c r="C224" s="54"/>
      <c r="D224" s="62"/>
      <c r="E224" s="52"/>
    </row>
    <row r="225" spans="1:5" s="38" customFormat="1" ht="15" customHeight="1" x14ac:dyDescent="0.25">
      <c r="A225" s="52"/>
      <c r="B225" s="53"/>
      <c r="C225" s="54"/>
      <c r="D225" s="62"/>
      <c r="E225" s="52"/>
    </row>
    <row r="226" spans="1:5" s="38" customFormat="1" ht="15" customHeight="1" x14ac:dyDescent="0.25">
      <c r="A226" s="52"/>
      <c r="B226" s="53"/>
      <c r="C226" s="54"/>
      <c r="D226" s="62"/>
      <c r="E226" s="52"/>
    </row>
    <row r="227" spans="1:5" s="38" customFormat="1" ht="15" customHeight="1" x14ac:dyDescent="0.25">
      <c r="A227" s="52"/>
      <c r="B227" s="53"/>
      <c r="C227" s="54"/>
      <c r="D227" s="62"/>
      <c r="E227" s="52"/>
    </row>
    <row r="228" spans="1:5" s="38" customFormat="1" ht="15" customHeight="1" x14ac:dyDescent="0.25">
      <c r="A228" s="52"/>
      <c r="B228" s="53"/>
      <c r="C228" s="54"/>
      <c r="D228" s="62"/>
      <c r="E228" s="52"/>
    </row>
    <row r="229" spans="1:5" s="38" customFormat="1" ht="15" customHeight="1" x14ac:dyDescent="0.25">
      <c r="A229" s="52"/>
      <c r="B229" s="53"/>
      <c r="C229" s="54"/>
      <c r="D229" s="62"/>
      <c r="E229" s="52"/>
    </row>
    <row r="230" spans="1:5" s="38" customFormat="1" ht="15" customHeight="1" x14ac:dyDescent="0.25">
      <c r="A230" s="52"/>
      <c r="B230" s="53"/>
      <c r="C230" s="54"/>
      <c r="D230" s="62"/>
      <c r="E230" s="52"/>
    </row>
    <row r="231" spans="1:5" s="38" customFormat="1" ht="15" customHeight="1" x14ac:dyDescent="0.25">
      <c r="A231" s="52"/>
      <c r="B231" s="53"/>
      <c r="C231" s="54"/>
      <c r="D231" s="62"/>
      <c r="E231" s="52"/>
    </row>
    <row r="232" spans="1:5" s="60" customFormat="1" ht="15" customHeight="1" x14ac:dyDescent="0.25">
      <c r="A232" s="52"/>
      <c r="B232" s="53"/>
      <c r="C232" s="54"/>
      <c r="D232" s="53"/>
      <c r="E232" s="52"/>
    </row>
    <row r="233" spans="1:5" s="60" customFormat="1" ht="15" customHeight="1" x14ac:dyDescent="0.25">
      <c r="A233" s="52"/>
      <c r="B233" s="53"/>
      <c r="C233" s="54"/>
      <c r="D233" s="62"/>
      <c r="E233" s="52"/>
    </row>
    <row r="234" spans="1:5" s="60" customFormat="1" ht="15" customHeight="1" x14ac:dyDescent="0.25">
      <c r="A234" s="52"/>
      <c r="B234" s="53"/>
      <c r="C234" s="54"/>
      <c r="D234" s="62"/>
      <c r="E234" s="52"/>
    </row>
    <row r="235" spans="1:5" s="60" customFormat="1" ht="15" customHeight="1" x14ac:dyDescent="0.25">
      <c r="A235" s="52"/>
      <c r="B235" s="53"/>
      <c r="C235" s="54"/>
      <c r="D235" s="62"/>
      <c r="E235" s="52"/>
    </row>
    <row r="236" spans="1:5" s="60" customFormat="1" ht="15" customHeight="1" x14ac:dyDescent="0.25">
      <c r="A236" s="52"/>
      <c r="B236" s="53"/>
      <c r="C236" s="54"/>
      <c r="D236" s="62"/>
      <c r="E236" s="52"/>
    </row>
    <row r="237" spans="1:5" s="60" customFormat="1" ht="15" customHeight="1" x14ac:dyDescent="0.25">
      <c r="A237" s="52"/>
      <c r="B237" s="53"/>
      <c r="C237" s="54"/>
      <c r="D237" s="62"/>
      <c r="E237" s="52"/>
    </row>
    <row r="238" spans="1:5" s="60" customFormat="1" ht="15" customHeight="1" x14ac:dyDescent="0.25">
      <c r="A238" s="52"/>
      <c r="B238" s="53"/>
      <c r="C238" s="54"/>
      <c r="D238" s="62"/>
      <c r="E238" s="52"/>
    </row>
    <row r="239" spans="1:5" s="60" customFormat="1" ht="15" customHeight="1" x14ac:dyDescent="0.25">
      <c r="A239" s="52"/>
      <c r="B239" s="53"/>
      <c r="C239" s="54"/>
      <c r="D239" s="62"/>
      <c r="E239" s="52"/>
    </row>
    <row r="240" spans="1:5" s="60" customFormat="1" ht="15" customHeight="1" x14ac:dyDescent="0.25">
      <c r="A240" s="52"/>
      <c r="B240" s="53"/>
      <c r="C240" s="54"/>
      <c r="D240" s="62"/>
      <c r="E240" s="52"/>
    </row>
    <row r="241" spans="1:5" s="60" customFormat="1" ht="15" customHeight="1" x14ac:dyDescent="0.25">
      <c r="A241" s="52"/>
      <c r="B241" s="53"/>
      <c r="C241" s="54"/>
      <c r="D241" s="62"/>
      <c r="E241" s="52"/>
    </row>
    <row r="242" spans="1:5" s="60" customFormat="1" ht="15" customHeight="1" x14ac:dyDescent="0.25">
      <c r="A242" s="52"/>
      <c r="B242" s="53"/>
      <c r="C242" s="54"/>
      <c r="D242" s="62"/>
      <c r="E242" s="52"/>
    </row>
    <row r="243" spans="1:5" s="60" customFormat="1" ht="15" customHeight="1" x14ac:dyDescent="0.25">
      <c r="A243" s="52"/>
      <c r="B243" s="53"/>
      <c r="C243" s="54"/>
      <c r="D243" s="62"/>
      <c r="E243" s="52"/>
    </row>
    <row r="244" spans="1:5" s="60" customFormat="1" ht="15" customHeight="1" x14ac:dyDescent="0.25">
      <c r="A244" s="52"/>
      <c r="B244" s="53"/>
      <c r="C244" s="54"/>
      <c r="D244" s="62"/>
      <c r="E244" s="52"/>
    </row>
    <row r="245" spans="1:5" s="60" customFormat="1" ht="15" customHeight="1" x14ac:dyDescent="0.25">
      <c r="A245" s="52"/>
      <c r="B245" s="53"/>
      <c r="C245" s="54"/>
      <c r="D245" s="62"/>
      <c r="E245" s="52"/>
    </row>
    <row r="246" spans="1:5" s="60" customFormat="1" ht="15" customHeight="1" x14ac:dyDescent="0.25">
      <c r="A246" s="52"/>
      <c r="B246" s="53"/>
      <c r="C246" s="54"/>
      <c r="D246" s="62"/>
      <c r="E246" s="52"/>
    </row>
    <row r="247" spans="1:5" s="60" customFormat="1" ht="15" customHeight="1" x14ac:dyDescent="0.25">
      <c r="A247" s="52"/>
      <c r="B247" s="53"/>
      <c r="C247" s="54"/>
      <c r="D247" s="62"/>
      <c r="E247" s="52"/>
    </row>
    <row r="248" spans="1:5" s="60" customFormat="1" ht="15" customHeight="1" x14ac:dyDescent="0.25">
      <c r="A248" s="52"/>
      <c r="B248" s="53"/>
      <c r="C248" s="54"/>
      <c r="D248" s="62"/>
      <c r="E248" s="52"/>
    </row>
    <row r="249" spans="1:5" s="60" customFormat="1" ht="15" customHeight="1" x14ac:dyDescent="0.25">
      <c r="A249" s="52"/>
      <c r="B249" s="53"/>
      <c r="C249" s="54"/>
      <c r="D249" s="62"/>
      <c r="E249" s="52"/>
    </row>
    <row r="250" spans="1:5" s="60" customFormat="1" ht="15" customHeight="1" x14ac:dyDescent="0.25">
      <c r="A250" s="52"/>
      <c r="B250" s="53"/>
      <c r="C250" s="54"/>
      <c r="D250" s="62"/>
      <c r="E250" s="52"/>
    </row>
    <row r="251" spans="1:5" s="60" customFormat="1" ht="15" customHeight="1" x14ac:dyDescent="0.25">
      <c r="A251" s="52"/>
      <c r="B251" s="53"/>
      <c r="C251" s="54"/>
      <c r="D251" s="62"/>
      <c r="E251" s="52"/>
    </row>
    <row r="252" spans="1:5" s="60" customFormat="1" ht="15" customHeight="1" x14ac:dyDescent="0.25">
      <c r="A252" s="52"/>
      <c r="B252" s="53"/>
      <c r="C252" s="54"/>
      <c r="D252" s="62"/>
      <c r="E252" s="52"/>
    </row>
    <row r="253" spans="1:5" s="60" customFormat="1" ht="15" customHeight="1" x14ac:dyDescent="0.25">
      <c r="A253" s="52"/>
      <c r="B253" s="53"/>
      <c r="C253" s="54"/>
      <c r="D253" s="53"/>
      <c r="E253" s="52"/>
    </row>
    <row r="254" spans="1:5" s="60" customFormat="1" ht="15" customHeight="1" x14ac:dyDescent="0.25">
      <c r="A254" s="52"/>
      <c r="B254" s="53"/>
      <c r="C254" s="54"/>
      <c r="D254" s="62"/>
      <c r="E254" s="52"/>
    </row>
    <row r="255" spans="1:5" s="60" customFormat="1" ht="15" customHeight="1" x14ac:dyDescent="0.25">
      <c r="A255" s="52"/>
      <c r="B255" s="53"/>
      <c r="C255" s="54"/>
      <c r="D255" s="62"/>
      <c r="E255" s="52"/>
    </row>
    <row r="256" spans="1:5" s="60" customFormat="1" ht="15" customHeight="1" x14ac:dyDescent="0.25">
      <c r="A256" s="52"/>
      <c r="B256" s="53"/>
      <c r="C256" s="54"/>
      <c r="D256" s="62"/>
      <c r="E256" s="52"/>
    </row>
    <row r="257" spans="1:5" s="60" customFormat="1" ht="15" customHeight="1" x14ac:dyDescent="0.25">
      <c r="A257" s="52"/>
      <c r="B257" s="53"/>
      <c r="C257" s="54"/>
      <c r="D257" s="62"/>
      <c r="E257" s="52"/>
    </row>
    <row r="258" spans="1:5" s="60" customFormat="1" ht="15" customHeight="1" x14ac:dyDescent="0.25">
      <c r="A258" s="52"/>
      <c r="B258" s="53"/>
      <c r="C258" s="54"/>
      <c r="D258" s="62"/>
      <c r="E258" s="52"/>
    </row>
    <row r="259" spans="1:5" s="60" customFormat="1" ht="15" customHeight="1" x14ac:dyDescent="0.25">
      <c r="A259" s="52"/>
      <c r="B259" s="53"/>
      <c r="C259" s="54"/>
      <c r="D259" s="62"/>
      <c r="E259" s="52"/>
    </row>
    <row r="260" spans="1:5" s="60" customFormat="1" ht="15" customHeight="1" x14ac:dyDescent="0.25">
      <c r="A260" s="52"/>
      <c r="B260" s="53"/>
      <c r="C260" s="54"/>
      <c r="D260" s="62"/>
      <c r="E260" s="52"/>
    </row>
    <row r="261" spans="1:5" s="60" customFormat="1" ht="15" customHeight="1" x14ac:dyDescent="0.25">
      <c r="A261" s="52"/>
      <c r="B261" s="53"/>
      <c r="C261" s="54"/>
      <c r="D261" s="62"/>
      <c r="E261" s="52"/>
    </row>
    <row r="262" spans="1:5" s="60" customFormat="1" ht="15" customHeight="1" x14ac:dyDescent="0.25">
      <c r="A262" s="52"/>
      <c r="B262" s="53"/>
      <c r="C262" s="54"/>
      <c r="D262" s="62"/>
      <c r="E262" s="52"/>
    </row>
    <row r="263" spans="1:5" s="60" customFormat="1" ht="15" customHeight="1" x14ac:dyDescent="0.25">
      <c r="A263" s="52"/>
      <c r="B263" s="53"/>
      <c r="C263" s="54"/>
      <c r="D263" s="62"/>
      <c r="E263" s="52"/>
    </row>
    <row r="264" spans="1:5" s="60" customFormat="1" ht="15" customHeight="1" x14ac:dyDescent="0.25">
      <c r="A264" s="52"/>
      <c r="B264" s="53"/>
      <c r="C264" s="54"/>
      <c r="D264" s="62"/>
      <c r="E264" s="52"/>
    </row>
    <row r="265" spans="1:5" s="60" customFormat="1" ht="15" customHeight="1" x14ac:dyDescent="0.25">
      <c r="A265" s="52"/>
      <c r="B265" s="53"/>
      <c r="C265" s="54"/>
      <c r="D265" s="62"/>
      <c r="E265" s="52"/>
    </row>
    <row r="266" spans="1:5" s="60" customFormat="1" ht="15" customHeight="1" x14ac:dyDescent="0.25">
      <c r="A266" s="52"/>
      <c r="B266" s="53"/>
      <c r="C266" s="54"/>
      <c r="D266" s="62"/>
      <c r="E266" s="52"/>
    </row>
    <row r="267" spans="1:5" s="60" customFormat="1" ht="15" customHeight="1" x14ac:dyDescent="0.25">
      <c r="A267" s="52"/>
      <c r="B267" s="53"/>
      <c r="C267" s="54"/>
      <c r="D267" s="62"/>
      <c r="E267" s="52"/>
    </row>
    <row r="268" spans="1:5" s="60" customFormat="1" ht="15" customHeight="1" x14ac:dyDescent="0.25">
      <c r="A268" s="52"/>
      <c r="B268" s="53"/>
      <c r="C268" s="54"/>
      <c r="D268" s="62"/>
      <c r="E268" s="52"/>
    </row>
    <row r="269" spans="1:5" s="60" customFormat="1" ht="15" customHeight="1" x14ac:dyDescent="0.25">
      <c r="A269" s="52"/>
      <c r="B269" s="53"/>
      <c r="C269" s="54"/>
      <c r="D269" s="62"/>
      <c r="E269" s="52"/>
    </row>
    <row r="270" spans="1:5" s="60" customFormat="1" ht="15" customHeight="1" x14ac:dyDescent="0.25">
      <c r="A270" s="52"/>
      <c r="B270" s="53"/>
      <c r="C270" s="54"/>
      <c r="D270" s="62"/>
      <c r="E270" s="52"/>
    </row>
    <row r="271" spans="1:5" s="60" customFormat="1" ht="15" customHeight="1" x14ac:dyDescent="0.25">
      <c r="A271" s="52"/>
      <c r="B271" s="53"/>
      <c r="C271" s="54"/>
      <c r="D271" s="62"/>
      <c r="E271" s="52"/>
    </row>
    <row r="272" spans="1:5" s="60" customFormat="1" ht="15" customHeight="1" x14ac:dyDescent="0.25">
      <c r="A272" s="52"/>
      <c r="B272" s="53"/>
      <c r="C272" s="54"/>
      <c r="D272" s="62"/>
      <c r="E272" s="52"/>
    </row>
    <row r="273" spans="1:5" s="60" customFormat="1" ht="15" customHeight="1" x14ac:dyDescent="0.25">
      <c r="A273" s="52"/>
      <c r="B273" s="53"/>
      <c r="C273" s="54"/>
      <c r="D273" s="62"/>
      <c r="E273" s="52"/>
    </row>
    <row r="274" spans="1:5" s="60" customFormat="1" ht="15" customHeight="1" x14ac:dyDescent="0.25">
      <c r="A274" s="52"/>
      <c r="B274" s="53"/>
      <c r="C274" s="54"/>
      <c r="D274" s="62"/>
      <c r="E274" s="52"/>
    </row>
    <row r="275" spans="1:5" s="60" customFormat="1" ht="15" customHeight="1" x14ac:dyDescent="0.25">
      <c r="A275" s="52"/>
      <c r="B275" s="53"/>
      <c r="C275" s="54"/>
      <c r="D275" s="62"/>
      <c r="E275" s="52"/>
    </row>
    <row r="276" spans="1:5" s="60" customFormat="1" ht="15" customHeight="1" x14ac:dyDescent="0.25">
      <c r="A276" s="52"/>
      <c r="B276" s="53"/>
      <c r="C276" s="54"/>
      <c r="D276" s="62"/>
      <c r="E276" s="52"/>
    </row>
    <row r="277" spans="1:5" s="60" customFormat="1" ht="15" customHeight="1" x14ac:dyDescent="0.25">
      <c r="A277" s="52"/>
      <c r="B277" s="53"/>
      <c r="C277" s="54"/>
      <c r="D277" s="62"/>
      <c r="E277" s="52"/>
    </row>
    <row r="278" spans="1:5" s="60" customFormat="1" ht="15" customHeight="1" x14ac:dyDescent="0.25">
      <c r="A278" s="52"/>
      <c r="B278" s="53"/>
      <c r="C278" s="54"/>
      <c r="D278" s="62"/>
      <c r="E278" s="52"/>
    </row>
    <row r="279" spans="1:5" s="60" customFormat="1" ht="15" customHeight="1" x14ac:dyDescent="0.25">
      <c r="A279" s="52"/>
      <c r="B279" s="53"/>
      <c r="C279" s="54"/>
      <c r="D279" s="62"/>
      <c r="E279" s="52"/>
    </row>
    <row r="280" spans="1:5" s="60" customFormat="1" ht="15" customHeight="1" x14ac:dyDescent="0.25">
      <c r="A280" s="52"/>
      <c r="B280" s="53"/>
      <c r="C280" s="54"/>
      <c r="D280" s="62"/>
      <c r="E280" s="52"/>
    </row>
    <row r="281" spans="1:5" s="60" customFormat="1" ht="15" customHeight="1" x14ac:dyDescent="0.25">
      <c r="A281" s="52"/>
      <c r="B281" s="53"/>
      <c r="C281" s="54"/>
      <c r="D281" s="62"/>
      <c r="E281" s="52"/>
    </row>
    <row r="282" spans="1:5" s="60" customFormat="1" ht="15" customHeight="1" x14ac:dyDescent="0.25">
      <c r="A282" s="52"/>
      <c r="B282" s="53"/>
      <c r="C282" s="54"/>
      <c r="D282" s="62"/>
      <c r="E282" s="52"/>
    </row>
    <row r="283" spans="1:5" s="60" customFormat="1" ht="15" customHeight="1" x14ac:dyDescent="0.25">
      <c r="A283" s="52"/>
      <c r="B283" s="53"/>
      <c r="C283" s="54"/>
      <c r="D283" s="62"/>
      <c r="E283" s="52"/>
    </row>
    <row r="284" spans="1:5" s="60" customFormat="1" ht="15" customHeight="1" x14ac:dyDescent="0.25">
      <c r="A284" s="52"/>
      <c r="B284" s="53"/>
      <c r="C284" s="54"/>
      <c r="D284" s="62"/>
      <c r="E284" s="52"/>
    </row>
    <row r="285" spans="1:5" s="60" customFormat="1" ht="15" customHeight="1" x14ac:dyDescent="0.25">
      <c r="A285" s="52"/>
      <c r="B285" s="53"/>
      <c r="C285" s="54"/>
      <c r="D285" s="62"/>
      <c r="E285" s="52"/>
    </row>
    <row r="286" spans="1:5" s="60" customFormat="1" ht="15" customHeight="1" x14ac:dyDescent="0.25">
      <c r="A286" s="52"/>
      <c r="B286" s="53"/>
      <c r="C286" s="54"/>
      <c r="D286" s="62"/>
      <c r="E286" s="52"/>
    </row>
    <row r="287" spans="1:5" s="60" customFormat="1" ht="15" customHeight="1" x14ac:dyDescent="0.25">
      <c r="A287" s="52"/>
      <c r="B287" s="53"/>
      <c r="C287" s="54"/>
      <c r="D287" s="62"/>
      <c r="E287" s="52"/>
    </row>
    <row r="288" spans="1:5" s="60" customFormat="1" ht="15" customHeight="1" x14ac:dyDescent="0.25">
      <c r="A288" s="52"/>
      <c r="B288" s="53"/>
      <c r="C288" s="54"/>
      <c r="D288" s="62"/>
      <c r="E288" s="52"/>
    </row>
    <row r="289" spans="1:5" s="60" customFormat="1" ht="15" customHeight="1" x14ac:dyDescent="0.25">
      <c r="A289" s="52"/>
      <c r="B289" s="53"/>
      <c r="C289" s="54"/>
      <c r="D289" s="62"/>
      <c r="E289" s="52"/>
    </row>
    <row r="290" spans="1:5" s="60" customFormat="1" ht="15" customHeight="1" x14ac:dyDescent="0.25">
      <c r="A290" s="52"/>
      <c r="B290" s="53"/>
      <c r="C290" s="54"/>
      <c r="D290" s="62"/>
      <c r="E290" s="52"/>
    </row>
    <row r="291" spans="1:5" s="60" customFormat="1" ht="15" customHeight="1" x14ac:dyDescent="0.25">
      <c r="A291" s="52"/>
      <c r="B291" s="53"/>
      <c r="C291" s="54"/>
      <c r="D291" s="62"/>
      <c r="E291" s="52"/>
    </row>
    <row r="292" spans="1:5" s="60" customFormat="1" ht="15" customHeight="1" x14ac:dyDescent="0.25">
      <c r="A292" s="52"/>
      <c r="B292" s="53"/>
      <c r="C292" s="54"/>
      <c r="D292" s="62"/>
      <c r="E292" s="52"/>
    </row>
    <row r="293" spans="1:5" s="60" customFormat="1" ht="15" customHeight="1" x14ac:dyDescent="0.25">
      <c r="A293" s="52"/>
      <c r="B293" s="53"/>
      <c r="C293" s="54"/>
      <c r="D293" s="62"/>
      <c r="E293" s="52"/>
    </row>
    <row r="294" spans="1:5" s="60" customFormat="1" ht="15" customHeight="1" x14ac:dyDescent="0.25">
      <c r="A294" s="52"/>
      <c r="B294" s="53"/>
      <c r="C294" s="54"/>
      <c r="D294" s="62"/>
      <c r="E294" s="52"/>
    </row>
    <row r="295" spans="1:5" s="60" customFormat="1" ht="15" customHeight="1" x14ac:dyDescent="0.25">
      <c r="A295" s="52"/>
      <c r="B295" s="53"/>
      <c r="C295" s="54"/>
      <c r="D295" s="62"/>
      <c r="E295" s="52"/>
    </row>
    <row r="296" spans="1:5" s="60" customFormat="1" ht="15" customHeight="1" x14ac:dyDescent="0.25">
      <c r="A296" s="52"/>
      <c r="B296" s="53"/>
      <c r="C296" s="54"/>
      <c r="D296" s="62"/>
      <c r="E296" s="52"/>
    </row>
    <row r="297" spans="1:5" s="60" customFormat="1" ht="15" customHeight="1" x14ac:dyDescent="0.25">
      <c r="A297" s="52"/>
      <c r="B297" s="53"/>
      <c r="C297" s="54"/>
      <c r="D297" s="62"/>
      <c r="E297" s="52"/>
    </row>
    <row r="298" spans="1:5" s="60" customFormat="1" ht="15" customHeight="1" x14ac:dyDescent="0.25">
      <c r="A298" s="52"/>
      <c r="B298" s="53"/>
      <c r="C298" s="54"/>
      <c r="D298" s="62"/>
      <c r="E298" s="52"/>
    </row>
    <row r="299" spans="1:5" s="60" customFormat="1" ht="15" customHeight="1" x14ac:dyDescent="0.25">
      <c r="A299" s="52"/>
      <c r="B299" s="53"/>
      <c r="C299" s="54"/>
      <c r="D299" s="62"/>
      <c r="E299" s="52"/>
    </row>
    <row r="300" spans="1:5" s="60" customFormat="1" ht="15" customHeight="1" x14ac:dyDescent="0.25">
      <c r="A300" s="52"/>
      <c r="B300" s="53"/>
      <c r="C300" s="54"/>
      <c r="D300" s="62"/>
      <c r="E300" s="52"/>
    </row>
    <row r="301" spans="1:5" s="60" customFormat="1" ht="15" customHeight="1" x14ac:dyDescent="0.25">
      <c r="A301" s="52"/>
      <c r="B301" s="53"/>
      <c r="C301" s="54"/>
      <c r="D301" s="62"/>
      <c r="E301" s="52"/>
    </row>
    <row r="302" spans="1:5" s="60" customFormat="1" ht="15" customHeight="1" x14ac:dyDescent="0.25">
      <c r="A302" s="52"/>
      <c r="B302" s="53"/>
      <c r="C302" s="54"/>
      <c r="D302" s="62"/>
      <c r="E302" s="52"/>
    </row>
    <row r="303" spans="1:5" s="60" customFormat="1" ht="15" customHeight="1" x14ac:dyDescent="0.25">
      <c r="A303" s="52"/>
      <c r="B303" s="53"/>
      <c r="C303" s="54"/>
      <c r="D303" s="62"/>
      <c r="E303" s="52"/>
    </row>
    <row r="304" spans="1:5" s="60" customFormat="1" ht="15" customHeight="1" x14ac:dyDescent="0.25">
      <c r="A304" s="52"/>
      <c r="B304" s="53"/>
      <c r="C304" s="54"/>
      <c r="D304" s="62"/>
      <c r="E304" s="52"/>
    </row>
    <row r="305" spans="1:5" s="60" customFormat="1" ht="15" customHeight="1" x14ac:dyDescent="0.25">
      <c r="A305" s="52"/>
      <c r="B305" s="53"/>
      <c r="C305" s="54"/>
      <c r="D305" s="62"/>
      <c r="E305" s="52"/>
    </row>
    <row r="306" spans="1:5" s="60" customFormat="1" ht="15" customHeight="1" x14ac:dyDescent="0.25">
      <c r="A306" s="52"/>
      <c r="B306" s="53"/>
      <c r="C306" s="54"/>
      <c r="D306" s="62"/>
      <c r="E306" s="52"/>
    </row>
    <row r="307" spans="1:5" s="60" customFormat="1" ht="15" customHeight="1" x14ac:dyDescent="0.25">
      <c r="A307" s="52"/>
      <c r="B307" s="53"/>
      <c r="C307" s="54"/>
      <c r="D307" s="62"/>
      <c r="E307" s="52"/>
    </row>
    <row r="308" spans="1:5" s="60" customFormat="1" ht="15" customHeight="1" x14ac:dyDescent="0.25">
      <c r="A308" s="52"/>
      <c r="B308" s="53"/>
      <c r="C308" s="54"/>
      <c r="D308" s="62"/>
      <c r="E308" s="52"/>
    </row>
    <row r="309" spans="1:5" s="60" customFormat="1" ht="15" customHeight="1" x14ac:dyDescent="0.25">
      <c r="A309" s="52"/>
      <c r="B309" s="53"/>
      <c r="C309" s="54"/>
      <c r="D309" s="62"/>
      <c r="E309" s="52"/>
    </row>
    <row r="310" spans="1:5" s="60" customFormat="1" ht="15" customHeight="1" x14ac:dyDescent="0.25">
      <c r="A310" s="52"/>
      <c r="B310" s="53"/>
      <c r="C310" s="54"/>
      <c r="D310" s="62"/>
      <c r="E310" s="52"/>
    </row>
    <row r="311" spans="1:5" s="60" customFormat="1" ht="15" customHeight="1" x14ac:dyDescent="0.25">
      <c r="A311" s="52"/>
      <c r="B311" s="53"/>
      <c r="C311" s="54"/>
      <c r="D311" s="62"/>
      <c r="E311" s="52"/>
    </row>
    <row r="312" spans="1:5" s="60" customFormat="1" ht="15" customHeight="1" x14ac:dyDescent="0.25">
      <c r="A312" s="52"/>
      <c r="B312" s="53"/>
      <c r="C312" s="54"/>
      <c r="D312" s="62"/>
      <c r="E312" s="52"/>
    </row>
    <row r="313" spans="1:5" s="60" customFormat="1" ht="15" customHeight="1" x14ac:dyDescent="0.25">
      <c r="A313" s="52"/>
      <c r="B313" s="53"/>
      <c r="C313" s="54"/>
      <c r="D313" s="62"/>
      <c r="E313" s="52"/>
    </row>
    <row r="314" spans="1:5" s="60" customFormat="1" ht="15" customHeight="1" x14ac:dyDescent="0.25">
      <c r="A314" s="52"/>
      <c r="B314" s="53"/>
      <c r="C314" s="54"/>
      <c r="D314" s="62"/>
      <c r="E314" s="52"/>
    </row>
    <row r="315" spans="1:5" s="60" customFormat="1" ht="15" customHeight="1" x14ac:dyDescent="0.25">
      <c r="A315" s="52"/>
      <c r="B315" s="53"/>
      <c r="C315" s="54"/>
      <c r="D315" s="62"/>
      <c r="E315" s="52"/>
    </row>
    <row r="316" spans="1:5" s="60" customFormat="1" ht="15" customHeight="1" x14ac:dyDescent="0.25">
      <c r="A316" s="52"/>
      <c r="B316" s="53"/>
      <c r="C316" s="54"/>
      <c r="D316" s="62"/>
      <c r="E316" s="52"/>
    </row>
    <row r="317" spans="1:5" s="60" customFormat="1" ht="15" customHeight="1" x14ac:dyDescent="0.25">
      <c r="A317" s="52"/>
      <c r="B317" s="53"/>
      <c r="C317" s="54"/>
      <c r="D317" s="62"/>
      <c r="E317" s="52"/>
    </row>
    <row r="318" spans="1:5" s="60" customFormat="1" ht="15" customHeight="1" x14ac:dyDescent="0.25">
      <c r="A318" s="52"/>
      <c r="B318" s="53"/>
      <c r="C318" s="54"/>
      <c r="D318" s="62"/>
      <c r="E318" s="52"/>
    </row>
    <row r="319" spans="1:5" s="60" customFormat="1" ht="15" customHeight="1" x14ac:dyDescent="0.25">
      <c r="A319" s="52"/>
      <c r="B319" s="53"/>
      <c r="C319" s="54"/>
      <c r="D319" s="62"/>
      <c r="E319" s="52"/>
    </row>
    <row r="320" spans="1:5" s="60" customFormat="1" ht="15" customHeight="1" x14ac:dyDescent="0.25">
      <c r="A320" s="52"/>
      <c r="B320" s="53"/>
      <c r="C320" s="54"/>
      <c r="D320" s="62"/>
      <c r="E320" s="52"/>
    </row>
    <row r="321" spans="1:5" s="60" customFormat="1" ht="15" customHeight="1" x14ac:dyDescent="0.25">
      <c r="A321" s="52"/>
      <c r="B321" s="53"/>
      <c r="C321" s="54"/>
      <c r="D321" s="62"/>
      <c r="E321" s="52"/>
    </row>
    <row r="322" spans="1:5" s="60" customFormat="1" ht="15" customHeight="1" x14ac:dyDescent="0.25">
      <c r="A322" s="52"/>
      <c r="B322" s="53"/>
      <c r="C322" s="54"/>
      <c r="D322" s="62"/>
      <c r="E322" s="52"/>
    </row>
    <row r="323" spans="1:5" s="60" customFormat="1" ht="15" customHeight="1" x14ac:dyDescent="0.25">
      <c r="A323" s="52"/>
      <c r="B323" s="53"/>
      <c r="C323" s="54"/>
      <c r="D323" s="62"/>
      <c r="E323" s="52"/>
    </row>
    <row r="324" spans="1:5" s="60" customFormat="1" ht="15" customHeight="1" x14ac:dyDescent="0.25">
      <c r="A324" s="52"/>
      <c r="B324" s="53"/>
      <c r="C324" s="54"/>
      <c r="D324" s="62"/>
      <c r="E324" s="52"/>
    </row>
    <row r="325" spans="1:5" s="60" customFormat="1" ht="15" customHeight="1" x14ac:dyDescent="0.25">
      <c r="A325" s="52"/>
      <c r="B325" s="53"/>
      <c r="C325" s="54"/>
      <c r="D325" s="62"/>
      <c r="E325" s="52"/>
    </row>
    <row r="326" spans="1:5" s="60" customFormat="1" ht="15" customHeight="1" x14ac:dyDescent="0.25">
      <c r="A326" s="52"/>
      <c r="B326" s="53"/>
      <c r="C326" s="54"/>
      <c r="D326" s="62"/>
      <c r="E326" s="52"/>
    </row>
    <row r="327" spans="1:5" s="60" customFormat="1" ht="15" customHeight="1" x14ac:dyDescent="0.25">
      <c r="A327" s="52"/>
      <c r="B327" s="53"/>
      <c r="C327" s="54"/>
      <c r="D327" s="62"/>
      <c r="E327" s="52"/>
    </row>
    <row r="328" spans="1:5" s="60" customFormat="1" ht="15" customHeight="1" x14ac:dyDescent="0.25">
      <c r="A328" s="52"/>
      <c r="B328" s="53"/>
      <c r="C328" s="54"/>
      <c r="D328" s="62"/>
      <c r="E328" s="52"/>
    </row>
    <row r="329" spans="1:5" s="60" customFormat="1" ht="15" customHeight="1" x14ac:dyDescent="0.25">
      <c r="A329" s="52"/>
      <c r="B329" s="53"/>
      <c r="C329" s="54"/>
      <c r="D329" s="62"/>
      <c r="E329" s="52"/>
    </row>
    <row r="330" spans="1:5" s="60" customFormat="1" ht="15" customHeight="1" x14ac:dyDescent="0.25">
      <c r="A330" s="52"/>
      <c r="B330" s="53"/>
      <c r="C330" s="54"/>
      <c r="D330" s="62"/>
      <c r="E330" s="52"/>
    </row>
    <row r="331" spans="1:5" s="60" customFormat="1" ht="15" customHeight="1" x14ac:dyDescent="0.25">
      <c r="A331" s="52"/>
      <c r="B331" s="53"/>
      <c r="C331" s="54"/>
      <c r="D331" s="62"/>
      <c r="E331" s="52"/>
    </row>
    <row r="332" spans="1:5" s="60" customFormat="1" ht="15" customHeight="1" x14ac:dyDescent="0.25">
      <c r="A332" s="52"/>
      <c r="B332" s="53"/>
      <c r="C332" s="54"/>
      <c r="D332" s="62"/>
      <c r="E332" s="52"/>
    </row>
    <row r="333" spans="1:5" s="60" customFormat="1" ht="15" customHeight="1" x14ac:dyDescent="0.25">
      <c r="A333" s="52"/>
      <c r="B333" s="53"/>
      <c r="C333" s="54"/>
      <c r="D333" s="62"/>
      <c r="E333" s="52"/>
    </row>
    <row r="334" spans="1:5" s="60" customFormat="1" ht="15" customHeight="1" x14ac:dyDescent="0.25">
      <c r="A334" s="52"/>
      <c r="B334" s="53"/>
      <c r="C334" s="54"/>
      <c r="D334" s="62"/>
      <c r="E334" s="52"/>
    </row>
    <row r="335" spans="1:5" s="60" customFormat="1" ht="15" customHeight="1" x14ac:dyDescent="0.25">
      <c r="A335" s="52"/>
      <c r="B335" s="53"/>
      <c r="C335" s="54"/>
      <c r="D335" s="62"/>
      <c r="E335" s="52"/>
    </row>
    <row r="336" spans="1:5" s="60" customFormat="1" ht="15" customHeight="1" x14ac:dyDescent="0.25">
      <c r="A336" s="52"/>
      <c r="B336" s="53"/>
      <c r="C336" s="54"/>
      <c r="D336" s="62"/>
      <c r="E336" s="52"/>
    </row>
    <row r="337" spans="1:5" s="60" customFormat="1" ht="15" customHeight="1" x14ac:dyDescent="0.25">
      <c r="A337" s="52"/>
      <c r="B337" s="53"/>
      <c r="C337" s="54"/>
      <c r="D337" s="62"/>
      <c r="E337" s="52"/>
    </row>
    <row r="338" spans="1:5" s="60" customFormat="1" ht="15" customHeight="1" x14ac:dyDescent="0.25">
      <c r="A338" s="52"/>
      <c r="B338" s="53"/>
      <c r="C338" s="54"/>
      <c r="D338" s="62"/>
      <c r="E338" s="52"/>
    </row>
    <row r="339" spans="1:5" s="60" customFormat="1" ht="15" customHeight="1" x14ac:dyDescent="0.25">
      <c r="A339" s="52"/>
      <c r="B339" s="53"/>
      <c r="C339" s="54"/>
      <c r="D339" s="62"/>
      <c r="E339" s="52"/>
    </row>
    <row r="340" spans="1:5" s="60" customFormat="1" ht="15" customHeight="1" x14ac:dyDescent="0.25">
      <c r="A340" s="52"/>
      <c r="B340" s="53"/>
      <c r="C340" s="54"/>
      <c r="D340" s="62"/>
      <c r="E340" s="52"/>
    </row>
    <row r="341" spans="1:5" s="60" customFormat="1" ht="15" customHeight="1" x14ac:dyDescent="0.25">
      <c r="A341" s="52"/>
      <c r="B341" s="53"/>
      <c r="C341" s="54"/>
      <c r="D341" s="62"/>
      <c r="E341" s="52"/>
    </row>
    <row r="342" spans="1:5" s="60" customFormat="1" ht="15" customHeight="1" x14ac:dyDescent="0.25">
      <c r="A342" s="52"/>
      <c r="B342" s="53"/>
      <c r="C342" s="54"/>
      <c r="D342" s="62"/>
      <c r="E342" s="52"/>
    </row>
    <row r="343" spans="1:5" s="60" customFormat="1" ht="15" customHeight="1" x14ac:dyDescent="0.25">
      <c r="A343" s="52"/>
      <c r="B343" s="53"/>
      <c r="C343" s="54"/>
      <c r="D343" s="62"/>
      <c r="E343" s="52"/>
    </row>
    <row r="344" spans="1:5" s="60" customFormat="1" ht="15" customHeight="1" x14ac:dyDescent="0.25">
      <c r="A344" s="52"/>
      <c r="B344" s="53"/>
      <c r="C344" s="54"/>
      <c r="D344" s="62"/>
      <c r="E344" s="52"/>
    </row>
    <row r="345" spans="1:5" s="60" customFormat="1" ht="15" customHeight="1" x14ac:dyDescent="0.25">
      <c r="A345" s="52"/>
      <c r="B345" s="53"/>
      <c r="C345" s="54"/>
      <c r="D345" s="62"/>
      <c r="E345" s="52"/>
    </row>
    <row r="346" spans="1:5" s="60" customFormat="1" ht="15" customHeight="1" x14ac:dyDescent="0.25">
      <c r="A346" s="52"/>
      <c r="B346" s="53"/>
      <c r="C346" s="54"/>
      <c r="D346" s="62"/>
      <c r="E346" s="52"/>
    </row>
    <row r="347" spans="1:5" s="60" customFormat="1" ht="15" customHeight="1" x14ac:dyDescent="0.25">
      <c r="A347" s="52"/>
      <c r="B347" s="53"/>
      <c r="C347" s="54"/>
      <c r="D347" s="62"/>
      <c r="E347" s="52"/>
    </row>
    <row r="348" spans="1:5" s="60" customFormat="1" ht="15" customHeight="1" x14ac:dyDescent="0.25">
      <c r="A348" s="52"/>
      <c r="B348" s="53"/>
      <c r="C348" s="54"/>
      <c r="D348" s="62"/>
      <c r="E348" s="52"/>
    </row>
    <row r="349" spans="1:5" s="60" customFormat="1" ht="15" customHeight="1" x14ac:dyDescent="0.25">
      <c r="A349" s="52"/>
      <c r="B349" s="53"/>
      <c r="C349" s="54"/>
      <c r="D349" s="62"/>
      <c r="E349" s="52"/>
    </row>
    <row r="350" spans="1:5" s="60" customFormat="1" ht="15" customHeight="1" x14ac:dyDescent="0.25">
      <c r="A350" s="52"/>
      <c r="B350" s="53"/>
      <c r="C350" s="54"/>
      <c r="D350" s="62"/>
      <c r="E350" s="52"/>
    </row>
    <row r="351" spans="1:5" s="60" customFormat="1" ht="15" customHeight="1" x14ac:dyDescent="0.25">
      <c r="A351" s="52"/>
      <c r="B351" s="53"/>
      <c r="C351" s="54"/>
      <c r="D351" s="62"/>
      <c r="E351" s="52"/>
    </row>
    <row r="352" spans="1:5" s="60" customFormat="1" ht="15" customHeight="1" x14ac:dyDescent="0.25">
      <c r="A352" s="52"/>
      <c r="B352" s="53"/>
      <c r="C352" s="54"/>
      <c r="D352" s="62"/>
      <c r="E352" s="52"/>
    </row>
    <row r="353" spans="1:5" s="60" customFormat="1" ht="15" customHeight="1" x14ac:dyDescent="0.25">
      <c r="A353" s="52"/>
      <c r="B353" s="53"/>
      <c r="C353" s="54"/>
      <c r="D353" s="62"/>
      <c r="E353" s="52"/>
    </row>
    <row r="354" spans="1:5" s="60" customFormat="1" ht="15" customHeight="1" x14ac:dyDescent="0.25">
      <c r="A354" s="52"/>
      <c r="B354" s="53"/>
      <c r="C354" s="54"/>
      <c r="D354" s="62"/>
      <c r="E354" s="52"/>
    </row>
    <row r="355" spans="1:5" s="60" customFormat="1" ht="15" customHeight="1" x14ac:dyDescent="0.25">
      <c r="A355" s="52"/>
      <c r="B355" s="53"/>
      <c r="C355" s="54"/>
      <c r="D355" s="62"/>
      <c r="E355" s="52"/>
    </row>
    <row r="356" spans="1:5" s="60" customFormat="1" ht="15" customHeight="1" x14ac:dyDescent="0.25">
      <c r="A356" s="52"/>
      <c r="B356" s="57"/>
      <c r="C356" s="58"/>
      <c r="D356" s="87"/>
      <c r="E356" s="59"/>
    </row>
    <row r="357" spans="1:5" s="60" customFormat="1" ht="15" customHeight="1" x14ac:dyDescent="0.25">
      <c r="A357" s="52"/>
      <c r="B357" s="53"/>
      <c r="C357" s="54"/>
      <c r="D357" s="62"/>
      <c r="E357" s="52"/>
    </row>
    <row r="358" spans="1:5" s="60" customFormat="1" ht="15" customHeight="1" x14ac:dyDescent="0.25">
      <c r="A358" s="52"/>
      <c r="B358" s="53"/>
      <c r="C358" s="54"/>
      <c r="D358" s="53"/>
      <c r="E358" s="52"/>
    </row>
    <row r="359" spans="1:5" s="60" customFormat="1" ht="15" customHeight="1" x14ac:dyDescent="0.25">
      <c r="A359" s="52"/>
      <c r="B359" s="53"/>
      <c r="C359" s="54"/>
      <c r="D359" s="62"/>
      <c r="E359" s="52"/>
    </row>
    <row r="360" spans="1:5" s="60" customFormat="1" ht="15" customHeight="1" x14ac:dyDescent="0.25">
      <c r="A360" s="52"/>
      <c r="B360" s="53"/>
      <c r="C360" s="54"/>
      <c r="D360" s="62"/>
      <c r="E360" s="52"/>
    </row>
    <row r="361" spans="1:5" s="60" customFormat="1" ht="15" customHeight="1" x14ac:dyDescent="0.25">
      <c r="A361" s="52"/>
      <c r="B361" s="53"/>
      <c r="C361" s="54"/>
      <c r="D361" s="62"/>
      <c r="E361" s="52"/>
    </row>
    <row r="362" spans="1:5" s="60" customFormat="1" ht="15" customHeight="1" x14ac:dyDescent="0.25">
      <c r="A362" s="52"/>
      <c r="B362" s="53"/>
      <c r="C362" s="54"/>
      <c r="D362" s="62"/>
      <c r="E362" s="52"/>
    </row>
    <row r="363" spans="1:5" s="60" customFormat="1" ht="15" customHeight="1" x14ac:dyDescent="0.25">
      <c r="A363" s="52"/>
      <c r="B363" s="53"/>
      <c r="C363" s="54"/>
      <c r="D363" s="62"/>
      <c r="E363" s="52"/>
    </row>
    <row r="364" spans="1:5" s="60" customFormat="1" ht="15" customHeight="1" x14ac:dyDescent="0.25">
      <c r="A364" s="52"/>
      <c r="B364" s="53"/>
      <c r="C364" s="54"/>
      <c r="D364" s="62"/>
      <c r="E364" s="52"/>
    </row>
    <row r="365" spans="1:5" s="60" customFormat="1" ht="15" customHeight="1" x14ac:dyDescent="0.25">
      <c r="A365" s="52"/>
      <c r="B365" s="53"/>
      <c r="C365" s="54"/>
      <c r="D365" s="62"/>
      <c r="E365" s="52"/>
    </row>
    <row r="366" spans="1:5" s="60" customFormat="1" ht="15" customHeight="1" x14ac:dyDescent="0.25">
      <c r="A366" s="52"/>
      <c r="B366" s="53"/>
      <c r="C366" s="54"/>
      <c r="D366" s="62"/>
      <c r="E366" s="52"/>
    </row>
    <row r="367" spans="1:5" s="60" customFormat="1" ht="15" customHeight="1" x14ac:dyDescent="0.25">
      <c r="A367" s="52"/>
      <c r="B367" s="53"/>
      <c r="C367" s="54"/>
      <c r="D367" s="62"/>
      <c r="E367" s="52"/>
    </row>
    <row r="368" spans="1:5" s="60" customFormat="1" ht="15" customHeight="1" x14ac:dyDescent="0.25">
      <c r="A368" s="52"/>
      <c r="B368" s="53"/>
      <c r="C368" s="54"/>
      <c r="D368" s="62"/>
      <c r="E368" s="52"/>
    </row>
    <row r="369" spans="1:5" s="60" customFormat="1" ht="15" customHeight="1" x14ac:dyDescent="0.25">
      <c r="A369" s="52"/>
      <c r="B369" s="53"/>
      <c r="C369" s="54"/>
      <c r="D369" s="62"/>
      <c r="E369" s="52"/>
    </row>
    <row r="370" spans="1:5" s="60" customFormat="1" ht="15" customHeight="1" x14ac:dyDescent="0.25">
      <c r="A370" s="52"/>
      <c r="B370" s="53"/>
      <c r="C370" s="54"/>
      <c r="D370" s="62"/>
      <c r="E370" s="52"/>
    </row>
    <row r="371" spans="1:5" s="60" customFormat="1" ht="15" customHeight="1" x14ac:dyDescent="0.25">
      <c r="A371" s="52"/>
      <c r="B371" s="53"/>
      <c r="C371" s="54"/>
      <c r="D371" s="62"/>
      <c r="E371" s="52"/>
    </row>
    <row r="372" spans="1:5" s="60" customFormat="1" ht="15" customHeight="1" x14ac:dyDescent="0.25">
      <c r="A372" s="52"/>
      <c r="B372" s="53"/>
      <c r="C372" s="54"/>
      <c r="D372" s="53"/>
      <c r="E372" s="52"/>
    </row>
    <row r="373" spans="1:5" s="60" customFormat="1" ht="15" customHeight="1" x14ac:dyDescent="0.25">
      <c r="A373" s="52"/>
      <c r="B373" s="57"/>
      <c r="C373" s="58"/>
      <c r="D373" s="87"/>
      <c r="E373" s="59"/>
    </row>
    <row r="374" spans="1:5" s="60" customFormat="1" ht="15" customHeight="1" x14ac:dyDescent="0.25">
      <c r="A374" s="52"/>
      <c r="B374" s="53"/>
      <c r="C374" s="54"/>
      <c r="D374" s="53"/>
      <c r="E374" s="52"/>
    </row>
    <row r="375" spans="1:5" s="60" customFormat="1" ht="15" customHeight="1" x14ac:dyDescent="0.25">
      <c r="A375" s="52"/>
      <c r="B375" s="53"/>
      <c r="C375" s="54"/>
      <c r="D375" s="62"/>
      <c r="E375" s="52"/>
    </row>
    <row r="376" spans="1:5" s="60" customFormat="1" ht="15" customHeight="1" x14ac:dyDescent="0.25">
      <c r="A376" s="52"/>
      <c r="B376" s="53"/>
      <c r="C376" s="54"/>
      <c r="D376" s="62"/>
      <c r="E376" s="52"/>
    </row>
    <row r="377" spans="1:5" s="60" customFormat="1" ht="15" customHeight="1" x14ac:dyDescent="0.25">
      <c r="A377" s="52"/>
      <c r="B377" s="53"/>
      <c r="C377" s="54"/>
      <c r="D377" s="62"/>
      <c r="E377" s="52"/>
    </row>
    <row r="378" spans="1:5" s="60" customFormat="1" ht="15" customHeight="1" x14ac:dyDescent="0.25">
      <c r="A378" s="52"/>
      <c r="B378" s="53"/>
      <c r="C378" s="54"/>
      <c r="D378" s="62"/>
      <c r="E378" s="52"/>
    </row>
    <row r="379" spans="1:5" s="60" customFormat="1" ht="15" customHeight="1" x14ac:dyDescent="0.25">
      <c r="A379" s="52"/>
      <c r="B379" s="53"/>
      <c r="C379" s="54"/>
      <c r="D379" s="62"/>
      <c r="E379" s="52"/>
    </row>
    <row r="380" spans="1:5" s="60" customFormat="1" ht="15" customHeight="1" x14ac:dyDescent="0.25">
      <c r="A380" s="52"/>
      <c r="B380" s="53"/>
      <c r="C380" s="54"/>
      <c r="D380" s="62"/>
      <c r="E380" s="52"/>
    </row>
    <row r="381" spans="1:5" s="60" customFormat="1" ht="15" customHeight="1" x14ac:dyDescent="0.25">
      <c r="A381" s="52"/>
      <c r="B381" s="53"/>
      <c r="C381" s="54"/>
      <c r="D381" s="62"/>
      <c r="E381" s="52"/>
    </row>
    <row r="382" spans="1:5" s="60" customFormat="1" ht="15" customHeight="1" x14ac:dyDescent="0.25">
      <c r="A382" s="52"/>
      <c r="B382" s="53"/>
      <c r="C382" s="54"/>
      <c r="D382" s="62"/>
      <c r="E382" s="52"/>
    </row>
    <row r="383" spans="1:5" s="60" customFormat="1" ht="15" customHeight="1" x14ac:dyDescent="0.25">
      <c r="A383" s="52"/>
      <c r="B383" s="53"/>
      <c r="C383" s="54"/>
      <c r="D383" s="62"/>
      <c r="E383" s="52"/>
    </row>
    <row r="384" spans="1:5" s="60" customFormat="1" ht="15" customHeight="1" x14ac:dyDescent="0.25">
      <c r="A384" s="52"/>
      <c r="B384" s="53"/>
      <c r="C384" s="54"/>
      <c r="D384" s="62"/>
      <c r="E384" s="52"/>
    </row>
    <row r="385" spans="1:5" s="60" customFormat="1" ht="15" customHeight="1" x14ac:dyDescent="0.25">
      <c r="A385" s="52"/>
      <c r="B385" s="53"/>
      <c r="C385" s="54"/>
      <c r="D385" s="62"/>
      <c r="E385" s="52"/>
    </row>
    <row r="386" spans="1:5" s="60" customFormat="1" ht="15" customHeight="1" x14ac:dyDescent="0.25">
      <c r="A386" s="52"/>
      <c r="B386" s="53"/>
      <c r="C386" s="54"/>
      <c r="D386" s="62"/>
      <c r="E386" s="52"/>
    </row>
    <row r="387" spans="1:5" s="60" customFormat="1" ht="15" customHeight="1" x14ac:dyDescent="0.25">
      <c r="A387" s="52"/>
      <c r="B387" s="53"/>
      <c r="C387" s="54"/>
      <c r="D387" s="62"/>
      <c r="E387" s="52"/>
    </row>
    <row r="388" spans="1:5" s="60" customFormat="1" ht="15" customHeight="1" x14ac:dyDescent="0.25">
      <c r="A388" s="52"/>
      <c r="B388" s="53"/>
      <c r="C388" s="54"/>
      <c r="D388" s="62"/>
      <c r="E388" s="52"/>
    </row>
    <row r="389" spans="1:5" s="60" customFormat="1" ht="15" customHeight="1" x14ac:dyDescent="0.25">
      <c r="A389" s="52"/>
      <c r="B389" s="53"/>
      <c r="C389" s="54"/>
      <c r="D389" s="62"/>
      <c r="E389" s="52"/>
    </row>
    <row r="390" spans="1:5" s="60" customFormat="1" ht="15" customHeight="1" x14ac:dyDescent="0.25">
      <c r="A390" s="52"/>
      <c r="B390" s="53"/>
      <c r="C390" s="54"/>
      <c r="D390" s="62"/>
      <c r="E390" s="52"/>
    </row>
    <row r="391" spans="1:5" s="60" customFormat="1" ht="15" customHeight="1" x14ac:dyDescent="0.25">
      <c r="A391" s="52"/>
      <c r="B391" s="53"/>
      <c r="C391" s="54"/>
      <c r="D391" s="62"/>
      <c r="E391" s="52"/>
    </row>
    <row r="392" spans="1:5" s="60" customFormat="1" ht="15" customHeight="1" x14ac:dyDescent="0.25">
      <c r="A392" s="52"/>
      <c r="B392" s="53"/>
      <c r="C392" s="54"/>
      <c r="D392" s="62"/>
      <c r="E392" s="52"/>
    </row>
    <row r="393" spans="1:5" s="60" customFormat="1" ht="15" customHeight="1" x14ac:dyDescent="0.25">
      <c r="A393" s="52"/>
      <c r="B393" s="53"/>
      <c r="C393" s="54"/>
      <c r="D393" s="62"/>
      <c r="E393" s="52"/>
    </row>
    <row r="394" spans="1:5" s="60" customFormat="1" ht="15" customHeight="1" x14ac:dyDescent="0.25">
      <c r="A394" s="52"/>
      <c r="B394" s="53"/>
      <c r="C394" s="54"/>
      <c r="D394" s="62"/>
      <c r="E394" s="52"/>
    </row>
    <row r="395" spans="1:5" s="60" customFormat="1" ht="15" customHeight="1" x14ac:dyDescent="0.25">
      <c r="A395" s="52"/>
      <c r="B395" s="53"/>
      <c r="C395" s="54"/>
      <c r="D395" s="62"/>
      <c r="E395" s="52"/>
    </row>
    <row r="396" spans="1:5" s="60" customFormat="1" ht="15" customHeight="1" x14ac:dyDescent="0.25">
      <c r="A396" s="52"/>
      <c r="B396" s="53"/>
      <c r="C396" s="54"/>
      <c r="D396" s="62"/>
      <c r="E396" s="52"/>
    </row>
    <row r="397" spans="1:5" s="60" customFormat="1" ht="15" customHeight="1" x14ac:dyDescent="0.25">
      <c r="A397" s="52"/>
      <c r="B397" s="53"/>
      <c r="C397" s="54"/>
      <c r="D397" s="53"/>
      <c r="E397" s="52"/>
    </row>
    <row r="398" spans="1:5" s="60" customFormat="1" ht="15" customHeight="1" x14ac:dyDescent="0.25">
      <c r="A398" s="52"/>
      <c r="B398" s="53"/>
      <c r="C398" s="54"/>
      <c r="D398" s="62"/>
      <c r="E398" s="52"/>
    </row>
    <row r="399" spans="1:5" s="60" customFormat="1" ht="15" customHeight="1" x14ac:dyDescent="0.25">
      <c r="A399" s="52"/>
      <c r="B399" s="53"/>
      <c r="C399" s="54"/>
      <c r="D399" s="62"/>
      <c r="E399" s="52"/>
    </row>
    <row r="400" spans="1:5" s="60" customFormat="1" ht="15" customHeight="1" x14ac:dyDescent="0.25">
      <c r="A400" s="52"/>
      <c r="B400" s="53"/>
      <c r="C400" s="54"/>
      <c r="D400" s="62"/>
      <c r="E400" s="52"/>
    </row>
    <row r="401" spans="1:5" s="60" customFormat="1" ht="15" customHeight="1" x14ac:dyDescent="0.25">
      <c r="A401" s="52"/>
      <c r="B401" s="53"/>
      <c r="C401" s="54"/>
      <c r="D401" s="62"/>
      <c r="E401" s="52"/>
    </row>
    <row r="402" spans="1:5" s="60" customFormat="1" ht="15" customHeight="1" x14ac:dyDescent="0.25">
      <c r="A402" s="52"/>
      <c r="B402" s="53"/>
      <c r="C402" s="54"/>
      <c r="D402" s="62"/>
      <c r="E402" s="52"/>
    </row>
    <row r="403" spans="1:5" s="60" customFormat="1" ht="15" customHeight="1" x14ac:dyDescent="0.25">
      <c r="A403" s="52"/>
      <c r="B403" s="53"/>
      <c r="C403" s="54"/>
      <c r="D403" s="62"/>
      <c r="E403" s="52"/>
    </row>
    <row r="404" spans="1:5" s="60" customFormat="1" ht="15" customHeight="1" x14ac:dyDescent="0.25">
      <c r="A404" s="52"/>
      <c r="B404" s="53"/>
      <c r="C404" s="54"/>
      <c r="D404" s="62"/>
      <c r="E404" s="52"/>
    </row>
    <row r="405" spans="1:5" s="60" customFormat="1" ht="15" customHeight="1" x14ac:dyDescent="0.25">
      <c r="A405" s="52"/>
      <c r="B405" s="53"/>
      <c r="C405" s="54"/>
      <c r="D405" s="62"/>
      <c r="E405" s="52"/>
    </row>
    <row r="406" spans="1:5" s="60" customFormat="1" ht="15" customHeight="1" x14ac:dyDescent="0.25">
      <c r="A406" s="52"/>
      <c r="B406" s="53"/>
      <c r="C406" s="54"/>
      <c r="D406" s="62"/>
      <c r="E406" s="52"/>
    </row>
    <row r="407" spans="1:5" s="60" customFormat="1" ht="15" customHeight="1" x14ac:dyDescent="0.25">
      <c r="A407" s="52"/>
      <c r="B407" s="53"/>
      <c r="C407" s="54"/>
      <c r="D407" s="62"/>
      <c r="E407" s="52"/>
    </row>
    <row r="408" spans="1:5" s="60" customFormat="1" ht="15" customHeight="1" x14ac:dyDescent="0.25">
      <c r="A408" s="52"/>
      <c r="B408" s="53"/>
      <c r="C408" s="54"/>
      <c r="D408" s="62"/>
      <c r="E408" s="52"/>
    </row>
    <row r="409" spans="1:5" s="60" customFormat="1" ht="15" customHeight="1" x14ac:dyDescent="0.25">
      <c r="A409" s="52"/>
      <c r="B409" s="53"/>
      <c r="C409" s="54"/>
      <c r="D409" s="62"/>
      <c r="E409" s="52"/>
    </row>
    <row r="410" spans="1:5" s="60" customFormat="1" ht="15" customHeight="1" x14ac:dyDescent="0.25">
      <c r="A410" s="52"/>
      <c r="B410" s="53"/>
      <c r="C410" s="54"/>
      <c r="D410" s="62"/>
      <c r="E410" s="52"/>
    </row>
    <row r="411" spans="1:5" s="60" customFormat="1" ht="15" customHeight="1" x14ac:dyDescent="0.25">
      <c r="A411" s="52"/>
      <c r="B411" s="53"/>
      <c r="C411" s="54"/>
      <c r="D411" s="53"/>
      <c r="E411" s="52"/>
    </row>
    <row r="412" spans="1:5" s="60" customFormat="1" ht="15" customHeight="1" x14ac:dyDescent="0.25">
      <c r="A412" s="52"/>
      <c r="B412" s="53"/>
      <c r="C412" s="54"/>
      <c r="D412" s="62"/>
      <c r="E412" s="52"/>
    </row>
    <row r="413" spans="1:5" s="60" customFormat="1" ht="15" customHeight="1" x14ac:dyDescent="0.25">
      <c r="A413" s="52"/>
      <c r="B413" s="53"/>
      <c r="C413" s="54"/>
      <c r="D413" s="62"/>
      <c r="E413" s="52"/>
    </row>
    <row r="414" spans="1:5" s="60" customFormat="1" ht="15" customHeight="1" x14ac:dyDescent="0.25">
      <c r="A414" s="52"/>
      <c r="B414" s="53"/>
      <c r="C414" s="54"/>
      <c r="D414" s="62"/>
      <c r="E414" s="52"/>
    </row>
    <row r="415" spans="1:5" s="60" customFormat="1" ht="15" customHeight="1" x14ac:dyDescent="0.25">
      <c r="A415" s="52"/>
      <c r="B415" s="53"/>
      <c r="C415" s="54"/>
      <c r="D415" s="62"/>
      <c r="E415" s="52"/>
    </row>
    <row r="416" spans="1:5" s="60" customFormat="1" ht="15" customHeight="1" x14ac:dyDescent="0.25">
      <c r="A416" s="52"/>
      <c r="B416" s="53"/>
      <c r="C416" s="54"/>
      <c r="D416" s="62"/>
      <c r="E416" s="52"/>
    </row>
    <row r="417" spans="1:5" s="60" customFormat="1" ht="15" customHeight="1" x14ac:dyDescent="0.25">
      <c r="A417" s="52"/>
      <c r="B417" s="53"/>
      <c r="C417" s="54"/>
      <c r="D417" s="62"/>
      <c r="E417" s="52"/>
    </row>
    <row r="418" spans="1:5" s="60" customFormat="1" ht="15" customHeight="1" x14ac:dyDescent="0.25">
      <c r="A418" s="52"/>
      <c r="B418" s="53"/>
      <c r="C418" s="54"/>
      <c r="D418" s="62"/>
      <c r="E418" s="52"/>
    </row>
    <row r="419" spans="1:5" s="60" customFormat="1" ht="15" customHeight="1" x14ac:dyDescent="0.25">
      <c r="A419" s="52"/>
      <c r="B419" s="53"/>
      <c r="C419" s="54"/>
      <c r="D419" s="62"/>
      <c r="E419" s="52"/>
    </row>
    <row r="420" spans="1:5" s="60" customFormat="1" ht="15" customHeight="1" x14ac:dyDescent="0.25">
      <c r="A420" s="52"/>
      <c r="B420" s="53"/>
      <c r="C420" s="54"/>
      <c r="D420" s="62"/>
      <c r="E420" s="52"/>
    </row>
    <row r="421" spans="1:5" s="60" customFormat="1" ht="15" customHeight="1" x14ac:dyDescent="0.25">
      <c r="A421" s="52"/>
      <c r="B421" s="53"/>
      <c r="C421" s="54"/>
      <c r="D421" s="62"/>
      <c r="E421" s="52"/>
    </row>
    <row r="422" spans="1:5" s="60" customFormat="1" ht="15" customHeight="1" x14ac:dyDescent="0.25">
      <c r="A422" s="52"/>
      <c r="B422" s="53"/>
      <c r="C422" s="54"/>
      <c r="D422" s="62"/>
      <c r="E422" s="52"/>
    </row>
    <row r="423" spans="1:5" s="60" customFormat="1" ht="15" customHeight="1" x14ac:dyDescent="0.25">
      <c r="A423" s="52"/>
      <c r="B423" s="53"/>
      <c r="C423" s="54"/>
      <c r="D423" s="62"/>
      <c r="E423" s="52"/>
    </row>
    <row r="424" spans="1:5" s="60" customFormat="1" ht="15" customHeight="1" x14ac:dyDescent="0.25">
      <c r="A424" s="52"/>
      <c r="B424" s="53"/>
      <c r="C424" s="54"/>
      <c r="D424" s="62"/>
      <c r="E424" s="52"/>
    </row>
    <row r="425" spans="1:5" s="60" customFormat="1" ht="15" customHeight="1" x14ac:dyDescent="0.25">
      <c r="A425" s="52"/>
      <c r="B425" s="53"/>
      <c r="C425" s="54"/>
      <c r="D425" s="62"/>
      <c r="E425" s="52"/>
    </row>
    <row r="426" spans="1:5" s="60" customFormat="1" ht="15" customHeight="1" x14ac:dyDescent="0.25">
      <c r="A426" s="52"/>
      <c r="B426" s="53"/>
      <c r="C426" s="54"/>
      <c r="D426" s="62"/>
      <c r="E426" s="52"/>
    </row>
    <row r="427" spans="1:5" s="60" customFormat="1" ht="15" customHeight="1" x14ac:dyDescent="0.25">
      <c r="A427" s="52"/>
      <c r="B427" s="53"/>
      <c r="C427" s="54"/>
      <c r="D427" s="62"/>
      <c r="E427" s="52"/>
    </row>
    <row r="428" spans="1:5" s="60" customFormat="1" ht="15" customHeight="1" x14ac:dyDescent="0.25">
      <c r="A428" s="52"/>
      <c r="B428" s="53"/>
      <c r="C428" s="54"/>
      <c r="D428" s="62"/>
      <c r="E428" s="52"/>
    </row>
    <row r="429" spans="1:5" s="60" customFormat="1" ht="15" customHeight="1" x14ac:dyDescent="0.25">
      <c r="A429" s="52"/>
      <c r="B429" s="53"/>
      <c r="C429" s="54"/>
      <c r="D429" s="62"/>
      <c r="E429" s="52"/>
    </row>
    <row r="430" spans="1:5" s="60" customFormat="1" ht="15" customHeight="1" x14ac:dyDescent="0.25">
      <c r="A430" s="52"/>
      <c r="B430" s="53"/>
      <c r="C430" s="54"/>
      <c r="D430" s="62"/>
      <c r="E430" s="52"/>
    </row>
    <row r="431" spans="1:5" s="60" customFormat="1" ht="15" customHeight="1" x14ac:dyDescent="0.25">
      <c r="A431" s="52"/>
      <c r="B431" s="53"/>
      <c r="C431" s="54"/>
      <c r="D431" s="62"/>
      <c r="E431" s="52"/>
    </row>
    <row r="432" spans="1:5" s="60" customFormat="1" ht="15" customHeight="1" x14ac:dyDescent="0.25">
      <c r="A432" s="52"/>
      <c r="B432" s="53"/>
      <c r="C432" s="54"/>
      <c r="D432" s="53"/>
      <c r="E432" s="52"/>
    </row>
    <row r="433" spans="1:5" s="60" customFormat="1" ht="15" customHeight="1" x14ac:dyDescent="0.25">
      <c r="A433" s="52"/>
      <c r="B433" s="53"/>
      <c r="C433" s="54"/>
      <c r="D433" s="62"/>
      <c r="E433" s="52"/>
    </row>
    <row r="434" spans="1:5" s="60" customFormat="1" ht="15" customHeight="1" x14ac:dyDescent="0.25">
      <c r="A434" s="52"/>
      <c r="B434" s="53"/>
      <c r="C434" s="54"/>
      <c r="D434" s="62"/>
      <c r="E434" s="52"/>
    </row>
    <row r="435" spans="1:5" s="60" customFormat="1" ht="15" customHeight="1" x14ac:dyDescent="0.25">
      <c r="A435" s="52"/>
      <c r="B435" s="53"/>
      <c r="C435" s="54"/>
      <c r="D435" s="62"/>
      <c r="E435" s="52"/>
    </row>
    <row r="436" spans="1:5" s="60" customFormat="1" ht="15" customHeight="1" x14ac:dyDescent="0.25">
      <c r="A436" s="52"/>
      <c r="B436" s="53"/>
      <c r="C436" s="54"/>
      <c r="D436" s="62"/>
      <c r="E436" s="52"/>
    </row>
    <row r="437" spans="1:5" s="60" customFormat="1" ht="15" customHeight="1" x14ac:dyDescent="0.25">
      <c r="A437" s="52"/>
      <c r="B437" s="53"/>
      <c r="C437" s="54"/>
      <c r="D437" s="62"/>
      <c r="E437" s="52"/>
    </row>
    <row r="438" spans="1:5" s="60" customFormat="1" ht="15" customHeight="1" x14ac:dyDescent="0.25">
      <c r="A438" s="52"/>
      <c r="B438" s="53"/>
      <c r="C438" s="54"/>
      <c r="D438" s="62"/>
      <c r="E438" s="52"/>
    </row>
    <row r="439" spans="1:5" s="60" customFormat="1" ht="15" customHeight="1" x14ac:dyDescent="0.25">
      <c r="A439" s="52"/>
      <c r="B439" s="53"/>
      <c r="C439" s="54"/>
      <c r="D439" s="53"/>
      <c r="E439" s="52"/>
    </row>
    <row r="440" spans="1:5" s="60" customFormat="1" ht="15" customHeight="1" x14ac:dyDescent="0.25">
      <c r="A440" s="52"/>
      <c r="B440" s="53"/>
      <c r="C440" s="54"/>
      <c r="D440" s="62"/>
      <c r="E440" s="52"/>
    </row>
    <row r="441" spans="1:5" s="60" customFormat="1" ht="15" customHeight="1" x14ac:dyDescent="0.25">
      <c r="A441" s="52"/>
      <c r="B441" s="53"/>
      <c r="C441" s="54"/>
      <c r="D441" s="62"/>
      <c r="E441" s="52"/>
    </row>
    <row r="442" spans="1:5" s="60" customFormat="1" ht="15" customHeight="1" x14ac:dyDescent="0.25">
      <c r="A442" s="52"/>
      <c r="B442" s="53"/>
      <c r="C442" s="54"/>
      <c r="D442" s="53"/>
      <c r="E442" s="52"/>
    </row>
    <row r="443" spans="1:5" s="60" customFormat="1" ht="15" customHeight="1" x14ac:dyDescent="0.25">
      <c r="A443" s="52"/>
      <c r="B443" s="53"/>
      <c r="C443" s="54"/>
      <c r="D443" s="53"/>
      <c r="E443" s="52"/>
    </row>
    <row r="444" spans="1:5" s="60" customFormat="1" ht="15" customHeight="1" x14ac:dyDescent="0.25">
      <c r="A444" s="52"/>
      <c r="B444" s="53"/>
      <c r="C444" s="54"/>
      <c r="D444" s="53"/>
      <c r="E444" s="52"/>
    </row>
    <row r="445" spans="1:5" s="60" customFormat="1" ht="15" customHeight="1" x14ac:dyDescent="0.25">
      <c r="A445" s="52"/>
      <c r="B445" s="53"/>
      <c r="C445" s="54"/>
      <c r="D445" s="53"/>
      <c r="E445" s="52"/>
    </row>
    <row r="446" spans="1:5" s="60" customFormat="1" ht="15" customHeight="1" x14ac:dyDescent="0.25">
      <c r="A446" s="52"/>
      <c r="B446" s="53"/>
      <c r="C446" s="54"/>
      <c r="D446" s="62"/>
      <c r="E446" s="52"/>
    </row>
    <row r="447" spans="1:5" s="60" customFormat="1" ht="15" customHeight="1" x14ac:dyDescent="0.25">
      <c r="A447" s="52"/>
      <c r="B447" s="53"/>
      <c r="C447" s="54"/>
      <c r="D447" s="53"/>
      <c r="E447" s="52"/>
    </row>
    <row r="448" spans="1:5" s="60" customFormat="1" ht="15" customHeight="1" x14ac:dyDescent="0.25">
      <c r="A448" s="52"/>
      <c r="B448" s="53"/>
      <c r="C448" s="54"/>
      <c r="D448" s="53"/>
      <c r="E448" s="52"/>
    </row>
    <row r="449" spans="1:5" s="60" customFormat="1" ht="15" customHeight="1" x14ac:dyDescent="0.25">
      <c r="A449" s="52"/>
      <c r="B449" s="53"/>
      <c r="C449" s="54"/>
      <c r="D449" s="62"/>
      <c r="E449" s="52"/>
    </row>
    <row r="450" spans="1:5" s="60" customFormat="1" ht="15" customHeight="1" x14ac:dyDescent="0.25">
      <c r="A450" s="52"/>
      <c r="B450" s="53"/>
      <c r="C450" s="54"/>
      <c r="D450" s="62"/>
      <c r="E450" s="52"/>
    </row>
    <row r="451" spans="1:5" s="60" customFormat="1" ht="15" customHeight="1" x14ac:dyDescent="0.25">
      <c r="A451" s="52"/>
      <c r="B451" s="53"/>
      <c r="C451" s="54"/>
      <c r="D451" s="62"/>
      <c r="E451" s="52"/>
    </row>
    <row r="452" spans="1:5" s="60" customFormat="1" ht="15" customHeight="1" x14ac:dyDescent="0.25">
      <c r="A452" s="52"/>
      <c r="B452" s="53"/>
      <c r="C452" s="54"/>
      <c r="D452" s="62"/>
      <c r="E452" s="52"/>
    </row>
    <row r="453" spans="1:5" s="60" customFormat="1" ht="15" customHeight="1" x14ac:dyDescent="0.25">
      <c r="A453" s="52"/>
      <c r="B453" s="53"/>
      <c r="C453" s="54"/>
      <c r="D453" s="62"/>
      <c r="E453" s="52"/>
    </row>
    <row r="454" spans="1:5" s="60" customFormat="1" ht="15" customHeight="1" x14ac:dyDescent="0.25">
      <c r="A454" s="52"/>
      <c r="B454" s="53"/>
      <c r="C454" s="54"/>
      <c r="D454" s="62"/>
      <c r="E454" s="52"/>
    </row>
    <row r="455" spans="1:5" s="60" customFormat="1" ht="15" customHeight="1" x14ac:dyDescent="0.25">
      <c r="A455" s="52"/>
      <c r="B455" s="53"/>
      <c r="C455" s="54"/>
      <c r="D455" s="62"/>
      <c r="E455" s="52"/>
    </row>
    <row r="456" spans="1:5" s="60" customFormat="1" ht="15" customHeight="1" x14ac:dyDescent="0.25">
      <c r="A456" s="52"/>
      <c r="B456" s="53"/>
      <c r="C456" s="54"/>
      <c r="D456" s="62"/>
      <c r="E456" s="52"/>
    </row>
    <row r="457" spans="1:5" s="60" customFormat="1" ht="15" customHeight="1" x14ac:dyDescent="0.25">
      <c r="A457" s="52"/>
      <c r="B457" s="53"/>
      <c r="C457" s="54"/>
      <c r="D457" s="62"/>
      <c r="E457" s="52"/>
    </row>
    <row r="458" spans="1:5" s="60" customFormat="1" ht="15" customHeight="1" x14ac:dyDescent="0.25">
      <c r="A458" s="52"/>
      <c r="B458" s="53"/>
      <c r="C458" s="54"/>
      <c r="D458" s="62"/>
      <c r="E458" s="52"/>
    </row>
    <row r="459" spans="1:5" s="60" customFormat="1" ht="15" customHeight="1" x14ac:dyDescent="0.25">
      <c r="A459" s="52"/>
      <c r="B459" s="53"/>
      <c r="C459" s="54"/>
      <c r="D459" s="62"/>
      <c r="E459" s="52"/>
    </row>
    <row r="460" spans="1:5" s="60" customFormat="1" ht="15" customHeight="1" x14ac:dyDescent="0.25">
      <c r="A460" s="52"/>
      <c r="B460" s="53"/>
      <c r="C460" s="54"/>
      <c r="D460" s="62"/>
      <c r="E460" s="52"/>
    </row>
    <row r="461" spans="1:5" s="60" customFormat="1" ht="15" customHeight="1" x14ac:dyDescent="0.25">
      <c r="A461" s="52"/>
      <c r="B461" s="53"/>
      <c r="C461" s="54"/>
      <c r="D461" s="62"/>
      <c r="E461" s="52"/>
    </row>
    <row r="462" spans="1:5" s="60" customFormat="1" ht="15" customHeight="1" x14ac:dyDescent="0.25">
      <c r="A462" s="52"/>
      <c r="B462" s="53"/>
      <c r="C462" s="54"/>
      <c r="D462" s="62"/>
      <c r="E462" s="52"/>
    </row>
    <row r="463" spans="1:5" s="60" customFormat="1" ht="15" customHeight="1" x14ac:dyDescent="0.25">
      <c r="A463" s="52"/>
      <c r="B463" s="53"/>
      <c r="C463" s="54"/>
      <c r="D463" s="62"/>
      <c r="E463" s="52"/>
    </row>
    <row r="464" spans="1:5" s="60" customFormat="1" ht="15" customHeight="1" x14ac:dyDescent="0.25">
      <c r="A464" s="52"/>
      <c r="B464" s="53"/>
      <c r="C464" s="54"/>
      <c r="D464" s="62"/>
      <c r="E464" s="52"/>
    </row>
    <row r="465" spans="1:5" s="60" customFormat="1" ht="15" customHeight="1" x14ac:dyDescent="0.25">
      <c r="A465" s="52"/>
      <c r="B465" s="53"/>
      <c r="C465" s="54"/>
      <c r="D465" s="62"/>
      <c r="E465" s="52"/>
    </row>
    <row r="466" spans="1:5" s="60" customFormat="1" ht="15" customHeight="1" x14ac:dyDescent="0.25">
      <c r="A466" s="52"/>
      <c r="B466" s="53"/>
      <c r="C466" s="54"/>
      <c r="D466" s="62"/>
      <c r="E466" s="52"/>
    </row>
    <row r="467" spans="1:5" s="60" customFormat="1" ht="15" customHeight="1" x14ac:dyDescent="0.25">
      <c r="A467" s="52"/>
      <c r="B467" s="53"/>
      <c r="C467" s="54"/>
      <c r="D467" s="62"/>
      <c r="E467" s="52"/>
    </row>
    <row r="468" spans="1:5" s="60" customFormat="1" ht="15" customHeight="1" x14ac:dyDescent="0.25">
      <c r="A468" s="52"/>
      <c r="B468" s="53"/>
      <c r="C468" s="54"/>
      <c r="D468" s="62"/>
      <c r="E468" s="52"/>
    </row>
    <row r="469" spans="1:5" s="60" customFormat="1" ht="15" customHeight="1" x14ac:dyDescent="0.25">
      <c r="A469" s="52"/>
      <c r="B469" s="53"/>
      <c r="C469" s="54"/>
      <c r="D469" s="62"/>
      <c r="E469" s="52"/>
    </row>
    <row r="470" spans="1:5" s="60" customFormat="1" ht="15" customHeight="1" x14ac:dyDescent="0.25">
      <c r="A470" s="52"/>
      <c r="B470" s="53"/>
      <c r="C470" s="54"/>
      <c r="D470" s="62"/>
      <c r="E470" s="52"/>
    </row>
    <row r="471" spans="1:5" s="60" customFormat="1" ht="15" customHeight="1" x14ac:dyDescent="0.25">
      <c r="A471" s="52"/>
      <c r="B471" s="53"/>
      <c r="C471" s="54"/>
      <c r="D471" s="62"/>
      <c r="E471" s="52"/>
    </row>
    <row r="472" spans="1:5" s="60" customFormat="1" ht="15" customHeight="1" x14ac:dyDescent="0.25">
      <c r="A472" s="52"/>
      <c r="B472" s="53"/>
      <c r="C472" s="54"/>
      <c r="D472" s="62"/>
      <c r="E472" s="52"/>
    </row>
    <row r="473" spans="1:5" s="60" customFormat="1" ht="15" customHeight="1" x14ac:dyDescent="0.25">
      <c r="A473" s="52"/>
      <c r="B473" s="53"/>
      <c r="C473" s="54"/>
      <c r="D473" s="62"/>
      <c r="E473" s="52"/>
    </row>
    <row r="474" spans="1:5" s="60" customFormat="1" ht="15" customHeight="1" x14ac:dyDescent="0.25">
      <c r="A474" s="52"/>
      <c r="B474" s="53"/>
      <c r="C474" s="54"/>
      <c r="D474" s="62"/>
      <c r="E474" s="52"/>
    </row>
    <row r="475" spans="1:5" s="60" customFormat="1" ht="15" customHeight="1" x14ac:dyDescent="0.25">
      <c r="A475" s="52"/>
      <c r="B475" s="53"/>
      <c r="C475" s="54"/>
      <c r="D475" s="62"/>
      <c r="E475" s="52"/>
    </row>
    <row r="476" spans="1:5" s="60" customFormat="1" ht="15" customHeight="1" x14ac:dyDescent="0.25">
      <c r="A476" s="52"/>
      <c r="B476" s="53"/>
      <c r="C476" s="54"/>
      <c r="D476" s="62"/>
      <c r="E476" s="52"/>
    </row>
    <row r="477" spans="1:5" s="60" customFormat="1" ht="15" customHeight="1" x14ac:dyDescent="0.25">
      <c r="A477" s="52"/>
      <c r="B477" s="53"/>
      <c r="C477" s="54"/>
      <c r="D477" s="53"/>
      <c r="E477" s="52"/>
    </row>
    <row r="478" spans="1:5" s="60" customFormat="1" ht="15" customHeight="1" x14ac:dyDescent="0.25">
      <c r="A478" s="52"/>
      <c r="B478" s="53"/>
      <c r="C478" s="54"/>
      <c r="D478" s="62"/>
      <c r="E478" s="52"/>
    </row>
    <row r="479" spans="1:5" s="60" customFormat="1" ht="15" customHeight="1" x14ac:dyDescent="0.25">
      <c r="A479" s="52"/>
      <c r="B479" s="53"/>
      <c r="C479" s="54"/>
      <c r="D479" s="62"/>
      <c r="E479" s="52"/>
    </row>
    <row r="480" spans="1:5" s="60" customFormat="1" ht="15" customHeight="1" x14ac:dyDescent="0.25">
      <c r="A480" s="52"/>
      <c r="B480" s="53"/>
      <c r="C480" s="54"/>
      <c r="D480" s="62"/>
      <c r="E480" s="52"/>
    </row>
    <row r="481" spans="1:5" s="60" customFormat="1" ht="15" customHeight="1" x14ac:dyDescent="0.25">
      <c r="A481" s="52"/>
      <c r="B481" s="53"/>
      <c r="C481" s="54"/>
      <c r="D481" s="62"/>
      <c r="E481" s="52"/>
    </row>
    <row r="482" spans="1:5" s="60" customFormat="1" ht="15" customHeight="1" x14ac:dyDescent="0.25">
      <c r="A482" s="52"/>
      <c r="B482" s="53"/>
      <c r="C482" s="54"/>
      <c r="D482" s="53"/>
      <c r="E482" s="52"/>
    </row>
    <row r="483" spans="1:5" s="60" customFormat="1" ht="15" customHeight="1" x14ac:dyDescent="0.25">
      <c r="A483" s="52"/>
      <c r="B483" s="53"/>
      <c r="C483" s="54"/>
      <c r="D483" s="53"/>
      <c r="E483" s="52"/>
    </row>
    <row r="484" spans="1:5" s="60" customFormat="1" ht="15" customHeight="1" x14ac:dyDescent="0.25">
      <c r="A484" s="52"/>
      <c r="B484" s="53"/>
      <c r="C484" s="54"/>
      <c r="D484" s="62"/>
      <c r="E484" s="52"/>
    </row>
    <row r="485" spans="1:5" s="60" customFormat="1" ht="15" customHeight="1" x14ac:dyDescent="0.25">
      <c r="A485" s="52"/>
      <c r="B485" s="53"/>
      <c r="C485" s="54"/>
      <c r="D485" s="62"/>
      <c r="E485" s="52"/>
    </row>
    <row r="486" spans="1:5" s="60" customFormat="1" ht="15" customHeight="1" x14ac:dyDescent="0.25">
      <c r="A486" s="52"/>
      <c r="B486" s="53"/>
      <c r="C486" s="54"/>
      <c r="D486" s="62"/>
      <c r="E486" s="52"/>
    </row>
    <row r="487" spans="1:5" s="60" customFormat="1" ht="15" customHeight="1" x14ac:dyDescent="0.25">
      <c r="A487" s="52"/>
      <c r="B487" s="53"/>
      <c r="C487" s="54"/>
      <c r="D487" s="62"/>
      <c r="E487" s="52"/>
    </row>
    <row r="488" spans="1:5" s="60" customFormat="1" ht="15" customHeight="1" x14ac:dyDescent="0.25">
      <c r="A488" s="52"/>
      <c r="B488" s="53"/>
      <c r="C488" s="54"/>
      <c r="D488" s="62"/>
      <c r="E488" s="52"/>
    </row>
    <row r="489" spans="1:5" s="60" customFormat="1" ht="15" customHeight="1" x14ac:dyDescent="0.25">
      <c r="A489" s="52"/>
      <c r="B489" s="53"/>
      <c r="C489" s="54"/>
      <c r="D489" s="62"/>
      <c r="E489" s="52"/>
    </row>
    <row r="490" spans="1:5" s="60" customFormat="1" ht="15" customHeight="1" x14ac:dyDescent="0.25">
      <c r="A490" s="52"/>
      <c r="B490" s="53"/>
      <c r="C490" s="54"/>
      <c r="D490" s="62"/>
      <c r="E490" s="52"/>
    </row>
    <row r="491" spans="1:5" s="60" customFormat="1" ht="15" customHeight="1" x14ac:dyDescent="0.25">
      <c r="A491" s="52"/>
      <c r="B491" s="53"/>
      <c r="C491" s="54"/>
      <c r="D491" s="62"/>
      <c r="E491" s="52"/>
    </row>
    <row r="492" spans="1:5" s="60" customFormat="1" ht="15" customHeight="1" x14ac:dyDescent="0.25">
      <c r="A492" s="52"/>
      <c r="B492" s="53"/>
      <c r="C492" s="54"/>
      <c r="D492" s="62"/>
      <c r="E492" s="52"/>
    </row>
    <row r="493" spans="1:5" s="60" customFormat="1" ht="15" customHeight="1" x14ac:dyDescent="0.25">
      <c r="A493" s="52"/>
      <c r="B493" s="53"/>
      <c r="C493" s="54"/>
      <c r="D493" s="62"/>
      <c r="E493" s="52"/>
    </row>
    <row r="494" spans="1:5" s="60" customFormat="1" ht="15" customHeight="1" x14ac:dyDescent="0.25">
      <c r="A494" s="52"/>
      <c r="B494" s="53"/>
      <c r="C494" s="54"/>
      <c r="D494" s="62"/>
      <c r="E494" s="52"/>
    </row>
    <row r="495" spans="1:5" s="60" customFormat="1" ht="15" customHeight="1" x14ac:dyDescent="0.25">
      <c r="A495" s="52"/>
      <c r="B495" s="53"/>
      <c r="C495" s="54"/>
      <c r="D495" s="62"/>
      <c r="E495" s="52"/>
    </row>
    <row r="496" spans="1:5" s="60" customFormat="1" ht="15" customHeight="1" x14ac:dyDescent="0.25">
      <c r="A496" s="52"/>
      <c r="B496" s="53"/>
      <c r="C496" s="54"/>
      <c r="D496" s="62"/>
      <c r="E496" s="52"/>
    </row>
    <row r="497" spans="1:5" s="60" customFormat="1" ht="15" customHeight="1" x14ac:dyDescent="0.25">
      <c r="A497" s="52"/>
      <c r="B497" s="53"/>
      <c r="C497" s="54"/>
      <c r="D497" s="62"/>
      <c r="E497" s="52"/>
    </row>
    <row r="498" spans="1:5" s="60" customFormat="1" ht="15" customHeight="1" x14ac:dyDescent="0.25">
      <c r="A498" s="52"/>
      <c r="B498" s="53"/>
      <c r="C498" s="54"/>
      <c r="D498" s="62"/>
      <c r="E498" s="52"/>
    </row>
    <row r="499" spans="1:5" s="60" customFormat="1" ht="15" customHeight="1" x14ac:dyDescent="0.25">
      <c r="A499" s="52"/>
      <c r="B499" s="53"/>
      <c r="C499" s="54"/>
      <c r="D499" s="62"/>
      <c r="E499" s="52"/>
    </row>
    <row r="500" spans="1:5" s="60" customFormat="1" ht="15" customHeight="1" x14ac:dyDescent="0.25">
      <c r="A500" s="52"/>
      <c r="B500" s="53"/>
      <c r="C500" s="54"/>
      <c r="D500" s="62"/>
      <c r="E500" s="52"/>
    </row>
    <row r="501" spans="1:5" s="60" customFormat="1" ht="15" customHeight="1" x14ac:dyDescent="0.25">
      <c r="A501" s="52"/>
      <c r="B501" s="53"/>
      <c r="C501" s="54"/>
      <c r="D501" s="62"/>
      <c r="E501" s="52"/>
    </row>
    <row r="502" spans="1:5" s="60" customFormat="1" ht="15" customHeight="1" x14ac:dyDescent="0.25">
      <c r="A502" s="52"/>
      <c r="B502" s="53"/>
      <c r="C502" s="54"/>
      <c r="D502" s="62"/>
      <c r="E502" s="52"/>
    </row>
    <row r="503" spans="1:5" s="60" customFormat="1" ht="15" customHeight="1" x14ac:dyDescent="0.25">
      <c r="A503" s="52"/>
      <c r="B503" s="53"/>
      <c r="C503" s="54"/>
      <c r="D503" s="62"/>
      <c r="E503" s="52"/>
    </row>
    <row r="504" spans="1:5" s="60" customFormat="1" ht="15" customHeight="1" x14ac:dyDescent="0.25">
      <c r="A504" s="52"/>
      <c r="B504" s="57"/>
      <c r="C504" s="58"/>
      <c r="D504" s="87"/>
      <c r="E504" s="59"/>
    </row>
    <row r="505" spans="1:5" s="60" customFormat="1" ht="15" customHeight="1" x14ac:dyDescent="0.25">
      <c r="A505" s="52"/>
      <c r="B505" s="53"/>
      <c r="C505" s="54"/>
      <c r="D505" s="62"/>
      <c r="E505" s="52"/>
    </row>
    <row r="506" spans="1:5" s="60" customFormat="1" ht="15" customHeight="1" x14ac:dyDescent="0.25">
      <c r="A506" s="52"/>
      <c r="B506" s="53"/>
      <c r="C506" s="54"/>
      <c r="D506" s="62"/>
      <c r="E506" s="52"/>
    </row>
    <row r="507" spans="1:5" s="60" customFormat="1" ht="15" customHeight="1" x14ac:dyDescent="0.25">
      <c r="A507" s="52"/>
      <c r="B507" s="53"/>
      <c r="C507" s="54"/>
      <c r="D507" s="62"/>
      <c r="E507" s="52"/>
    </row>
    <row r="508" spans="1:5" s="60" customFormat="1" ht="15" customHeight="1" x14ac:dyDescent="0.25">
      <c r="A508" s="52"/>
      <c r="B508" s="53"/>
      <c r="C508" s="54"/>
      <c r="D508" s="62"/>
      <c r="E508" s="52"/>
    </row>
    <row r="509" spans="1:5" s="60" customFormat="1" ht="15" customHeight="1" x14ac:dyDescent="0.25">
      <c r="A509" s="52"/>
      <c r="B509" s="53"/>
      <c r="C509" s="54"/>
      <c r="D509" s="62"/>
      <c r="E509" s="52"/>
    </row>
    <row r="510" spans="1:5" s="60" customFormat="1" ht="15" customHeight="1" x14ac:dyDescent="0.25">
      <c r="A510" s="52"/>
      <c r="B510" s="53"/>
      <c r="C510" s="54"/>
      <c r="D510" s="62"/>
      <c r="E510" s="52"/>
    </row>
    <row r="511" spans="1:5" s="60" customFormat="1" ht="15" customHeight="1" x14ac:dyDescent="0.25">
      <c r="A511" s="52"/>
      <c r="B511" s="53"/>
      <c r="C511" s="54"/>
      <c r="D511" s="62"/>
      <c r="E511" s="52"/>
    </row>
    <row r="512" spans="1:5" s="60" customFormat="1" ht="15" customHeight="1" x14ac:dyDescent="0.25">
      <c r="A512" s="52"/>
      <c r="B512" s="53"/>
      <c r="C512" s="54"/>
      <c r="D512" s="62"/>
      <c r="E512" s="52"/>
    </row>
    <row r="513" spans="1:5" s="60" customFormat="1" ht="15" customHeight="1" x14ac:dyDescent="0.25">
      <c r="A513" s="52"/>
      <c r="B513" s="53"/>
      <c r="C513" s="54"/>
      <c r="D513" s="62"/>
      <c r="E513" s="52"/>
    </row>
    <row r="514" spans="1:5" s="60" customFormat="1" ht="15" customHeight="1" x14ac:dyDescent="0.25">
      <c r="A514" s="52"/>
      <c r="B514" s="53"/>
      <c r="C514" s="54"/>
      <c r="D514" s="62"/>
      <c r="E514" s="52"/>
    </row>
    <row r="515" spans="1:5" s="60" customFormat="1" ht="15" customHeight="1" x14ac:dyDescent="0.25">
      <c r="A515" s="52"/>
      <c r="B515" s="53"/>
      <c r="C515" s="54"/>
      <c r="D515" s="62"/>
      <c r="E515" s="52"/>
    </row>
    <row r="516" spans="1:5" s="60" customFormat="1" ht="15" customHeight="1" x14ac:dyDescent="0.25">
      <c r="A516" s="52"/>
      <c r="B516" s="53"/>
      <c r="C516" s="54"/>
      <c r="D516" s="62"/>
      <c r="E516" s="52"/>
    </row>
    <row r="517" spans="1:5" s="60" customFormat="1" ht="15" customHeight="1" x14ac:dyDescent="0.25">
      <c r="A517" s="52"/>
      <c r="B517" s="53"/>
      <c r="C517" s="54"/>
      <c r="D517" s="62"/>
      <c r="E517" s="52"/>
    </row>
    <row r="518" spans="1:5" s="60" customFormat="1" ht="15" customHeight="1" x14ac:dyDescent="0.25">
      <c r="A518" s="52"/>
      <c r="B518" s="53"/>
      <c r="C518" s="54"/>
      <c r="D518" s="62"/>
      <c r="E518" s="52"/>
    </row>
    <row r="519" spans="1:5" s="60" customFormat="1" ht="15" customHeight="1" x14ac:dyDescent="0.25">
      <c r="A519" s="52"/>
      <c r="B519" s="53"/>
      <c r="C519" s="54"/>
      <c r="D519" s="62"/>
      <c r="E519" s="52"/>
    </row>
    <row r="520" spans="1:5" s="60" customFormat="1" ht="15" customHeight="1" x14ac:dyDescent="0.25">
      <c r="A520" s="52"/>
      <c r="B520" s="53"/>
      <c r="C520" s="54"/>
      <c r="D520" s="62"/>
      <c r="E520" s="52"/>
    </row>
    <row r="521" spans="1:5" s="60" customFormat="1" ht="15" customHeight="1" x14ac:dyDescent="0.25">
      <c r="A521" s="52"/>
      <c r="B521" s="53"/>
      <c r="C521" s="54"/>
      <c r="D521" s="62"/>
      <c r="E521" s="52"/>
    </row>
    <row r="522" spans="1:5" s="60" customFormat="1" ht="15" customHeight="1" x14ac:dyDescent="0.25">
      <c r="A522" s="52"/>
      <c r="B522" s="53"/>
      <c r="C522" s="54"/>
      <c r="D522" s="62"/>
      <c r="E522" s="52"/>
    </row>
    <row r="523" spans="1:5" s="60" customFormat="1" ht="15" customHeight="1" x14ac:dyDescent="0.25">
      <c r="A523" s="52"/>
      <c r="B523" s="53"/>
      <c r="C523" s="54"/>
      <c r="D523" s="62"/>
      <c r="E523" s="52"/>
    </row>
    <row r="524" spans="1:5" s="60" customFormat="1" ht="15" customHeight="1" x14ac:dyDescent="0.25">
      <c r="A524" s="52"/>
      <c r="B524" s="53"/>
      <c r="C524" s="54"/>
      <c r="D524" s="62"/>
      <c r="E524" s="52"/>
    </row>
    <row r="525" spans="1:5" s="60" customFormat="1" ht="15" customHeight="1" x14ac:dyDescent="0.25">
      <c r="A525" s="52"/>
      <c r="B525" s="53"/>
      <c r="C525" s="54"/>
      <c r="D525" s="53"/>
      <c r="E525" s="52"/>
    </row>
    <row r="526" spans="1:5" s="60" customFormat="1" ht="15" customHeight="1" x14ac:dyDescent="0.25">
      <c r="A526" s="52"/>
      <c r="B526" s="53"/>
      <c r="C526" s="54"/>
      <c r="D526" s="62"/>
      <c r="E526" s="52"/>
    </row>
    <row r="527" spans="1:5" s="60" customFormat="1" ht="15" customHeight="1" x14ac:dyDescent="0.25">
      <c r="A527" s="52"/>
      <c r="B527" s="53"/>
      <c r="C527" s="54"/>
      <c r="D527" s="62"/>
      <c r="E527" s="52"/>
    </row>
    <row r="528" spans="1:5" s="60" customFormat="1" ht="15" customHeight="1" x14ac:dyDescent="0.25">
      <c r="A528" s="52"/>
      <c r="B528" s="53"/>
      <c r="C528" s="54"/>
      <c r="D528" s="62"/>
      <c r="E528" s="52"/>
    </row>
    <row r="529" spans="1:5" s="60" customFormat="1" ht="15" customHeight="1" x14ac:dyDescent="0.25">
      <c r="A529" s="52"/>
      <c r="B529" s="53"/>
      <c r="C529" s="54"/>
      <c r="D529" s="62"/>
      <c r="E529" s="52"/>
    </row>
    <row r="530" spans="1:5" s="60" customFormat="1" ht="15" customHeight="1" x14ac:dyDescent="0.25">
      <c r="A530" s="52"/>
      <c r="B530" s="53"/>
      <c r="C530" s="54"/>
      <c r="D530" s="62"/>
      <c r="E530" s="52"/>
    </row>
    <row r="531" spans="1:5" s="60" customFormat="1" ht="15" customHeight="1" x14ac:dyDescent="0.25">
      <c r="A531" s="52"/>
      <c r="B531" s="53"/>
      <c r="C531" s="54"/>
      <c r="D531" s="62"/>
      <c r="E531" s="52"/>
    </row>
    <row r="532" spans="1:5" s="60" customFormat="1" ht="15" customHeight="1" x14ac:dyDescent="0.25">
      <c r="A532" s="52"/>
      <c r="B532" s="53"/>
      <c r="C532" s="54"/>
      <c r="D532" s="62"/>
      <c r="E532" s="52"/>
    </row>
    <row r="533" spans="1:5" s="60" customFormat="1" ht="15" customHeight="1" x14ac:dyDescent="0.25">
      <c r="A533" s="52"/>
      <c r="B533" s="53"/>
      <c r="C533" s="54"/>
      <c r="D533" s="62"/>
      <c r="E533" s="52"/>
    </row>
    <row r="534" spans="1:5" s="60" customFormat="1" ht="15" customHeight="1" x14ac:dyDescent="0.25">
      <c r="A534" s="52"/>
      <c r="B534" s="53"/>
      <c r="C534" s="54"/>
      <c r="D534" s="62"/>
      <c r="E534" s="52"/>
    </row>
    <row r="535" spans="1:5" s="60" customFormat="1" ht="15" customHeight="1" x14ac:dyDescent="0.25">
      <c r="A535" s="52"/>
      <c r="B535" s="53"/>
      <c r="C535" s="54"/>
      <c r="D535" s="62"/>
      <c r="E535" s="52"/>
    </row>
    <row r="536" spans="1:5" s="60" customFormat="1" ht="15" customHeight="1" x14ac:dyDescent="0.25">
      <c r="A536" s="52"/>
      <c r="B536" s="53"/>
      <c r="C536" s="54"/>
      <c r="D536" s="62"/>
      <c r="E536" s="52"/>
    </row>
    <row r="537" spans="1:5" s="60" customFormat="1" ht="15" customHeight="1" x14ac:dyDescent="0.25">
      <c r="A537" s="52"/>
      <c r="B537" s="53"/>
      <c r="C537" s="54"/>
      <c r="D537" s="62"/>
      <c r="E537" s="52"/>
    </row>
    <row r="538" spans="1:5" s="60" customFormat="1" ht="15" customHeight="1" x14ac:dyDescent="0.25">
      <c r="A538" s="52"/>
      <c r="B538" s="53"/>
      <c r="C538" s="54"/>
      <c r="D538" s="62"/>
      <c r="E538" s="52"/>
    </row>
    <row r="539" spans="1:5" s="60" customFormat="1" ht="15" customHeight="1" x14ac:dyDescent="0.25">
      <c r="A539" s="52"/>
      <c r="B539" s="53"/>
      <c r="C539" s="54"/>
      <c r="D539" s="62"/>
      <c r="E539" s="52"/>
    </row>
    <row r="540" spans="1:5" s="60" customFormat="1" ht="15" customHeight="1" x14ac:dyDescent="0.25">
      <c r="A540" s="52"/>
      <c r="B540" s="53"/>
      <c r="C540" s="54"/>
      <c r="D540" s="62"/>
      <c r="E540" s="52"/>
    </row>
    <row r="541" spans="1:5" s="60" customFormat="1" ht="15" customHeight="1" x14ac:dyDescent="0.25">
      <c r="A541" s="52"/>
      <c r="B541" s="53"/>
      <c r="C541" s="54"/>
      <c r="D541" s="62"/>
      <c r="E541" s="52"/>
    </row>
    <row r="542" spans="1:5" s="60" customFormat="1" ht="15" customHeight="1" x14ac:dyDescent="0.25">
      <c r="A542" s="52"/>
      <c r="B542" s="53"/>
      <c r="C542" s="54"/>
      <c r="D542" s="62"/>
      <c r="E542" s="52"/>
    </row>
    <row r="543" spans="1:5" s="60" customFormat="1" ht="15" customHeight="1" x14ac:dyDescent="0.25">
      <c r="A543" s="52"/>
      <c r="B543" s="53"/>
      <c r="C543" s="54"/>
      <c r="D543" s="62"/>
      <c r="E543" s="52"/>
    </row>
    <row r="544" spans="1:5" s="60" customFormat="1" ht="15" customHeight="1" x14ac:dyDescent="0.25">
      <c r="A544" s="52"/>
      <c r="B544" s="53"/>
      <c r="C544" s="54"/>
      <c r="D544" s="53"/>
      <c r="E544" s="52"/>
    </row>
    <row r="545" spans="1:5" s="60" customFormat="1" ht="15" customHeight="1" x14ac:dyDescent="0.25">
      <c r="A545" s="52"/>
      <c r="B545" s="53"/>
      <c r="C545" s="54"/>
      <c r="D545" s="62"/>
      <c r="E545" s="52"/>
    </row>
    <row r="546" spans="1:5" s="60" customFormat="1" ht="15" customHeight="1" x14ac:dyDescent="0.25">
      <c r="A546" s="52"/>
      <c r="B546" s="53"/>
      <c r="C546" s="54"/>
      <c r="D546" s="62"/>
      <c r="E546" s="52"/>
    </row>
    <row r="547" spans="1:5" s="60" customFormat="1" ht="15" customHeight="1" x14ac:dyDescent="0.25">
      <c r="A547" s="52"/>
      <c r="B547" s="53"/>
      <c r="C547" s="54"/>
      <c r="D547" s="62"/>
      <c r="E547" s="52"/>
    </row>
    <row r="548" spans="1:5" s="60" customFormat="1" ht="15" customHeight="1" x14ac:dyDescent="0.25">
      <c r="A548" s="52"/>
      <c r="B548" s="53"/>
      <c r="C548" s="54"/>
      <c r="D548" s="62"/>
      <c r="E548" s="52"/>
    </row>
    <row r="549" spans="1:5" s="60" customFormat="1" ht="15" customHeight="1" x14ac:dyDescent="0.25">
      <c r="A549" s="52"/>
      <c r="B549" s="53"/>
      <c r="C549" s="54"/>
      <c r="D549" s="62"/>
      <c r="E549" s="52"/>
    </row>
    <row r="550" spans="1:5" s="60" customFormat="1" ht="15" customHeight="1" x14ac:dyDescent="0.25">
      <c r="A550" s="52"/>
      <c r="B550" s="53"/>
      <c r="C550" s="54"/>
      <c r="D550" s="62"/>
      <c r="E550" s="52"/>
    </row>
    <row r="551" spans="1:5" s="60" customFormat="1" ht="15" customHeight="1" x14ac:dyDescent="0.25">
      <c r="A551" s="52"/>
      <c r="B551" s="53"/>
      <c r="C551" s="54"/>
      <c r="D551" s="62"/>
      <c r="E551" s="52"/>
    </row>
    <row r="552" spans="1:5" s="60" customFormat="1" ht="15" customHeight="1" x14ac:dyDescent="0.25">
      <c r="A552" s="52"/>
      <c r="B552" s="53"/>
      <c r="C552" s="54"/>
      <c r="D552" s="62"/>
      <c r="E552" s="52"/>
    </row>
    <row r="553" spans="1:5" s="60" customFormat="1" ht="15" customHeight="1" x14ac:dyDescent="0.25">
      <c r="A553" s="52"/>
      <c r="B553" s="53"/>
      <c r="C553" s="54"/>
      <c r="D553" s="62"/>
      <c r="E553" s="52"/>
    </row>
    <row r="554" spans="1:5" s="60" customFormat="1" ht="15" customHeight="1" x14ac:dyDescent="0.25">
      <c r="A554" s="52"/>
      <c r="B554" s="53"/>
      <c r="C554" s="54"/>
      <c r="D554" s="62"/>
      <c r="E554" s="52"/>
    </row>
    <row r="555" spans="1:5" s="60" customFormat="1" ht="15" customHeight="1" x14ac:dyDescent="0.25">
      <c r="A555" s="52"/>
      <c r="B555" s="53"/>
      <c r="C555" s="54"/>
      <c r="D555" s="62"/>
      <c r="E555" s="52"/>
    </row>
    <row r="556" spans="1:5" s="60" customFormat="1" ht="15" customHeight="1" x14ac:dyDescent="0.25">
      <c r="A556" s="52"/>
      <c r="B556" s="53"/>
      <c r="C556" s="54"/>
      <c r="D556" s="62"/>
      <c r="E556" s="52"/>
    </row>
    <row r="557" spans="1:5" s="60" customFormat="1" ht="15" customHeight="1" x14ac:dyDescent="0.25">
      <c r="A557" s="52"/>
      <c r="B557" s="53"/>
      <c r="C557" s="54"/>
      <c r="D557" s="62"/>
      <c r="E557" s="52"/>
    </row>
    <row r="558" spans="1:5" s="60" customFormat="1" ht="15" customHeight="1" x14ac:dyDescent="0.25">
      <c r="A558" s="52"/>
      <c r="B558" s="53"/>
      <c r="C558" s="54"/>
      <c r="D558" s="62"/>
      <c r="E558" s="52"/>
    </row>
    <row r="559" spans="1:5" s="60" customFormat="1" ht="15" customHeight="1" x14ac:dyDescent="0.25">
      <c r="A559" s="52"/>
      <c r="B559" s="53"/>
      <c r="C559" s="54"/>
      <c r="D559" s="62"/>
      <c r="E559" s="52"/>
    </row>
    <row r="560" spans="1:5" s="60" customFormat="1" ht="15" customHeight="1" x14ac:dyDescent="0.25">
      <c r="A560" s="52"/>
      <c r="B560" s="53"/>
      <c r="C560" s="54"/>
      <c r="D560" s="62"/>
      <c r="E560" s="52"/>
    </row>
    <row r="561" spans="1:5" s="60" customFormat="1" ht="15" customHeight="1" x14ac:dyDescent="0.25">
      <c r="A561" s="52"/>
      <c r="B561" s="53"/>
      <c r="C561" s="54"/>
      <c r="D561" s="62"/>
      <c r="E561" s="52"/>
    </row>
    <row r="562" spans="1:5" s="60" customFormat="1" ht="15" customHeight="1" x14ac:dyDescent="0.25">
      <c r="A562" s="52"/>
      <c r="B562" s="53"/>
      <c r="C562" s="54"/>
      <c r="D562" s="62"/>
      <c r="E562" s="52"/>
    </row>
    <row r="563" spans="1:5" s="60" customFormat="1" ht="15" customHeight="1" x14ac:dyDescent="0.25">
      <c r="A563" s="52"/>
      <c r="B563" s="53"/>
      <c r="C563" s="54"/>
      <c r="D563" s="62"/>
      <c r="E563" s="52"/>
    </row>
    <row r="564" spans="1:5" s="60" customFormat="1" ht="15" customHeight="1" x14ac:dyDescent="0.25">
      <c r="A564" s="52"/>
      <c r="B564" s="53"/>
      <c r="C564" s="54"/>
      <c r="D564" s="62"/>
      <c r="E564" s="52"/>
    </row>
    <row r="565" spans="1:5" s="60" customFormat="1" ht="15" customHeight="1" x14ac:dyDescent="0.25">
      <c r="A565" s="52"/>
      <c r="B565" s="53"/>
      <c r="C565" s="54"/>
      <c r="D565" s="62"/>
      <c r="E565" s="52"/>
    </row>
    <row r="566" spans="1:5" s="60" customFormat="1" ht="15" customHeight="1" x14ac:dyDescent="0.25">
      <c r="A566" s="52"/>
      <c r="B566" s="53"/>
      <c r="C566" s="54"/>
      <c r="D566" s="62"/>
      <c r="E566" s="52"/>
    </row>
    <row r="567" spans="1:5" s="60" customFormat="1" ht="15" customHeight="1" x14ac:dyDescent="0.25">
      <c r="A567" s="52"/>
      <c r="B567" s="53"/>
      <c r="C567" s="54"/>
      <c r="D567" s="62"/>
      <c r="E567" s="52"/>
    </row>
    <row r="568" spans="1:5" s="60" customFormat="1" ht="15" customHeight="1" x14ac:dyDescent="0.25">
      <c r="A568" s="52"/>
      <c r="B568" s="53"/>
      <c r="C568" s="54"/>
      <c r="D568" s="62"/>
      <c r="E568" s="52"/>
    </row>
    <row r="569" spans="1:5" s="60" customFormat="1" ht="15" customHeight="1" x14ac:dyDescent="0.25">
      <c r="A569" s="52"/>
      <c r="B569" s="53"/>
      <c r="C569" s="54"/>
      <c r="D569" s="62"/>
      <c r="E569" s="52"/>
    </row>
    <row r="570" spans="1:5" s="60" customFormat="1" ht="15" customHeight="1" x14ac:dyDescent="0.25">
      <c r="A570" s="52"/>
      <c r="B570" s="53"/>
      <c r="C570" s="54"/>
      <c r="D570" s="62"/>
      <c r="E570" s="52"/>
    </row>
    <row r="571" spans="1:5" s="60" customFormat="1" ht="15" customHeight="1" x14ac:dyDescent="0.25">
      <c r="A571" s="52"/>
      <c r="B571" s="53"/>
      <c r="C571" s="54"/>
      <c r="D571" s="62"/>
      <c r="E571" s="52"/>
    </row>
    <row r="572" spans="1:5" s="60" customFormat="1" ht="15" customHeight="1" x14ac:dyDescent="0.25">
      <c r="A572" s="52"/>
      <c r="B572" s="53"/>
      <c r="C572" s="54"/>
      <c r="D572" s="62"/>
      <c r="E572" s="52"/>
    </row>
    <row r="573" spans="1:5" s="60" customFormat="1" ht="15" customHeight="1" x14ac:dyDescent="0.25">
      <c r="A573" s="52"/>
      <c r="B573" s="53"/>
      <c r="C573" s="54"/>
      <c r="D573" s="62"/>
      <c r="E573" s="52"/>
    </row>
    <row r="574" spans="1:5" s="60" customFormat="1" ht="15" customHeight="1" x14ac:dyDescent="0.25">
      <c r="A574" s="52"/>
      <c r="B574" s="53"/>
      <c r="C574" s="54"/>
      <c r="D574" s="62"/>
      <c r="E574" s="52"/>
    </row>
    <row r="575" spans="1:5" s="60" customFormat="1" ht="15" customHeight="1" x14ac:dyDescent="0.25">
      <c r="A575" s="52"/>
      <c r="B575" s="53"/>
      <c r="C575" s="54"/>
      <c r="D575" s="62"/>
      <c r="E575" s="52"/>
    </row>
    <row r="576" spans="1:5" s="60" customFormat="1" ht="15" customHeight="1" x14ac:dyDescent="0.25">
      <c r="A576" s="52"/>
      <c r="B576" s="53"/>
      <c r="C576" s="54"/>
      <c r="D576" s="62"/>
      <c r="E576" s="52"/>
    </row>
    <row r="577" spans="1:5" s="60" customFormat="1" ht="15" customHeight="1" x14ac:dyDescent="0.25">
      <c r="A577" s="52"/>
      <c r="B577" s="53"/>
      <c r="C577" s="54"/>
      <c r="D577" s="62"/>
      <c r="E577" s="52"/>
    </row>
    <row r="578" spans="1:5" s="60" customFormat="1" ht="15" customHeight="1" x14ac:dyDescent="0.25">
      <c r="A578" s="52"/>
      <c r="B578" s="53"/>
      <c r="C578" s="54"/>
      <c r="D578" s="62"/>
      <c r="E578" s="52"/>
    </row>
    <row r="579" spans="1:5" s="60" customFormat="1" ht="15" customHeight="1" x14ac:dyDescent="0.25">
      <c r="A579" s="52"/>
      <c r="B579" s="53"/>
      <c r="C579" s="54"/>
      <c r="D579" s="62"/>
      <c r="E579" s="52"/>
    </row>
    <row r="580" spans="1:5" s="60" customFormat="1" ht="15" customHeight="1" x14ac:dyDescent="0.25">
      <c r="A580" s="52"/>
      <c r="B580" s="53"/>
      <c r="C580" s="54"/>
      <c r="D580" s="62"/>
      <c r="E580" s="52"/>
    </row>
    <row r="581" spans="1:5" s="60" customFormat="1" ht="15" customHeight="1" x14ac:dyDescent="0.25">
      <c r="A581" s="52"/>
      <c r="B581" s="53"/>
      <c r="C581" s="54"/>
      <c r="D581" s="62"/>
      <c r="E581" s="52"/>
    </row>
    <row r="582" spans="1:5" s="60" customFormat="1" ht="15" customHeight="1" x14ac:dyDescent="0.25">
      <c r="A582" s="52"/>
      <c r="B582" s="53"/>
      <c r="C582" s="54"/>
      <c r="D582" s="62"/>
      <c r="E582" s="52"/>
    </row>
    <row r="583" spans="1:5" s="60" customFormat="1" ht="15" customHeight="1" x14ac:dyDescent="0.25">
      <c r="A583" s="52"/>
      <c r="B583" s="53"/>
      <c r="C583" s="54"/>
      <c r="D583" s="62"/>
      <c r="E583" s="52"/>
    </row>
    <row r="584" spans="1:5" s="60" customFormat="1" ht="15" customHeight="1" x14ac:dyDescent="0.25">
      <c r="A584" s="52"/>
      <c r="B584" s="53"/>
      <c r="C584" s="54"/>
      <c r="D584" s="62"/>
      <c r="E584" s="52"/>
    </row>
    <row r="585" spans="1:5" s="60" customFormat="1" ht="15" customHeight="1" x14ac:dyDescent="0.25">
      <c r="A585" s="52"/>
      <c r="B585" s="53"/>
      <c r="C585" s="54"/>
      <c r="D585" s="62"/>
      <c r="E585" s="52"/>
    </row>
    <row r="586" spans="1:5" s="60" customFormat="1" ht="15" customHeight="1" x14ac:dyDescent="0.25">
      <c r="A586" s="52"/>
      <c r="B586" s="53"/>
      <c r="C586" s="54"/>
      <c r="D586" s="62"/>
      <c r="E586" s="52"/>
    </row>
    <row r="587" spans="1:5" s="60" customFormat="1" ht="15" customHeight="1" x14ac:dyDescent="0.25">
      <c r="A587" s="52"/>
      <c r="B587" s="53"/>
      <c r="C587" s="54"/>
      <c r="D587" s="62"/>
      <c r="E587" s="52"/>
    </row>
    <row r="588" spans="1:5" s="60" customFormat="1" ht="15" customHeight="1" x14ac:dyDescent="0.25">
      <c r="A588" s="52"/>
      <c r="B588" s="53"/>
      <c r="C588" s="54"/>
      <c r="D588" s="62"/>
      <c r="E588" s="52"/>
    </row>
    <row r="589" spans="1:5" s="60" customFormat="1" ht="15" customHeight="1" x14ac:dyDescent="0.25">
      <c r="A589" s="52"/>
      <c r="B589" s="53"/>
      <c r="C589" s="54"/>
      <c r="D589" s="62"/>
      <c r="E589" s="52"/>
    </row>
    <row r="590" spans="1:5" s="60" customFormat="1" ht="15" customHeight="1" x14ac:dyDescent="0.25">
      <c r="A590" s="52"/>
      <c r="B590" s="53"/>
      <c r="C590" s="54"/>
      <c r="D590" s="62"/>
      <c r="E590" s="52"/>
    </row>
    <row r="591" spans="1:5" s="60" customFormat="1" ht="15" customHeight="1" x14ac:dyDescent="0.25">
      <c r="A591" s="52"/>
      <c r="B591" s="53"/>
      <c r="C591" s="54"/>
      <c r="D591" s="62"/>
      <c r="E591" s="52"/>
    </row>
    <row r="592" spans="1:5" s="60" customFormat="1" ht="15" customHeight="1" x14ac:dyDescent="0.25">
      <c r="A592" s="52"/>
      <c r="B592" s="53"/>
      <c r="C592" s="54"/>
      <c r="D592" s="62"/>
      <c r="E592" s="52"/>
    </row>
    <row r="593" spans="1:5" s="60" customFormat="1" ht="15" customHeight="1" x14ac:dyDescent="0.25">
      <c r="A593" s="52"/>
      <c r="B593" s="53"/>
      <c r="C593" s="54"/>
      <c r="D593" s="62"/>
      <c r="E593" s="52"/>
    </row>
    <row r="594" spans="1:5" s="60" customFormat="1" ht="15" customHeight="1" x14ac:dyDescent="0.25">
      <c r="A594" s="52"/>
      <c r="B594" s="53"/>
      <c r="C594" s="54"/>
      <c r="D594" s="62"/>
      <c r="E594" s="52"/>
    </row>
    <row r="595" spans="1:5" s="60" customFormat="1" ht="15" customHeight="1" x14ac:dyDescent="0.25">
      <c r="A595" s="52"/>
      <c r="B595" s="53"/>
      <c r="C595" s="54"/>
      <c r="D595" s="62"/>
      <c r="E595" s="52"/>
    </row>
    <row r="596" spans="1:5" s="60" customFormat="1" ht="15" customHeight="1" x14ac:dyDescent="0.25">
      <c r="A596" s="52"/>
      <c r="B596" s="53"/>
      <c r="C596" s="54"/>
      <c r="D596" s="62"/>
      <c r="E596" s="52"/>
    </row>
    <row r="597" spans="1:5" s="60" customFormat="1" ht="15" customHeight="1" x14ac:dyDescent="0.25">
      <c r="A597" s="52"/>
      <c r="B597" s="53"/>
      <c r="C597" s="54"/>
      <c r="D597" s="62"/>
      <c r="E597" s="52"/>
    </row>
    <row r="598" spans="1:5" s="60" customFormat="1" ht="15" customHeight="1" x14ac:dyDescent="0.25">
      <c r="A598" s="52"/>
      <c r="B598" s="53"/>
      <c r="C598" s="54"/>
      <c r="D598" s="62"/>
      <c r="E598" s="52"/>
    </row>
    <row r="599" spans="1:5" s="60" customFormat="1" ht="15" customHeight="1" x14ac:dyDescent="0.25">
      <c r="A599" s="52"/>
      <c r="B599" s="53"/>
      <c r="C599" s="54"/>
      <c r="D599" s="62"/>
      <c r="E599" s="52"/>
    </row>
    <row r="600" spans="1:5" s="60" customFormat="1" ht="15" customHeight="1" x14ac:dyDescent="0.25">
      <c r="A600" s="52"/>
      <c r="B600" s="53"/>
      <c r="C600" s="54"/>
      <c r="D600" s="62"/>
      <c r="E600" s="52"/>
    </row>
    <row r="601" spans="1:5" s="60" customFormat="1" ht="15" customHeight="1" x14ac:dyDescent="0.25">
      <c r="A601" s="52"/>
      <c r="B601" s="53"/>
      <c r="C601" s="54"/>
      <c r="D601" s="62"/>
      <c r="E601" s="52"/>
    </row>
    <row r="602" spans="1:5" s="60" customFormat="1" ht="15" customHeight="1" x14ac:dyDescent="0.25">
      <c r="A602" s="52"/>
      <c r="B602" s="53"/>
      <c r="C602" s="54"/>
      <c r="D602" s="62"/>
      <c r="E602" s="52"/>
    </row>
    <row r="603" spans="1:5" s="60" customFormat="1" ht="15" customHeight="1" x14ac:dyDescent="0.25">
      <c r="A603" s="52"/>
      <c r="B603" s="53"/>
      <c r="C603" s="54"/>
      <c r="D603" s="62"/>
      <c r="E603" s="52"/>
    </row>
    <row r="604" spans="1:5" s="60" customFormat="1" ht="15" customHeight="1" x14ac:dyDescent="0.25">
      <c r="A604" s="52"/>
      <c r="B604" s="53"/>
      <c r="C604" s="54"/>
      <c r="D604" s="62"/>
      <c r="E604" s="52"/>
    </row>
    <row r="605" spans="1:5" s="60" customFormat="1" ht="15" customHeight="1" x14ac:dyDescent="0.25">
      <c r="A605" s="52"/>
      <c r="B605" s="53"/>
      <c r="C605" s="54"/>
      <c r="D605" s="62"/>
      <c r="E605" s="52"/>
    </row>
    <row r="606" spans="1:5" s="60" customFormat="1" ht="15" customHeight="1" x14ac:dyDescent="0.25">
      <c r="A606" s="52"/>
      <c r="B606" s="53"/>
      <c r="C606" s="54"/>
      <c r="D606" s="62"/>
      <c r="E606" s="52"/>
    </row>
    <row r="607" spans="1:5" s="60" customFormat="1" ht="15" customHeight="1" x14ac:dyDescent="0.25">
      <c r="A607" s="52"/>
      <c r="B607" s="53"/>
      <c r="C607" s="54"/>
      <c r="D607" s="62"/>
      <c r="E607" s="52"/>
    </row>
    <row r="608" spans="1:5" s="60" customFormat="1" ht="15" customHeight="1" x14ac:dyDescent="0.25">
      <c r="A608" s="52"/>
      <c r="B608" s="53"/>
      <c r="C608" s="54"/>
      <c r="D608" s="62"/>
      <c r="E608" s="52"/>
    </row>
    <row r="609" spans="1:5" s="60" customFormat="1" ht="15" customHeight="1" x14ac:dyDescent="0.25">
      <c r="A609" s="52"/>
      <c r="B609" s="53"/>
      <c r="C609" s="54"/>
      <c r="D609" s="62"/>
      <c r="E609" s="52"/>
    </row>
    <row r="610" spans="1:5" s="60" customFormat="1" ht="15" customHeight="1" x14ac:dyDescent="0.25">
      <c r="A610" s="52"/>
      <c r="B610" s="53"/>
      <c r="C610" s="54"/>
      <c r="D610" s="62"/>
      <c r="E610" s="52"/>
    </row>
    <row r="611" spans="1:5" s="60" customFormat="1" ht="15" customHeight="1" x14ac:dyDescent="0.25">
      <c r="A611" s="52"/>
      <c r="B611" s="53"/>
      <c r="C611" s="54"/>
      <c r="D611" s="62"/>
      <c r="E611" s="52"/>
    </row>
    <row r="612" spans="1:5" s="60" customFormat="1" ht="15" customHeight="1" x14ac:dyDescent="0.25">
      <c r="A612" s="52"/>
      <c r="B612" s="53"/>
      <c r="C612" s="54"/>
      <c r="D612" s="62"/>
      <c r="E612" s="52"/>
    </row>
    <row r="613" spans="1:5" s="60" customFormat="1" ht="15" customHeight="1" x14ac:dyDescent="0.25">
      <c r="A613" s="52"/>
      <c r="B613" s="53"/>
      <c r="C613" s="54"/>
      <c r="D613" s="62"/>
      <c r="E613" s="52"/>
    </row>
    <row r="614" spans="1:5" s="60" customFormat="1" ht="15" customHeight="1" x14ac:dyDescent="0.25">
      <c r="A614" s="52"/>
      <c r="B614" s="53"/>
      <c r="C614" s="54"/>
      <c r="D614" s="62"/>
      <c r="E614" s="52"/>
    </row>
    <row r="615" spans="1:5" s="60" customFormat="1" ht="15" customHeight="1" x14ac:dyDescent="0.25">
      <c r="A615" s="52"/>
      <c r="B615" s="53"/>
      <c r="C615" s="54"/>
      <c r="D615" s="62"/>
      <c r="E615" s="52"/>
    </row>
    <row r="616" spans="1:5" s="60" customFormat="1" ht="15" customHeight="1" x14ac:dyDescent="0.25">
      <c r="A616" s="52"/>
      <c r="B616" s="53"/>
      <c r="C616" s="54"/>
      <c r="D616" s="62"/>
      <c r="E616" s="52"/>
    </row>
    <row r="617" spans="1:5" s="60" customFormat="1" ht="15" customHeight="1" x14ac:dyDescent="0.25">
      <c r="A617" s="52"/>
      <c r="B617" s="53"/>
      <c r="C617" s="54"/>
      <c r="D617" s="62"/>
      <c r="E617" s="52"/>
    </row>
    <row r="618" spans="1:5" s="60" customFormat="1" ht="15" customHeight="1" x14ac:dyDescent="0.25">
      <c r="A618" s="52"/>
      <c r="B618" s="53"/>
      <c r="C618" s="54"/>
      <c r="D618" s="62"/>
      <c r="E618" s="52"/>
    </row>
    <row r="619" spans="1:5" s="60" customFormat="1" ht="15" customHeight="1" x14ac:dyDescent="0.25">
      <c r="A619" s="52"/>
      <c r="B619" s="53"/>
      <c r="C619" s="54"/>
      <c r="D619" s="62"/>
      <c r="E619" s="52"/>
    </row>
    <row r="620" spans="1:5" s="60" customFormat="1" ht="15" customHeight="1" x14ac:dyDescent="0.25">
      <c r="A620" s="52"/>
      <c r="B620" s="53"/>
      <c r="C620" s="54"/>
      <c r="D620" s="62"/>
      <c r="E620" s="52"/>
    </row>
    <row r="621" spans="1:5" s="60" customFormat="1" ht="15" customHeight="1" x14ac:dyDescent="0.25">
      <c r="A621" s="52"/>
      <c r="B621" s="53"/>
      <c r="C621" s="54"/>
      <c r="D621" s="62"/>
      <c r="E621" s="52"/>
    </row>
    <row r="622" spans="1:5" s="60" customFormat="1" ht="15" customHeight="1" x14ac:dyDescent="0.25">
      <c r="A622" s="52"/>
      <c r="B622" s="53"/>
      <c r="C622" s="54"/>
      <c r="D622" s="62"/>
      <c r="E622" s="52"/>
    </row>
    <row r="623" spans="1:5" s="60" customFormat="1" ht="15" customHeight="1" x14ac:dyDescent="0.25">
      <c r="A623" s="52"/>
      <c r="B623" s="53"/>
      <c r="C623" s="54"/>
      <c r="D623" s="62"/>
      <c r="E623" s="52"/>
    </row>
    <row r="624" spans="1:5" s="60" customFormat="1" ht="15" customHeight="1" x14ac:dyDescent="0.25">
      <c r="A624" s="52"/>
      <c r="B624" s="53"/>
      <c r="C624" s="54"/>
      <c r="D624" s="53"/>
      <c r="E624" s="52"/>
    </row>
    <row r="625" spans="1:5" s="60" customFormat="1" ht="15" customHeight="1" x14ac:dyDescent="0.25">
      <c r="A625" s="52"/>
      <c r="B625" s="53"/>
      <c r="C625" s="54"/>
      <c r="D625" s="62"/>
      <c r="E625" s="52"/>
    </row>
    <row r="626" spans="1:5" s="60" customFormat="1" ht="15" customHeight="1" x14ac:dyDescent="0.25">
      <c r="A626" s="52"/>
      <c r="B626" s="53"/>
      <c r="C626" s="54"/>
      <c r="D626" s="62"/>
      <c r="E626" s="52"/>
    </row>
    <row r="627" spans="1:5" s="60" customFormat="1" ht="15" customHeight="1" x14ac:dyDescent="0.25">
      <c r="A627" s="52"/>
      <c r="B627" s="53"/>
      <c r="C627" s="54"/>
      <c r="D627" s="62"/>
      <c r="E627" s="52"/>
    </row>
    <row r="628" spans="1:5" s="60" customFormat="1" ht="15" customHeight="1" x14ac:dyDescent="0.25">
      <c r="A628" s="52"/>
      <c r="B628" s="53"/>
      <c r="C628" s="54"/>
      <c r="D628" s="62"/>
      <c r="E628" s="52"/>
    </row>
    <row r="629" spans="1:5" s="60" customFormat="1" ht="15" customHeight="1" x14ac:dyDescent="0.25">
      <c r="A629" s="52"/>
      <c r="B629" s="53"/>
      <c r="C629" s="54"/>
      <c r="D629" s="62"/>
      <c r="E629" s="52"/>
    </row>
    <row r="630" spans="1:5" s="60" customFormat="1" ht="15" customHeight="1" x14ac:dyDescent="0.25">
      <c r="A630" s="52"/>
      <c r="B630" s="53"/>
      <c r="C630" s="54"/>
      <c r="D630" s="62"/>
      <c r="E630" s="52"/>
    </row>
    <row r="631" spans="1:5" s="60" customFormat="1" ht="15" customHeight="1" x14ac:dyDescent="0.25">
      <c r="A631" s="52"/>
      <c r="B631" s="53"/>
      <c r="C631" s="54"/>
      <c r="D631" s="62"/>
      <c r="E631" s="52"/>
    </row>
    <row r="632" spans="1:5" s="60" customFormat="1" ht="15" customHeight="1" x14ac:dyDescent="0.25">
      <c r="A632" s="52"/>
      <c r="B632" s="53"/>
      <c r="C632" s="54"/>
      <c r="D632" s="62"/>
      <c r="E632" s="52"/>
    </row>
    <row r="633" spans="1:5" s="60" customFormat="1" ht="15" customHeight="1" x14ac:dyDescent="0.25">
      <c r="A633" s="52"/>
      <c r="B633" s="53"/>
      <c r="C633" s="54"/>
      <c r="D633" s="62"/>
      <c r="E633" s="52"/>
    </row>
    <row r="634" spans="1:5" s="60" customFormat="1" ht="15" customHeight="1" x14ac:dyDescent="0.25">
      <c r="A634" s="52"/>
      <c r="B634" s="53"/>
      <c r="C634" s="54"/>
      <c r="D634" s="62"/>
      <c r="E634" s="52"/>
    </row>
    <row r="635" spans="1:5" s="60" customFormat="1" ht="15" customHeight="1" x14ac:dyDescent="0.25">
      <c r="A635" s="52"/>
      <c r="B635" s="53"/>
      <c r="C635" s="54"/>
      <c r="D635" s="53"/>
      <c r="E635" s="52"/>
    </row>
    <row r="636" spans="1:5" s="60" customFormat="1" ht="15" customHeight="1" x14ac:dyDescent="0.25">
      <c r="A636" s="52"/>
      <c r="B636" s="53"/>
      <c r="C636" s="54"/>
      <c r="D636" s="62"/>
      <c r="E636" s="52"/>
    </row>
    <row r="637" spans="1:5" s="60" customFormat="1" ht="15" customHeight="1" x14ac:dyDescent="0.25">
      <c r="A637" s="52"/>
      <c r="B637" s="53"/>
      <c r="C637" s="54"/>
      <c r="D637" s="62"/>
      <c r="E637" s="52"/>
    </row>
    <row r="638" spans="1:5" s="60" customFormat="1" ht="15" customHeight="1" x14ac:dyDescent="0.25">
      <c r="A638" s="52"/>
      <c r="B638" s="53"/>
      <c r="C638" s="54"/>
      <c r="D638" s="62"/>
      <c r="E638" s="52"/>
    </row>
    <row r="639" spans="1:5" s="60" customFormat="1" ht="15" customHeight="1" x14ac:dyDescent="0.25">
      <c r="A639" s="52"/>
      <c r="B639" s="53"/>
      <c r="C639" s="54"/>
      <c r="D639" s="62"/>
      <c r="E639" s="52"/>
    </row>
    <row r="640" spans="1:5" s="60" customFormat="1" ht="15" customHeight="1" x14ac:dyDescent="0.25">
      <c r="A640" s="52"/>
      <c r="B640" s="53"/>
      <c r="C640" s="54"/>
      <c r="D640" s="62"/>
      <c r="E640" s="52"/>
    </row>
    <row r="641" spans="1:5" s="60" customFormat="1" ht="15" customHeight="1" x14ac:dyDescent="0.25">
      <c r="A641" s="52"/>
      <c r="B641" s="53"/>
      <c r="C641" s="54"/>
      <c r="D641" s="62"/>
      <c r="E641" s="52"/>
    </row>
    <row r="642" spans="1:5" s="60" customFormat="1" ht="15" customHeight="1" x14ac:dyDescent="0.25">
      <c r="A642" s="52"/>
      <c r="B642" s="53"/>
      <c r="C642" s="54"/>
      <c r="D642" s="62"/>
      <c r="E642" s="52"/>
    </row>
    <row r="643" spans="1:5" s="60" customFormat="1" ht="15" customHeight="1" x14ac:dyDescent="0.25">
      <c r="A643" s="52"/>
      <c r="B643" s="53"/>
      <c r="C643" s="54"/>
      <c r="D643" s="62"/>
      <c r="E643" s="52"/>
    </row>
    <row r="644" spans="1:5" s="60" customFormat="1" ht="15" customHeight="1" x14ac:dyDescent="0.25">
      <c r="A644" s="52"/>
      <c r="B644" s="53"/>
      <c r="C644" s="54"/>
      <c r="D644" s="62"/>
      <c r="E644" s="52"/>
    </row>
    <row r="645" spans="1:5" s="60" customFormat="1" ht="15" customHeight="1" x14ac:dyDescent="0.25">
      <c r="A645" s="52"/>
      <c r="B645" s="53"/>
      <c r="C645" s="54"/>
      <c r="D645" s="62"/>
      <c r="E645" s="52"/>
    </row>
    <row r="646" spans="1:5" s="60" customFormat="1" ht="15" customHeight="1" x14ac:dyDescent="0.25">
      <c r="A646" s="52"/>
      <c r="B646" s="53"/>
      <c r="C646" s="54"/>
      <c r="D646" s="62"/>
      <c r="E646" s="52"/>
    </row>
    <row r="647" spans="1:5" s="60" customFormat="1" ht="15" customHeight="1" x14ac:dyDescent="0.25">
      <c r="A647" s="52"/>
      <c r="B647" s="53"/>
      <c r="C647" s="54"/>
      <c r="D647" s="62"/>
      <c r="E647" s="52"/>
    </row>
    <row r="648" spans="1:5" s="60" customFormat="1" ht="15" customHeight="1" x14ac:dyDescent="0.25">
      <c r="A648" s="52"/>
      <c r="B648" s="53"/>
      <c r="C648" s="54"/>
      <c r="D648" s="62"/>
      <c r="E648" s="52"/>
    </row>
    <row r="649" spans="1:5" s="60" customFormat="1" ht="15" customHeight="1" x14ac:dyDescent="0.25">
      <c r="A649" s="52"/>
      <c r="B649" s="53"/>
      <c r="C649" s="54"/>
      <c r="D649" s="62"/>
      <c r="E649" s="52"/>
    </row>
    <row r="650" spans="1:5" s="60" customFormat="1" ht="15" customHeight="1" x14ac:dyDescent="0.25">
      <c r="A650" s="52"/>
      <c r="B650" s="53"/>
      <c r="C650" s="54"/>
      <c r="D650" s="62"/>
      <c r="E650" s="52"/>
    </row>
    <row r="651" spans="1:5" s="60" customFormat="1" ht="15" customHeight="1" x14ac:dyDescent="0.25">
      <c r="A651" s="52"/>
      <c r="B651" s="53"/>
      <c r="C651" s="54"/>
      <c r="D651" s="62"/>
      <c r="E651" s="52"/>
    </row>
    <row r="652" spans="1:5" s="60" customFormat="1" ht="15" customHeight="1" x14ac:dyDescent="0.25">
      <c r="A652" s="52"/>
      <c r="B652" s="53"/>
      <c r="C652" s="54"/>
      <c r="D652" s="62"/>
      <c r="E652" s="52"/>
    </row>
    <row r="653" spans="1:5" s="60" customFormat="1" ht="15" customHeight="1" x14ac:dyDescent="0.25">
      <c r="A653" s="52"/>
      <c r="B653" s="53"/>
      <c r="C653" s="54"/>
      <c r="D653" s="62"/>
      <c r="E653" s="52"/>
    </row>
    <row r="654" spans="1:5" s="60" customFormat="1" ht="15" customHeight="1" x14ac:dyDescent="0.25">
      <c r="A654" s="52"/>
      <c r="B654" s="53"/>
      <c r="C654" s="54"/>
      <c r="D654" s="62"/>
      <c r="E654" s="52"/>
    </row>
    <row r="655" spans="1:5" s="60" customFormat="1" ht="15" customHeight="1" x14ac:dyDescent="0.25">
      <c r="A655" s="52"/>
      <c r="B655" s="53"/>
      <c r="C655" s="54"/>
      <c r="D655" s="62"/>
      <c r="E655" s="52"/>
    </row>
    <row r="656" spans="1:5" s="60" customFormat="1" ht="15" customHeight="1" x14ac:dyDescent="0.25">
      <c r="A656" s="52"/>
      <c r="B656" s="53"/>
      <c r="C656" s="54"/>
      <c r="D656" s="62"/>
      <c r="E656" s="52"/>
    </row>
    <row r="657" spans="1:5" s="60" customFormat="1" ht="15" customHeight="1" x14ac:dyDescent="0.25">
      <c r="A657" s="52"/>
      <c r="B657" s="53"/>
      <c r="C657" s="54"/>
      <c r="D657" s="62"/>
      <c r="E657" s="52"/>
    </row>
    <row r="658" spans="1:5" s="60" customFormat="1" ht="15" customHeight="1" x14ac:dyDescent="0.25">
      <c r="A658" s="52"/>
      <c r="B658" s="53"/>
      <c r="C658" s="54"/>
      <c r="D658" s="62"/>
      <c r="E658" s="52"/>
    </row>
    <row r="659" spans="1:5" s="60" customFormat="1" ht="15" customHeight="1" x14ac:dyDescent="0.25">
      <c r="A659" s="52"/>
      <c r="B659" s="53"/>
      <c r="C659" s="54"/>
      <c r="D659" s="62"/>
      <c r="E659" s="52"/>
    </row>
    <row r="660" spans="1:5" s="60" customFormat="1" ht="15" customHeight="1" x14ac:dyDescent="0.25">
      <c r="A660" s="52"/>
      <c r="B660" s="53"/>
      <c r="C660" s="54"/>
      <c r="D660" s="62"/>
      <c r="E660" s="52"/>
    </row>
    <row r="661" spans="1:5" s="60" customFormat="1" ht="15" customHeight="1" x14ac:dyDescent="0.25">
      <c r="A661" s="52"/>
      <c r="B661" s="53"/>
      <c r="C661" s="54"/>
      <c r="D661" s="62"/>
      <c r="E661" s="52"/>
    </row>
    <row r="662" spans="1:5" s="60" customFormat="1" ht="15" customHeight="1" x14ac:dyDescent="0.25">
      <c r="A662" s="52"/>
      <c r="B662" s="53"/>
      <c r="C662" s="54"/>
      <c r="D662" s="62"/>
      <c r="E662" s="52"/>
    </row>
    <row r="663" spans="1:5" s="60" customFormat="1" ht="15" customHeight="1" x14ac:dyDescent="0.25">
      <c r="A663" s="52"/>
      <c r="B663" s="53"/>
      <c r="C663" s="54"/>
      <c r="D663" s="62"/>
      <c r="E663" s="52"/>
    </row>
    <row r="664" spans="1:5" s="60" customFormat="1" ht="15" customHeight="1" x14ac:dyDescent="0.25">
      <c r="A664" s="52"/>
      <c r="B664" s="53"/>
      <c r="C664" s="54"/>
      <c r="D664" s="62"/>
      <c r="E664" s="52"/>
    </row>
    <row r="665" spans="1:5" s="60" customFormat="1" ht="15" customHeight="1" x14ac:dyDescent="0.25">
      <c r="A665" s="52"/>
      <c r="B665" s="53"/>
      <c r="C665" s="54"/>
      <c r="D665" s="62"/>
      <c r="E665" s="52"/>
    </row>
    <row r="666" spans="1:5" s="60" customFormat="1" ht="15" customHeight="1" x14ac:dyDescent="0.25">
      <c r="A666" s="52"/>
      <c r="B666" s="53"/>
      <c r="C666" s="54"/>
      <c r="D666" s="62"/>
      <c r="E666" s="52"/>
    </row>
    <row r="667" spans="1:5" s="60" customFormat="1" ht="15" customHeight="1" x14ac:dyDescent="0.25">
      <c r="A667" s="52"/>
      <c r="B667" s="53"/>
      <c r="C667" s="54"/>
      <c r="D667" s="62"/>
      <c r="E667" s="52"/>
    </row>
    <row r="668" spans="1:5" s="60" customFormat="1" ht="15" customHeight="1" x14ac:dyDescent="0.25">
      <c r="A668" s="52"/>
      <c r="B668" s="53"/>
      <c r="C668" s="54"/>
      <c r="D668" s="62"/>
      <c r="E668" s="52"/>
    </row>
    <row r="669" spans="1:5" s="60" customFormat="1" ht="15" customHeight="1" x14ac:dyDescent="0.25">
      <c r="A669" s="52"/>
      <c r="B669" s="53"/>
      <c r="C669" s="54"/>
      <c r="D669" s="62"/>
      <c r="E669" s="52"/>
    </row>
    <row r="670" spans="1:5" s="60" customFormat="1" ht="15" customHeight="1" x14ac:dyDescent="0.25">
      <c r="A670" s="52"/>
      <c r="B670" s="53"/>
      <c r="C670" s="54"/>
      <c r="D670" s="62"/>
      <c r="E670" s="52"/>
    </row>
    <row r="671" spans="1:5" s="60" customFormat="1" ht="15" customHeight="1" x14ac:dyDescent="0.25">
      <c r="A671" s="52"/>
      <c r="B671" s="53"/>
      <c r="C671" s="54"/>
      <c r="D671" s="62"/>
      <c r="E671" s="52"/>
    </row>
    <row r="672" spans="1:5" s="60" customFormat="1" ht="15" customHeight="1" x14ac:dyDescent="0.25">
      <c r="A672" s="52"/>
      <c r="B672" s="53"/>
      <c r="C672" s="54"/>
      <c r="D672" s="62"/>
      <c r="E672" s="52"/>
    </row>
    <row r="673" spans="1:5" s="60" customFormat="1" ht="15" customHeight="1" x14ac:dyDescent="0.25">
      <c r="A673" s="52"/>
      <c r="B673" s="53"/>
      <c r="C673" s="54"/>
      <c r="D673" s="62"/>
      <c r="E673" s="52"/>
    </row>
    <row r="674" spans="1:5" s="60" customFormat="1" ht="15" customHeight="1" x14ac:dyDescent="0.25">
      <c r="A674" s="52"/>
      <c r="B674" s="53"/>
      <c r="C674" s="54"/>
      <c r="D674" s="62"/>
      <c r="E674" s="52"/>
    </row>
    <row r="675" spans="1:5" s="60" customFormat="1" ht="15" customHeight="1" x14ac:dyDescent="0.25">
      <c r="A675" s="52"/>
      <c r="B675" s="53"/>
      <c r="C675" s="54"/>
      <c r="D675" s="62"/>
      <c r="E675" s="52"/>
    </row>
    <row r="676" spans="1:5" s="60" customFormat="1" ht="15" customHeight="1" x14ac:dyDescent="0.25">
      <c r="A676" s="52"/>
      <c r="B676" s="53"/>
      <c r="C676" s="54"/>
      <c r="D676" s="62"/>
      <c r="E676" s="52"/>
    </row>
    <row r="677" spans="1:5" s="60" customFormat="1" ht="15" customHeight="1" x14ac:dyDescent="0.25">
      <c r="A677" s="52"/>
      <c r="B677" s="53"/>
      <c r="C677" s="54"/>
      <c r="D677" s="62"/>
      <c r="E677" s="52"/>
    </row>
    <row r="678" spans="1:5" s="60" customFormat="1" ht="15" customHeight="1" x14ac:dyDescent="0.25">
      <c r="A678" s="52"/>
      <c r="B678" s="53"/>
      <c r="C678" s="54"/>
      <c r="D678" s="62"/>
      <c r="E678" s="52"/>
    </row>
    <row r="679" spans="1:5" s="60" customFormat="1" ht="15" customHeight="1" x14ac:dyDescent="0.25">
      <c r="A679" s="52"/>
      <c r="B679" s="53"/>
      <c r="C679" s="54"/>
      <c r="D679" s="62"/>
      <c r="E679" s="52"/>
    </row>
    <row r="680" spans="1:5" s="60" customFormat="1" ht="15" customHeight="1" x14ac:dyDescent="0.25">
      <c r="A680" s="52"/>
      <c r="B680" s="53"/>
      <c r="C680" s="54"/>
      <c r="D680" s="62"/>
      <c r="E680" s="52"/>
    </row>
    <row r="681" spans="1:5" s="60" customFormat="1" ht="15" customHeight="1" x14ac:dyDescent="0.25">
      <c r="A681" s="52"/>
      <c r="B681" s="53"/>
      <c r="C681" s="54"/>
      <c r="D681" s="62"/>
      <c r="E681" s="52"/>
    </row>
    <row r="682" spans="1:5" s="60" customFormat="1" ht="15" customHeight="1" x14ac:dyDescent="0.25">
      <c r="A682" s="52"/>
      <c r="B682" s="53"/>
      <c r="C682" s="54"/>
      <c r="D682" s="62"/>
      <c r="E682" s="52"/>
    </row>
    <row r="683" spans="1:5" s="60" customFormat="1" ht="15" customHeight="1" x14ac:dyDescent="0.25">
      <c r="A683" s="52"/>
      <c r="B683" s="53"/>
      <c r="C683" s="54"/>
      <c r="D683" s="62"/>
      <c r="E683" s="52"/>
    </row>
    <row r="684" spans="1:5" s="60" customFormat="1" ht="15" customHeight="1" x14ac:dyDescent="0.25">
      <c r="A684" s="52"/>
      <c r="B684" s="53"/>
      <c r="C684" s="54"/>
      <c r="D684" s="62"/>
      <c r="E684" s="52"/>
    </row>
    <row r="685" spans="1:5" s="60" customFormat="1" ht="15" customHeight="1" x14ac:dyDescent="0.25">
      <c r="A685" s="52"/>
      <c r="B685" s="53"/>
      <c r="C685" s="54"/>
      <c r="D685" s="62"/>
      <c r="E685" s="52"/>
    </row>
    <row r="686" spans="1:5" s="60" customFormat="1" ht="15" customHeight="1" x14ac:dyDescent="0.25">
      <c r="A686" s="52"/>
      <c r="B686" s="53"/>
      <c r="C686" s="54"/>
      <c r="D686" s="62"/>
      <c r="E686" s="52"/>
    </row>
    <row r="687" spans="1:5" s="60" customFormat="1" ht="15" customHeight="1" x14ac:dyDescent="0.25">
      <c r="A687" s="52"/>
      <c r="B687" s="53"/>
      <c r="C687" s="54"/>
      <c r="D687" s="62"/>
      <c r="E687" s="52"/>
    </row>
    <row r="688" spans="1:5" s="60" customFormat="1" ht="15" customHeight="1" x14ac:dyDescent="0.25">
      <c r="A688" s="52"/>
      <c r="B688" s="53"/>
      <c r="C688" s="54"/>
      <c r="D688" s="62"/>
      <c r="E688" s="52"/>
    </row>
    <row r="689" spans="1:5" s="60" customFormat="1" ht="15" customHeight="1" x14ac:dyDescent="0.25">
      <c r="A689" s="52"/>
      <c r="B689" s="53"/>
      <c r="C689" s="54"/>
      <c r="D689" s="62"/>
      <c r="E689" s="52"/>
    </row>
    <row r="690" spans="1:5" s="60" customFormat="1" ht="15" customHeight="1" x14ac:dyDescent="0.25">
      <c r="A690" s="52"/>
      <c r="B690" s="53"/>
      <c r="C690" s="54"/>
      <c r="D690" s="62"/>
      <c r="E690" s="52"/>
    </row>
    <row r="691" spans="1:5" s="60" customFormat="1" ht="15" customHeight="1" x14ac:dyDescent="0.25">
      <c r="A691" s="52"/>
      <c r="B691" s="53"/>
      <c r="C691" s="54"/>
      <c r="D691" s="62"/>
      <c r="E691" s="52"/>
    </row>
    <row r="692" spans="1:5" s="60" customFormat="1" ht="15" customHeight="1" x14ac:dyDescent="0.25">
      <c r="A692" s="52"/>
      <c r="B692" s="53"/>
      <c r="C692" s="54"/>
      <c r="D692" s="62"/>
      <c r="E692" s="52"/>
    </row>
    <row r="693" spans="1:5" s="60" customFormat="1" ht="15" customHeight="1" x14ac:dyDescent="0.25">
      <c r="A693" s="52"/>
      <c r="B693" s="53"/>
      <c r="C693" s="54"/>
      <c r="D693" s="62"/>
      <c r="E693" s="52"/>
    </row>
    <row r="694" spans="1:5" s="60" customFormat="1" ht="15" customHeight="1" x14ac:dyDescent="0.25">
      <c r="A694" s="52"/>
      <c r="B694" s="53"/>
      <c r="C694" s="54"/>
      <c r="D694" s="62"/>
      <c r="E694" s="52"/>
    </row>
    <row r="695" spans="1:5" s="60" customFormat="1" ht="15" customHeight="1" x14ac:dyDescent="0.25">
      <c r="A695" s="52"/>
      <c r="B695" s="53"/>
      <c r="C695" s="54"/>
      <c r="D695" s="62"/>
      <c r="E695" s="52"/>
    </row>
  </sheetData>
  <sheetProtection algorithmName="SHA-512" hashValue="Sin0wsIXl+bwXnO/Trpfn7pAa60wrmWciwk9+8vlwKzp8DxaMDWTKNVfA3hJnlC/rrSfuypqAjSLAtnAhEF4kw==" saltValue="xzkPM06OrofFddcS8MZVEQ==" spinCount="100000" sheet="1" selectLockedCells="1"/>
  <protectedRanges>
    <protectedRange sqref="A52:E52 A60:E60 A64:E64" name="Anlage_2_2"/>
    <protectedRange sqref="A53:E53" name="Anlage_1_2_1_2"/>
    <protectedRange sqref="A61:E61" name="Anlage_1_2_1_1_1"/>
    <protectedRange sqref="A66:D66" name="Anlage_1_1_1_2"/>
    <protectedRange sqref="A68:D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name="Anlage_1_2_2_1"/>
    <protectedRange sqref="B135:D135" name="Anlage_1_4_1"/>
    <protectedRange sqref="A67:E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name="Anlage_2_1_1"/>
    <protectedRange sqref="A65:E65" name="Anlage_1_1_1_1_1_1"/>
    <protectedRange sqref="A4:E4 G1:G2" name="Anlage"/>
    <protectedRange sqref="A7:E7 B16:E16 B24:E24" name="Anlage_1"/>
    <protectedRange sqref="A27:E27" name="Anlage_1_1_1"/>
    <protectedRange sqref="A41:E41" name="Anlage_1_2_1"/>
    <protectedRange sqref="A49:E49" name="Anlage_1_2_1_1"/>
    <protectedRange sqref="A1:E3" name="Anlage_2_1"/>
    <protectedRange sqref="H1:H2" name="Anlage_2_1_2"/>
  </protectedRanges>
  <sortState ref="A12:E221">
    <sortCondition ref="D12:D221"/>
  </sortState>
  <mergeCells count="9">
    <mergeCell ref="A41:E41"/>
    <mergeCell ref="A48:E48"/>
    <mergeCell ref="A49:E49"/>
    <mergeCell ref="A26:E26"/>
    <mergeCell ref="A1:E3"/>
    <mergeCell ref="A6:E6"/>
    <mergeCell ref="A7:E7"/>
    <mergeCell ref="A27:E27"/>
    <mergeCell ref="A40:E40"/>
  </mergeCells>
  <dataValidations count="1">
    <dataValidation type="whole" errorStyle="information" allowBlank="1" showInputMessage="1" showErrorMessage="1" sqref="E54:E59 E42:E47 E5" xr:uid="{00000000-0002-0000-0200-000000000000}">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25"/>
  <sheetViews>
    <sheetView zoomScaleNormal="100" workbookViewId="0">
      <pane ySplit="4" topLeftCell="A26" activePane="bottomLeft" state="frozen"/>
      <selection pane="bottomLeft" activeCell="E41" sqref="E41"/>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4" t="s">
        <v>759</v>
      </c>
      <c r="B1" s="244"/>
      <c r="C1" s="244"/>
      <c r="D1" s="244"/>
      <c r="E1" s="244"/>
      <c r="G1" s="29" t="s">
        <v>15</v>
      </c>
      <c r="H1" s="31" t="s">
        <v>824</v>
      </c>
    </row>
    <row r="2" spans="1:8" s="28" customFormat="1" ht="15" customHeight="1" x14ac:dyDescent="0.25">
      <c r="A2" s="244"/>
      <c r="B2" s="244"/>
      <c r="C2" s="244"/>
      <c r="D2" s="244"/>
      <c r="E2" s="244"/>
      <c r="G2" s="29" t="s">
        <v>14</v>
      </c>
      <c r="H2" s="32">
        <v>4</v>
      </c>
    </row>
    <row r="3" spans="1:8" s="28" customFormat="1" ht="15" customHeight="1" x14ac:dyDescent="0.25">
      <c r="A3" s="245"/>
      <c r="B3" s="245"/>
      <c r="C3" s="245"/>
      <c r="D3" s="245"/>
      <c r="E3" s="245"/>
    </row>
    <row r="4" spans="1:8" s="28" customFormat="1" x14ac:dyDescent="0.25">
      <c r="A4" s="63" t="s">
        <v>0</v>
      </c>
      <c r="B4" s="63" t="s">
        <v>1</v>
      </c>
      <c r="C4" s="63" t="s">
        <v>2</v>
      </c>
      <c r="D4" s="64" t="s">
        <v>3</v>
      </c>
      <c r="E4" s="63" t="s">
        <v>4</v>
      </c>
    </row>
    <row r="5" spans="1:8" s="28" customFormat="1" ht="15" customHeight="1" x14ac:dyDescent="0.25">
      <c r="A5" s="69">
        <v>995</v>
      </c>
      <c r="B5" s="65" t="s">
        <v>19</v>
      </c>
      <c r="C5" s="66" t="s">
        <v>19</v>
      </c>
      <c r="D5" s="67" t="s">
        <v>20</v>
      </c>
      <c r="E5" s="68"/>
    </row>
    <row r="6" spans="1:8" s="28" customFormat="1" ht="7.5" customHeight="1" x14ac:dyDescent="0.25">
      <c r="A6" s="246"/>
      <c r="B6" s="246"/>
      <c r="C6" s="246"/>
      <c r="D6" s="246"/>
      <c r="E6" s="246"/>
    </row>
    <row r="7" spans="1:8" s="38" customFormat="1" ht="15" customHeight="1" x14ac:dyDescent="0.25">
      <c r="A7" s="248" t="s">
        <v>42</v>
      </c>
      <c r="B7" s="248"/>
      <c r="C7" s="248"/>
      <c r="D7" s="248"/>
      <c r="E7" s="248"/>
    </row>
    <row r="8" spans="1:8" s="38" customFormat="1" ht="15" customHeight="1" x14ac:dyDescent="0.25">
      <c r="A8" s="137">
        <v>1</v>
      </c>
      <c r="B8" s="138" t="s">
        <v>22</v>
      </c>
      <c r="C8" s="139">
        <v>40353</v>
      </c>
      <c r="D8" s="140" t="s">
        <v>750</v>
      </c>
      <c r="E8" s="141">
        <v>4</v>
      </c>
    </row>
    <row r="9" spans="1:8" s="38" customFormat="1" ht="15" customHeight="1" x14ac:dyDescent="0.25">
      <c r="A9" s="137">
        <v>2</v>
      </c>
      <c r="B9" s="138" t="s">
        <v>22</v>
      </c>
      <c r="C9" s="139">
        <v>40111</v>
      </c>
      <c r="D9" s="140" t="s">
        <v>175</v>
      </c>
      <c r="E9" s="141">
        <v>4</v>
      </c>
    </row>
    <row r="10" spans="1:8" s="38" customFormat="1" ht="15" customHeight="1" x14ac:dyDescent="0.25">
      <c r="A10" s="137">
        <v>3</v>
      </c>
      <c r="B10" s="138" t="s">
        <v>22</v>
      </c>
      <c r="C10" s="139">
        <v>40359</v>
      </c>
      <c r="D10" s="140" t="s">
        <v>265</v>
      </c>
      <c r="E10" s="141">
        <v>4</v>
      </c>
    </row>
    <row r="11" spans="1:8" s="38" customFormat="1" ht="15" customHeight="1" x14ac:dyDescent="0.25">
      <c r="A11" s="137">
        <v>4</v>
      </c>
      <c r="B11" s="138" t="s">
        <v>22</v>
      </c>
      <c r="C11" s="139">
        <v>40355</v>
      </c>
      <c r="D11" s="140" t="s">
        <v>751</v>
      </c>
      <c r="E11" s="141">
        <v>4</v>
      </c>
    </row>
    <row r="12" spans="1:8" s="38" customFormat="1" ht="15" customHeight="1" x14ac:dyDescent="0.25">
      <c r="A12" s="137">
        <v>5</v>
      </c>
      <c r="B12" s="138" t="s">
        <v>22</v>
      </c>
      <c r="C12" s="139">
        <v>40356</v>
      </c>
      <c r="D12" s="140" t="s">
        <v>752</v>
      </c>
      <c r="E12" s="141">
        <v>1</v>
      </c>
    </row>
    <row r="13" spans="1:8" s="38" customFormat="1" ht="15" customHeight="1" x14ac:dyDescent="0.25">
      <c r="A13" s="137">
        <v>6</v>
      </c>
      <c r="B13" s="138" t="s">
        <v>22</v>
      </c>
      <c r="C13" s="139">
        <v>40112</v>
      </c>
      <c r="D13" s="140" t="s">
        <v>471</v>
      </c>
      <c r="E13" s="141">
        <v>4</v>
      </c>
    </row>
    <row r="14" spans="1:8" s="38" customFormat="1" ht="15" customHeight="1" x14ac:dyDescent="0.25">
      <c r="A14" s="137">
        <v>7</v>
      </c>
      <c r="B14" s="138" t="s">
        <v>22</v>
      </c>
      <c r="C14" s="139">
        <v>40357</v>
      </c>
      <c r="D14" s="140" t="s">
        <v>472</v>
      </c>
      <c r="E14" s="141">
        <v>1</v>
      </c>
    </row>
    <row r="15" spans="1:8" s="38" customFormat="1" ht="15" customHeight="1" x14ac:dyDescent="0.25">
      <c r="A15" s="137">
        <v>8</v>
      </c>
      <c r="B15" s="138" t="s">
        <v>22</v>
      </c>
      <c r="C15" s="139">
        <v>40114</v>
      </c>
      <c r="D15" s="140" t="s">
        <v>753</v>
      </c>
      <c r="E15" s="141">
        <v>4</v>
      </c>
    </row>
    <row r="16" spans="1:8" s="38" customFormat="1" ht="15" customHeight="1" x14ac:dyDescent="0.25">
      <c r="A16" s="137">
        <v>9</v>
      </c>
      <c r="B16" s="138" t="s">
        <v>22</v>
      </c>
      <c r="C16" s="139">
        <v>40352</v>
      </c>
      <c r="D16" s="140" t="s">
        <v>834</v>
      </c>
      <c r="E16" s="141">
        <v>1</v>
      </c>
    </row>
    <row r="17" spans="1:5" s="38" customFormat="1" ht="15" customHeight="1" x14ac:dyDescent="0.25">
      <c r="A17" s="137">
        <v>10</v>
      </c>
      <c r="B17" s="138" t="s">
        <v>22</v>
      </c>
      <c r="C17" s="139">
        <v>40204</v>
      </c>
      <c r="D17" s="140" t="s">
        <v>754</v>
      </c>
      <c r="E17" s="141">
        <v>4</v>
      </c>
    </row>
    <row r="18" spans="1:5" s="38" customFormat="1" ht="15" customHeight="1" x14ac:dyDescent="0.25">
      <c r="A18" s="137">
        <v>11</v>
      </c>
      <c r="B18" s="138" t="s">
        <v>22</v>
      </c>
      <c r="C18" s="139">
        <v>40360</v>
      </c>
      <c r="D18" s="140" t="s">
        <v>755</v>
      </c>
      <c r="E18" s="141">
        <v>1</v>
      </c>
    </row>
    <row r="19" spans="1:5" s="38" customFormat="1" ht="15" customHeight="1" x14ac:dyDescent="0.25">
      <c r="A19" s="137">
        <v>12</v>
      </c>
      <c r="B19" s="138" t="s">
        <v>22</v>
      </c>
      <c r="C19" s="139">
        <v>40113</v>
      </c>
      <c r="D19" s="140" t="s">
        <v>540</v>
      </c>
      <c r="E19" s="141">
        <v>4</v>
      </c>
    </row>
    <row r="20" spans="1:5" s="38" customFormat="1" ht="15" customHeight="1" x14ac:dyDescent="0.25">
      <c r="A20" s="137">
        <v>13</v>
      </c>
      <c r="B20" s="138" t="s">
        <v>22</v>
      </c>
      <c r="C20" s="139">
        <v>40358</v>
      </c>
      <c r="D20" s="140" t="s">
        <v>835</v>
      </c>
      <c r="E20" s="141">
        <v>1</v>
      </c>
    </row>
    <row r="21" spans="1:5" s="38" customFormat="1" ht="15" customHeight="1" x14ac:dyDescent="0.25">
      <c r="A21" s="137">
        <v>14</v>
      </c>
      <c r="B21" s="138" t="s">
        <v>22</v>
      </c>
      <c r="C21" s="139">
        <v>40247</v>
      </c>
      <c r="D21" s="140" t="s">
        <v>541</v>
      </c>
      <c r="E21" s="141">
        <v>4</v>
      </c>
    </row>
    <row r="22" spans="1:5" s="38" customFormat="1" ht="15" customHeight="1" x14ac:dyDescent="0.25">
      <c r="A22" s="137">
        <v>15</v>
      </c>
      <c r="B22" s="138" t="s">
        <v>68</v>
      </c>
      <c r="C22" s="139">
        <v>90115</v>
      </c>
      <c r="D22" s="140" t="s">
        <v>680</v>
      </c>
      <c r="E22" s="141">
        <v>6</v>
      </c>
    </row>
    <row r="23" spans="1:5" s="38" customFormat="1" ht="15" customHeight="1" x14ac:dyDescent="0.25">
      <c r="A23" s="137">
        <v>16</v>
      </c>
      <c r="B23" s="138" t="s">
        <v>22</v>
      </c>
      <c r="C23" s="142">
        <v>40350</v>
      </c>
      <c r="D23" s="140" t="s">
        <v>600</v>
      </c>
      <c r="E23" s="143">
        <v>4</v>
      </c>
    </row>
    <row r="24" spans="1:5" s="38" customFormat="1" ht="15" customHeight="1" x14ac:dyDescent="0.25">
      <c r="A24" s="137">
        <v>17</v>
      </c>
      <c r="B24" s="138" t="s">
        <v>22</v>
      </c>
      <c r="C24" s="139">
        <v>40351</v>
      </c>
      <c r="D24" s="140" t="s">
        <v>681</v>
      </c>
      <c r="E24" s="143">
        <v>1</v>
      </c>
    </row>
    <row r="25" spans="1:5" s="38" customFormat="1" ht="15" customHeight="1" x14ac:dyDescent="0.25">
      <c r="A25" s="137">
        <v>18</v>
      </c>
      <c r="B25" s="138" t="s">
        <v>22</v>
      </c>
      <c r="C25" s="139">
        <v>40110</v>
      </c>
      <c r="D25" s="140" t="s">
        <v>611</v>
      </c>
      <c r="E25" s="141">
        <v>4</v>
      </c>
    </row>
    <row r="26" spans="1:5" s="38" customFormat="1" ht="15" customHeight="1" x14ac:dyDescent="0.25">
      <c r="A26" s="137">
        <v>19</v>
      </c>
      <c r="B26" s="138" t="s">
        <v>22</v>
      </c>
      <c r="C26" s="139">
        <v>40070</v>
      </c>
      <c r="D26" s="140" t="s">
        <v>649</v>
      </c>
      <c r="E26" s="141">
        <v>4</v>
      </c>
    </row>
    <row r="27" spans="1:5" s="38" customFormat="1" ht="15" customHeight="1" x14ac:dyDescent="0.25">
      <c r="A27" s="137">
        <v>20</v>
      </c>
      <c r="B27" s="138" t="s">
        <v>22</v>
      </c>
      <c r="C27" s="139">
        <v>40207</v>
      </c>
      <c r="D27" s="140" t="s">
        <v>650</v>
      </c>
      <c r="E27" s="141">
        <v>4</v>
      </c>
    </row>
    <row r="28" spans="1:5" s="38" customFormat="1" ht="15" customHeight="1" x14ac:dyDescent="0.25">
      <c r="A28" s="137">
        <v>21</v>
      </c>
      <c r="B28" s="138" t="s">
        <v>22</v>
      </c>
      <c r="C28" s="139">
        <v>40354</v>
      </c>
      <c r="D28" s="140" t="s">
        <v>651</v>
      </c>
      <c r="E28" s="141">
        <v>1</v>
      </c>
    </row>
    <row r="29" spans="1:5" s="38" customFormat="1" ht="7.5" customHeight="1" x14ac:dyDescent="0.25">
      <c r="A29" s="247"/>
      <c r="B29" s="247"/>
      <c r="C29" s="247"/>
      <c r="D29" s="247"/>
      <c r="E29" s="247"/>
    </row>
    <row r="30" spans="1:5" s="38" customFormat="1" ht="15" customHeight="1" x14ac:dyDescent="0.25">
      <c r="A30" s="242" t="s">
        <v>673</v>
      </c>
      <c r="B30" s="242"/>
      <c r="C30" s="242"/>
      <c r="D30" s="242"/>
      <c r="E30" s="242"/>
    </row>
    <row r="31" spans="1:5" s="38" customFormat="1" ht="15" customHeight="1" x14ac:dyDescent="0.25">
      <c r="A31" s="144">
        <v>22</v>
      </c>
      <c r="B31" s="138" t="s">
        <v>22</v>
      </c>
      <c r="C31" s="139">
        <v>40145</v>
      </c>
      <c r="D31" s="140" t="s">
        <v>756</v>
      </c>
      <c r="E31" s="141">
        <v>4</v>
      </c>
    </row>
    <row r="32" spans="1:5" s="38" customFormat="1" ht="15" customHeight="1" x14ac:dyDescent="0.25">
      <c r="A32" s="144">
        <v>23</v>
      </c>
      <c r="B32" s="138" t="s">
        <v>22</v>
      </c>
      <c r="C32" s="139">
        <v>40274</v>
      </c>
      <c r="D32" s="140" t="s">
        <v>208</v>
      </c>
      <c r="E32" s="141">
        <v>4</v>
      </c>
    </row>
    <row r="33" spans="1:5" s="38" customFormat="1" ht="15" customHeight="1" x14ac:dyDescent="0.25">
      <c r="A33" s="144">
        <v>24</v>
      </c>
      <c r="B33" s="138" t="s">
        <v>22</v>
      </c>
      <c r="C33" s="139">
        <v>40263</v>
      </c>
      <c r="D33" s="140" t="s">
        <v>54</v>
      </c>
      <c r="E33" s="141">
        <v>4</v>
      </c>
    </row>
    <row r="34" spans="1:5" s="38" customFormat="1" ht="15" customHeight="1" x14ac:dyDescent="0.25">
      <c r="A34" s="144">
        <v>25</v>
      </c>
      <c r="B34" s="138" t="s">
        <v>22</v>
      </c>
      <c r="C34" s="139">
        <v>40262</v>
      </c>
      <c r="D34" s="140" t="s">
        <v>339</v>
      </c>
      <c r="E34" s="141">
        <v>4</v>
      </c>
    </row>
    <row r="35" spans="1:5" s="38" customFormat="1" ht="15" customHeight="1" x14ac:dyDescent="0.25">
      <c r="A35" s="144">
        <v>26</v>
      </c>
      <c r="B35" s="138" t="s">
        <v>22</v>
      </c>
      <c r="C35" s="139">
        <v>40094</v>
      </c>
      <c r="D35" s="140" t="s">
        <v>757</v>
      </c>
      <c r="E35" s="141">
        <v>5</v>
      </c>
    </row>
    <row r="36" spans="1:5" s="38" customFormat="1" ht="15" customHeight="1" x14ac:dyDescent="0.25">
      <c r="A36" s="144">
        <v>27</v>
      </c>
      <c r="B36" s="138" t="s">
        <v>68</v>
      </c>
      <c r="C36" s="139">
        <v>90010</v>
      </c>
      <c r="D36" s="140" t="s">
        <v>676</v>
      </c>
      <c r="E36" s="141">
        <v>4</v>
      </c>
    </row>
    <row r="37" spans="1:5" s="38" customFormat="1" ht="15" customHeight="1" x14ac:dyDescent="0.25">
      <c r="A37" s="144">
        <v>28</v>
      </c>
      <c r="B37" s="138" t="s">
        <v>22</v>
      </c>
      <c r="C37" s="139">
        <v>40074</v>
      </c>
      <c r="D37" s="140" t="s">
        <v>758</v>
      </c>
      <c r="E37" s="141">
        <v>4</v>
      </c>
    </row>
    <row r="38" spans="1:5" s="38" customFormat="1" ht="15" customHeight="1" x14ac:dyDescent="0.25">
      <c r="A38" s="144">
        <v>29</v>
      </c>
      <c r="B38" s="138" t="s">
        <v>22</v>
      </c>
      <c r="C38" s="139">
        <v>40092</v>
      </c>
      <c r="D38" s="140" t="s">
        <v>663</v>
      </c>
      <c r="E38" s="141">
        <v>4</v>
      </c>
    </row>
    <row r="39" spans="1:5" s="38" customFormat="1" ht="7.5" customHeight="1" x14ac:dyDescent="0.25">
      <c r="A39" s="247"/>
      <c r="B39" s="247"/>
      <c r="C39" s="247"/>
      <c r="D39" s="247"/>
      <c r="E39" s="247"/>
    </row>
    <row r="40" spans="1:5" s="38" customFormat="1" ht="15" customHeight="1" x14ac:dyDescent="0.25">
      <c r="A40" s="248" t="s">
        <v>60</v>
      </c>
      <c r="B40" s="248"/>
      <c r="C40" s="248"/>
      <c r="D40" s="248"/>
      <c r="E40" s="248"/>
    </row>
    <row r="41" spans="1:5" s="38" customFormat="1" ht="15" customHeight="1" x14ac:dyDescent="0.25">
      <c r="A41" s="94">
        <v>30</v>
      </c>
      <c r="B41" s="95" t="s">
        <v>23</v>
      </c>
      <c r="C41" s="96">
        <v>39001</v>
      </c>
      <c r="D41" s="97" t="s">
        <v>61</v>
      </c>
      <c r="E41" s="68"/>
    </row>
    <row r="42" spans="1:5" s="38" customFormat="1" ht="15" customHeight="1" x14ac:dyDescent="0.25">
      <c r="A42" s="94">
        <v>31</v>
      </c>
      <c r="B42" s="95" t="s">
        <v>23</v>
      </c>
      <c r="C42" s="96">
        <v>39002</v>
      </c>
      <c r="D42" s="97" t="s">
        <v>61</v>
      </c>
      <c r="E42" s="68"/>
    </row>
    <row r="43" spans="1:5" s="38" customFormat="1" ht="15" customHeight="1" x14ac:dyDescent="0.25">
      <c r="A43" s="94">
        <v>32</v>
      </c>
      <c r="B43" s="95" t="s">
        <v>23</v>
      </c>
      <c r="C43" s="96">
        <v>39003</v>
      </c>
      <c r="D43" s="97" t="s">
        <v>61</v>
      </c>
      <c r="E43" s="68"/>
    </row>
    <row r="44" spans="1:5" s="38" customFormat="1" ht="15" customHeight="1" x14ac:dyDescent="0.25">
      <c r="A44" s="94">
        <v>33</v>
      </c>
      <c r="B44" s="95" t="s">
        <v>23</v>
      </c>
      <c r="C44" s="96">
        <v>39101</v>
      </c>
      <c r="D44" s="97" t="s">
        <v>62</v>
      </c>
      <c r="E44" s="68"/>
    </row>
    <row r="45" spans="1:5" s="38" customFormat="1" ht="15" customHeight="1" x14ac:dyDescent="0.25">
      <c r="A45" s="94">
        <v>34</v>
      </c>
      <c r="B45" s="95" t="s">
        <v>23</v>
      </c>
      <c r="C45" s="96">
        <v>39102</v>
      </c>
      <c r="D45" s="97" t="s">
        <v>62</v>
      </c>
      <c r="E45" s="68"/>
    </row>
    <row r="46" spans="1:5" s="38" customFormat="1" ht="15" customHeight="1" x14ac:dyDescent="0.25">
      <c r="A46" s="94">
        <v>35</v>
      </c>
      <c r="B46" s="95" t="s">
        <v>23</v>
      </c>
      <c r="C46" s="96">
        <v>39104</v>
      </c>
      <c r="D46" s="97" t="s">
        <v>62</v>
      </c>
      <c r="E46" s="68"/>
    </row>
    <row r="47" spans="1:5" s="38" customFormat="1" ht="7.5" customHeight="1" x14ac:dyDescent="0.25">
      <c r="A47" s="247"/>
      <c r="B47" s="247"/>
      <c r="C47" s="247"/>
      <c r="D47" s="247"/>
      <c r="E47" s="247"/>
    </row>
    <row r="48" spans="1:5" s="38" customFormat="1" ht="15" customHeight="1" x14ac:dyDescent="0.25">
      <c r="A48" s="248" t="s">
        <v>63</v>
      </c>
      <c r="B48" s="248"/>
      <c r="C48" s="248"/>
      <c r="D48" s="248"/>
      <c r="E48" s="248"/>
    </row>
    <row r="49" spans="1:5" s="38" customFormat="1" ht="15" customHeight="1" x14ac:dyDescent="0.25">
      <c r="A49" s="94">
        <v>36</v>
      </c>
      <c r="B49" s="98" t="s">
        <v>19</v>
      </c>
      <c r="C49" s="96">
        <v>9800</v>
      </c>
      <c r="D49" s="97" t="s">
        <v>64</v>
      </c>
      <c r="E49" s="94">
        <v>30</v>
      </c>
    </row>
    <row r="50" spans="1:5" s="38" customFormat="1" ht="15" customHeight="1" x14ac:dyDescent="0.25">
      <c r="A50" s="110">
        <v>37</v>
      </c>
      <c r="B50" s="111"/>
      <c r="C50" s="111">
        <v>510</v>
      </c>
      <c r="D50" s="111" t="s">
        <v>764</v>
      </c>
      <c r="E50" s="112"/>
    </row>
    <row r="51" spans="1:5" s="38" customFormat="1" ht="15" customHeight="1" x14ac:dyDescent="0.25">
      <c r="A51" s="90"/>
      <c r="B51" s="84"/>
      <c r="C51" s="84"/>
      <c r="D51" s="84"/>
      <c r="E51" s="89"/>
    </row>
    <row r="52" spans="1:5" s="38" customFormat="1" ht="15" customHeight="1" x14ac:dyDescent="0.25">
      <c r="A52" s="90"/>
      <c r="B52" s="84"/>
      <c r="C52" s="84"/>
      <c r="D52" s="84"/>
      <c r="E52" s="89"/>
    </row>
    <row r="53" spans="1:5" s="38" customFormat="1" ht="15" customHeight="1" x14ac:dyDescent="0.25">
      <c r="A53" s="89"/>
      <c r="B53" s="89"/>
      <c r="C53" s="89"/>
      <c r="D53" s="89"/>
      <c r="E53" s="89"/>
    </row>
    <row r="54" spans="1:5" s="38" customFormat="1" ht="15" customHeight="1" x14ac:dyDescent="0.25">
      <c r="A54" s="88"/>
      <c r="B54" s="88"/>
      <c r="C54" s="88"/>
      <c r="D54" s="88"/>
      <c r="E54" s="88"/>
    </row>
    <row r="55" spans="1:5" s="38" customFormat="1" ht="15" customHeight="1" x14ac:dyDescent="0.25">
      <c r="A55" s="90"/>
      <c r="B55" s="89"/>
      <c r="C55" s="84"/>
      <c r="D55" s="84"/>
      <c r="E55" s="90"/>
    </row>
    <row r="56" spans="1:5" s="38" customFormat="1" ht="15" customHeight="1" x14ac:dyDescent="0.25">
      <c r="A56" s="90"/>
      <c r="B56" s="89"/>
      <c r="C56" s="84"/>
      <c r="D56" s="84"/>
      <c r="E56" s="90"/>
    </row>
    <row r="57" spans="1:5" s="38" customFormat="1" ht="15" customHeight="1" x14ac:dyDescent="0.25">
      <c r="A57" s="89"/>
      <c r="B57" s="89"/>
      <c r="C57" s="89"/>
      <c r="D57" s="89"/>
      <c r="E57" s="89"/>
    </row>
    <row r="58" spans="1:5" s="38" customFormat="1" ht="15" customHeight="1" x14ac:dyDescent="0.25">
      <c r="A58" s="91"/>
      <c r="B58" s="91"/>
      <c r="C58" s="91"/>
      <c r="D58" s="91"/>
      <c r="E58" s="91"/>
    </row>
    <row r="59" spans="1:5" s="38" customFormat="1" ht="15" customHeight="1" x14ac:dyDescent="0.25">
      <c r="A59" s="88"/>
      <c r="B59" s="88"/>
      <c r="C59" s="88"/>
      <c r="D59" s="88"/>
      <c r="E59" s="88"/>
    </row>
    <row r="60" spans="1:5" s="38" customFormat="1" ht="15" customHeight="1" x14ac:dyDescent="0.25">
      <c r="A60" s="90"/>
      <c r="B60" s="92"/>
      <c r="C60" s="93"/>
      <c r="D60" s="89"/>
      <c r="E60" s="90"/>
    </row>
    <row r="61" spans="1:5" s="38" customFormat="1" ht="15" customHeight="1" x14ac:dyDescent="0.25">
      <c r="A61" s="90"/>
      <c r="B61" s="92"/>
      <c r="C61" s="89"/>
      <c r="D61" s="89"/>
      <c r="E61" s="90"/>
    </row>
    <row r="62" spans="1:5" s="38" customFormat="1" ht="15" customHeight="1" x14ac:dyDescent="0.25">
      <c r="A62" s="90"/>
      <c r="B62" s="92"/>
      <c r="C62" s="89"/>
      <c r="D62" s="89"/>
      <c r="E62" s="90"/>
    </row>
    <row r="63" spans="1:5" s="38" customFormat="1" ht="15" customHeight="1" x14ac:dyDescent="0.25">
      <c r="A63" s="90"/>
      <c r="B63" s="92"/>
      <c r="C63" s="89"/>
      <c r="D63" s="89"/>
      <c r="E63" s="90"/>
    </row>
    <row r="64" spans="1:5" s="38" customFormat="1" ht="15" customHeight="1" x14ac:dyDescent="0.25">
      <c r="A64" s="90"/>
      <c r="B64" s="92"/>
      <c r="C64" s="89"/>
      <c r="D64" s="89"/>
      <c r="E64" s="90"/>
    </row>
    <row r="65" spans="1:5" s="38" customFormat="1" ht="15" customHeight="1" x14ac:dyDescent="0.25">
      <c r="A65" s="90"/>
      <c r="B65" s="92"/>
      <c r="C65" s="89"/>
      <c r="D65" s="89"/>
      <c r="E65" s="90"/>
    </row>
    <row r="66" spans="1:5" s="38" customFormat="1" ht="15" customHeight="1" x14ac:dyDescent="0.25">
      <c r="A66" s="90"/>
      <c r="B66" s="92"/>
      <c r="C66" s="89"/>
      <c r="D66" s="89"/>
      <c r="E66" s="90"/>
    </row>
    <row r="67" spans="1:5" s="38" customFormat="1" ht="15" customHeight="1" x14ac:dyDescent="0.25">
      <c r="A67" s="90"/>
      <c r="B67" s="92"/>
      <c r="C67" s="89"/>
      <c r="D67" s="89"/>
      <c r="E67" s="90"/>
    </row>
    <row r="68" spans="1:5" s="38" customFormat="1" ht="15" customHeight="1" x14ac:dyDescent="0.25">
      <c r="A68" s="90"/>
      <c r="B68" s="92"/>
      <c r="C68" s="89"/>
      <c r="D68" s="89"/>
      <c r="E68" s="90"/>
    </row>
    <row r="69" spans="1:5" s="38" customFormat="1" ht="15" customHeight="1" x14ac:dyDescent="0.25">
      <c r="A69" s="90"/>
      <c r="B69" s="92"/>
      <c r="C69" s="89"/>
      <c r="D69" s="89"/>
      <c r="E69" s="90"/>
    </row>
    <row r="70" spans="1:5" s="38" customFormat="1" ht="15" customHeight="1" x14ac:dyDescent="0.25">
      <c r="A70" s="90"/>
      <c r="B70" s="92"/>
      <c r="C70" s="89"/>
      <c r="D70" s="89"/>
      <c r="E70" s="90"/>
    </row>
    <row r="71" spans="1:5" s="38" customFormat="1" ht="15" customHeight="1" x14ac:dyDescent="0.25">
      <c r="A71" s="90"/>
      <c r="B71" s="92"/>
      <c r="C71" s="89"/>
      <c r="D71" s="89"/>
      <c r="E71" s="90"/>
    </row>
    <row r="72" spans="1:5" s="38" customFormat="1" ht="15" customHeight="1" x14ac:dyDescent="0.25">
      <c r="A72" s="90"/>
      <c r="B72" s="92"/>
      <c r="C72" s="93"/>
      <c r="D72" s="89"/>
      <c r="E72" s="90"/>
    </row>
    <row r="73" spans="1:5" s="38" customFormat="1" ht="15" customHeight="1" x14ac:dyDescent="0.25">
      <c r="A73" s="90"/>
      <c r="B73" s="92"/>
      <c r="C73" s="89"/>
      <c r="D73" s="89"/>
      <c r="E73" s="90"/>
    </row>
    <row r="74" spans="1:5" s="38" customFormat="1" ht="15" customHeight="1" x14ac:dyDescent="0.25">
      <c r="A74" s="90"/>
      <c r="B74" s="92"/>
      <c r="C74" s="89"/>
      <c r="D74" s="89"/>
      <c r="E74" s="90"/>
    </row>
    <row r="75" spans="1:5" s="38" customFormat="1" ht="15" customHeight="1" x14ac:dyDescent="0.25">
      <c r="A75" s="90"/>
      <c r="B75" s="92"/>
      <c r="C75" s="89"/>
      <c r="D75" s="89"/>
      <c r="E75" s="90"/>
    </row>
    <row r="76" spans="1:5" s="38" customFormat="1" ht="15" customHeight="1" x14ac:dyDescent="0.25">
      <c r="A76" s="90"/>
      <c r="B76" s="92"/>
      <c r="C76" s="89"/>
      <c r="D76" s="89"/>
      <c r="E76" s="90"/>
    </row>
    <row r="77" spans="1:5" s="38" customFormat="1" ht="15" customHeight="1" x14ac:dyDescent="0.25">
      <c r="A77" s="90"/>
      <c r="B77" s="92"/>
      <c r="C77" s="93"/>
      <c r="D77" s="92"/>
      <c r="E77" s="90"/>
    </row>
    <row r="78" spans="1:5" s="38" customFormat="1" ht="15" customHeight="1" x14ac:dyDescent="0.25">
      <c r="A78" s="90"/>
      <c r="B78" s="92"/>
      <c r="C78" s="93"/>
      <c r="D78" s="92"/>
      <c r="E78" s="90"/>
    </row>
    <row r="79" spans="1:5" s="38" customFormat="1" ht="15" customHeight="1" x14ac:dyDescent="0.25">
      <c r="A79" s="90"/>
      <c r="B79" s="92"/>
      <c r="C79" s="89"/>
      <c r="D79" s="89"/>
      <c r="E79" s="90"/>
    </row>
    <row r="80" spans="1:5" s="38" customFormat="1" ht="15" customHeight="1" x14ac:dyDescent="0.25">
      <c r="A80" s="90"/>
      <c r="B80" s="92"/>
      <c r="C80" s="89"/>
      <c r="D80" s="89"/>
      <c r="E80" s="90"/>
    </row>
    <row r="81" spans="1:5" s="38" customFormat="1" ht="15" customHeight="1" x14ac:dyDescent="0.25">
      <c r="A81" s="90"/>
      <c r="B81" s="92"/>
      <c r="C81" s="89"/>
      <c r="D81" s="89"/>
      <c r="E81" s="90"/>
    </row>
    <row r="82" spans="1:5" s="38" customFormat="1" ht="15" customHeight="1" x14ac:dyDescent="0.25">
      <c r="A82" s="90"/>
      <c r="B82" s="92"/>
      <c r="C82" s="93"/>
      <c r="D82" s="89"/>
      <c r="E82" s="90"/>
    </row>
    <row r="83" spans="1:5" s="38" customFormat="1" ht="15" customHeight="1" x14ac:dyDescent="0.25">
      <c r="A83" s="90"/>
      <c r="B83" s="92"/>
      <c r="C83" s="93"/>
      <c r="D83" s="89"/>
      <c r="E83" s="90"/>
    </row>
    <row r="84" spans="1:5" s="38" customFormat="1" ht="15" customHeight="1" x14ac:dyDescent="0.25">
      <c r="A84" s="90"/>
      <c r="B84" s="92"/>
      <c r="C84" s="89"/>
      <c r="D84" s="89"/>
      <c r="E84" s="90"/>
    </row>
    <row r="85" spans="1:5" s="38" customFormat="1" ht="15" customHeight="1" x14ac:dyDescent="0.25">
      <c r="A85" s="90"/>
      <c r="B85" s="92"/>
      <c r="C85" s="89"/>
      <c r="D85" s="89"/>
      <c r="E85" s="90"/>
    </row>
    <row r="86" spans="1:5" s="38" customFormat="1" ht="15" customHeight="1" x14ac:dyDescent="0.25">
      <c r="A86" s="90"/>
      <c r="B86" s="92"/>
      <c r="C86" s="89"/>
      <c r="D86" s="89"/>
      <c r="E86" s="90"/>
    </row>
    <row r="87" spans="1:5" s="38" customFormat="1" ht="15" customHeight="1" x14ac:dyDescent="0.25">
      <c r="A87" s="90"/>
      <c r="B87" s="92"/>
      <c r="C87" s="89"/>
      <c r="D87" s="89"/>
      <c r="E87" s="90"/>
    </row>
    <row r="88" spans="1:5" s="38" customFormat="1" ht="15" customHeight="1" x14ac:dyDescent="0.25">
      <c r="A88" s="90"/>
      <c r="B88" s="92"/>
      <c r="C88" s="89"/>
      <c r="D88" s="89"/>
      <c r="E88" s="90"/>
    </row>
    <row r="89" spans="1:5" s="38" customFormat="1" ht="15" customHeight="1" x14ac:dyDescent="0.25">
      <c r="A89" s="90"/>
      <c r="B89" s="92"/>
      <c r="C89" s="89"/>
      <c r="D89" s="89"/>
      <c r="E89" s="90"/>
    </row>
    <row r="90" spans="1:5" s="38" customFormat="1" ht="15" customHeight="1" x14ac:dyDescent="0.25">
      <c r="A90" s="90"/>
      <c r="B90" s="92"/>
      <c r="C90" s="89"/>
      <c r="D90" s="89"/>
      <c r="E90" s="90"/>
    </row>
    <row r="91" spans="1:5" s="38" customFormat="1" ht="15" customHeight="1" x14ac:dyDescent="0.25">
      <c r="A91" s="90"/>
      <c r="B91" s="92"/>
      <c r="C91" s="89"/>
      <c r="D91" s="89"/>
      <c r="E91" s="90"/>
    </row>
    <row r="92" spans="1:5" s="38" customFormat="1" ht="15" customHeight="1" x14ac:dyDescent="0.25">
      <c r="A92" s="90"/>
      <c r="B92" s="92"/>
      <c r="C92" s="89"/>
      <c r="D92" s="89"/>
      <c r="E92" s="90"/>
    </row>
    <row r="93" spans="1:5" s="38" customFormat="1" ht="15" customHeight="1" x14ac:dyDescent="0.25">
      <c r="A93" s="90"/>
      <c r="B93" s="92"/>
      <c r="C93" s="89"/>
      <c r="D93" s="89"/>
      <c r="E93" s="90"/>
    </row>
    <row r="94" spans="1:5" s="38" customFormat="1" ht="15" customHeight="1" x14ac:dyDescent="0.25">
      <c r="A94" s="90"/>
      <c r="B94" s="92"/>
      <c r="C94" s="89"/>
      <c r="D94" s="89"/>
      <c r="E94" s="90"/>
    </row>
    <row r="95" spans="1:5" s="38" customFormat="1" ht="15" customHeight="1" x14ac:dyDescent="0.25">
      <c r="A95" s="90"/>
      <c r="B95" s="92"/>
      <c r="C95" s="89"/>
      <c r="D95" s="89"/>
      <c r="E95" s="90"/>
    </row>
    <row r="96" spans="1:5" s="38" customFormat="1" ht="15" customHeight="1" x14ac:dyDescent="0.25">
      <c r="A96" s="90"/>
      <c r="B96" s="92"/>
      <c r="C96" s="89"/>
      <c r="D96" s="89"/>
      <c r="E96" s="90"/>
    </row>
    <row r="97" spans="1:5" s="38" customFormat="1" ht="15" customHeight="1" x14ac:dyDescent="0.25">
      <c r="A97" s="90"/>
      <c r="B97" s="92"/>
      <c r="C97" s="89"/>
      <c r="D97" s="89"/>
      <c r="E97" s="90"/>
    </row>
    <row r="98" spans="1:5" s="38" customFormat="1" ht="15" customHeight="1" x14ac:dyDescent="0.25">
      <c r="A98" s="90"/>
      <c r="B98" s="92"/>
      <c r="C98" s="89"/>
      <c r="D98" s="89"/>
      <c r="E98" s="90"/>
    </row>
    <row r="99" spans="1:5" s="38" customFormat="1" ht="15" customHeight="1" x14ac:dyDescent="0.25">
      <c r="A99" s="90"/>
      <c r="B99" s="92"/>
      <c r="C99" s="89"/>
      <c r="D99" s="89"/>
      <c r="E99" s="90"/>
    </row>
    <row r="100" spans="1:5" s="38" customFormat="1" ht="15" customHeight="1" x14ac:dyDescent="0.25">
      <c r="A100" s="90"/>
      <c r="B100" s="92"/>
      <c r="C100" s="93"/>
      <c r="D100" s="89"/>
      <c r="E100" s="90"/>
    </row>
    <row r="101" spans="1:5" s="38" customFormat="1" ht="15" customHeight="1" x14ac:dyDescent="0.25">
      <c r="A101" s="90"/>
      <c r="B101" s="92"/>
      <c r="C101" s="89"/>
      <c r="D101" s="89"/>
      <c r="E101" s="90"/>
    </row>
    <row r="102" spans="1:5" s="38" customFormat="1" ht="15" customHeight="1" x14ac:dyDescent="0.25">
      <c r="A102" s="90"/>
      <c r="B102" s="92"/>
      <c r="C102" s="89"/>
      <c r="D102" s="89"/>
      <c r="E102" s="90"/>
    </row>
    <row r="103" spans="1:5" s="38" customFormat="1" ht="15" customHeight="1" x14ac:dyDescent="0.25">
      <c r="A103" s="90"/>
      <c r="B103" s="92"/>
      <c r="C103" s="89"/>
      <c r="D103" s="89"/>
      <c r="E103" s="90"/>
    </row>
    <row r="104" spans="1:5" s="38" customFormat="1" ht="15" customHeight="1" x14ac:dyDescent="0.25">
      <c r="A104" s="90"/>
      <c r="B104" s="92"/>
      <c r="C104" s="89"/>
      <c r="D104" s="89"/>
      <c r="E104" s="90"/>
    </row>
    <row r="105" spans="1:5" s="38" customFormat="1" ht="15" customHeight="1" x14ac:dyDescent="0.25">
      <c r="A105" s="90"/>
      <c r="B105" s="92"/>
      <c r="C105" s="89"/>
      <c r="D105" s="89"/>
      <c r="E105" s="90"/>
    </row>
    <row r="106" spans="1:5" s="38" customFormat="1" ht="15" customHeight="1" x14ac:dyDescent="0.25">
      <c r="A106" s="90"/>
      <c r="B106" s="92"/>
      <c r="C106" s="89"/>
      <c r="D106" s="89"/>
      <c r="E106" s="90"/>
    </row>
    <row r="107" spans="1:5" s="38" customFormat="1" ht="15" customHeight="1" x14ac:dyDescent="0.25">
      <c r="A107" s="90"/>
      <c r="B107" s="92"/>
      <c r="C107" s="89"/>
      <c r="D107" s="89"/>
      <c r="E107" s="90"/>
    </row>
    <row r="108" spans="1:5" s="38" customFormat="1" ht="15" customHeight="1" x14ac:dyDescent="0.25">
      <c r="A108" s="90"/>
      <c r="B108" s="92"/>
      <c r="C108" s="89"/>
      <c r="D108" s="89"/>
      <c r="E108" s="90"/>
    </row>
    <row r="109" spans="1:5" s="38" customFormat="1" ht="15" customHeight="1" x14ac:dyDescent="0.25">
      <c r="A109" s="90"/>
      <c r="B109" s="57"/>
      <c r="C109" s="58"/>
      <c r="D109" s="57"/>
      <c r="E109" s="59"/>
    </row>
    <row r="110" spans="1:5" s="38" customFormat="1" ht="15" customHeight="1" x14ac:dyDescent="0.25">
      <c r="A110" s="90"/>
      <c r="B110" s="92"/>
      <c r="C110" s="89"/>
      <c r="D110" s="89"/>
      <c r="E110" s="90"/>
    </row>
    <row r="111" spans="1:5" s="38" customFormat="1" ht="15" customHeight="1" x14ac:dyDescent="0.25">
      <c r="A111" s="90"/>
      <c r="B111" s="92"/>
      <c r="C111" s="89"/>
      <c r="D111" s="89"/>
      <c r="E111" s="90"/>
    </row>
    <row r="112" spans="1:5" s="38" customFormat="1" ht="15" customHeight="1" x14ac:dyDescent="0.25">
      <c r="A112" s="90"/>
      <c r="B112" s="92"/>
      <c r="C112" s="89"/>
      <c r="D112" s="89"/>
      <c r="E112" s="90"/>
    </row>
    <row r="113" spans="1:5" s="38" customFormat="1" ht="15" customHeight="1" x14ac:dyDescent="0.25">
      <c r="A113" s="90"/>
      <c r="B113" s="92"/>
      <c r="C113" s="89"/>
      <c r="D113" s="89"/>
      <c r="E113" s="90"/>
    </row>
    <row r="114" spans="1:5" s="38" customFormat="1" ht="15" customHeight="1" x14ac:dyDescent="0.25">
      <c r="A114" s="90"/>
      <c r="B114" s="92"/>
      <c r="C114" s="89"/>
      <c r="D114" s="89"/>
      <c r="E114" s="90"/>
    </row>
    <row r="115" spans="1:5" s="38" customFormat="1" ht="15" customHeight="1" x14ac:dyDescent="0.25">
      <c r="A115" s="90"/>
      <c r="B115" s="92"/>
      <c r="C115" s="89"/>
      <c r="D115" s="89"/>
      <c r="E115" s="90"/>
    </row>
    <row r="116" spans="1:5" s="38" customFormat="1" ht="15" customHeight="1" x14ac:dyDescent="0.25">
      <c r="A116" s="90"/>
      <c r="B116" s="92"/>
      <c r="C116" s="89"/>
      <c r="D116" s="89"/>
      <c r="E116" s="90"/>
    </row>
    <row r="117" spans="1:5" s="38" customFormat="1" ht="15" customHeight="1" x14ac:dyDescent="0.25">
      <c r="A117" s="90"/>
      <c r="B117" s="92"/>
      <c r="C117" s="89"/>
      <c r="D117" s="89"/>
      <c r="E117" s="90"/>
    </row>
    <row r="118" spans="1:5" s="38" customFormat="1" ht="15" customHeight="1" x14ac:dyDescent="0.25">
      <c r="A118" s="90"/>
      <c r="B118" s="92"/>
      <c r="C118" s="89"/>
      <c r="D118" s="89"/>
      <c r="E118" s="90"/>
    </row>
    <row r="119" spans="1:5" s="38" customFormat="1" ht="15" customHeight="1" x14ac:dyDescent="0.25">
      <c r="A119" s="90"/>
      <c r="B119" s="92"/>
      <c r="C119" s="89"/>
      <c r="D119" s="89"/>
      <c r="E119" s="90"/>
    </row>
    <row r="120" spans="1:5" s="38" customFormat="1" ht="15" customHeight="1" x14ac:dyDescent="0.25">
      <c r="A120" s="90"/>
      <c r="B120" s="92"/>
      <c r="C120" s="89"/>
      <c r="D120" s="89"/>
      <c r="E120" s="90"/>
    </row>
    <row r="121" spans="1:5" s="38" customFormat="1" ht="15" customHeight="1" x14ac:dyDescent="0.25">
      <c r="A121" s="90"/>
      <c r="B121" s="92"/>
      <c r="C121" s="89"/>
      <c r="D121" s="89"/>
      <c r="E121" s="90"/>
    </row>
    <row r="122" spans="1:5" s="38" customFormat="1" ht="15" customHeight="1" x14ac:dyDescent="0.25">
      <c r="A122" s="90"/>
      <c r="B122" s="92"/>
      <c r="C122" s="89"/>
      <c r="D122" s="89"/>
      <c r="E122" s="90"/>
    </row>
    <row r="123" spans="1:5" s="38" customFormat="1" ht="15" customHeight="1" x14ac:dyDescent="0.25">
      <c r="A123" s="90"/>
      <c r="B123" s="92"/>
      <c r="C123" s="89"/>
      <c r="D123" s="89"/>
      <c r="E123" s="90"/>
    </row>
    <row r="124" spans="1:5" s="38" customFormat="1" ht="15" customHeight="1" x14ac:dyDescent="0.25">
      <c r="A124" s="90"/>
      <c r="B124" s="92"/>
      <c r="C124" s="89"/>
      <c r="D124" s="89"/>
      <c r="E124" s="90"/>
    </row>
    <row r="125" spans="1:5" s="38" customFormat="1" ht="15" customHeight="1" x14ac:dyDescent="0.25">
      <c r="A125" s="90"/>
      <c r="B125" s="92"/>
      <c r="C125" s="89"/>
      <c r="D125" s="89"/>
      <c r="E125" s="90"/>
    </row>
    <row r="126" spans="1:5" s="38" customFormat="1" ht="15" customHeight="1" x14ac:dyDescent="0.25">
      <c r="A126" s="90"/>
      <c r="B126" s="92"/>
      <c r="C126" s="89"/>
      <c r="D126" s="89"/>
      <c r="E126" s="90"/>
    </row>
    <row r="127" spans="1:5" s="38" customFormat="1" ht="15" customHeight="1" x14ac:dyDescent="0.25">
      <c r="A127" s="90"/>
      <c r="B127" s="92"/>
      <c r="C127" s="89"/>
      <c r="D127" s="89"/>
      <c r="E127" s="90"/>
    </row>
    <row r="128" spans="1:5" s="38" customFormat="1" ht="15" customHeight="1" x14ac:dyDescent="0.25">
      <c r="A128" s="90"/>
      <c r="B128" s="92"/>
      <c r="C128" s="89"/>
      <c r="D128" s="89"/>
      <c r="E128" s="90"/>
    </row>
    <row r="129" spans="1:5" s="38" customFormat="1" ht="15" customHeight="1" x14ac:dyDescent="0.25">
      <c r="A129" s="90"/>
      <c r="B129" s="92"/>
      <c r="C129" s="89"/>
      <c r="D129" s="89"/>
      <c r="E129" s="90"/>
    </row>
    <row r="130" spans="1:5" s="38" customFormat="1" ht="15" customHeight="1" x14ac:dyDescent="0.25">
      <c r="A130" s="90"/>
      <c r="B130" s="92"/>
      <c r="C130" s="89"/>
      <c r="D130" s="89"/>
      <c r="E130" s="90"/>
    </row>
    <row r="131" spans="1:5" s="38" customFormat="1" ht="15" customHeight="1" x14ac:dyDescent="0.25">
      <c r="A131" s="90"/>
      <c r="B131" s="92"/>
      <c r="C131" s="89"/>
      <c r="D131" s="89"/>
      <c r="E131" s="90"/>
    </row>
    <row r="132" spans="1:5" s="38" customFormat="1" ht="15" customHeight="1" x14ac:dyDescent="0.25">
      <c r="A132" s="90"/>
      <c r="B132" s="92"/>
      <c r="C132" s="89"/>
      <c r="D132" s="89"/>
      <c r="E132" s="90"/>
    </row>
    <row r="133" spans="1:5" s="38" customFormat="1" ht="15" customHeight="1" x14ac:dyDescent="0.25">
      <c r="A133" s="90"/>
      <c r="B133" s="92"/>
      <c r="C133" s="89"/>
      <c r="D133" s="89"/>
      <c r="E133" s="90"/>
    </row>
    <row r="134" spans="1:5" s="38" customFormat="1" ht="15" customHeight="1" x14ac:dyDescent="0.25">
      <c r="A134" s="90"/>
      <c r="B134" s="92"/>
      <c r="C134" s="89"/>
      <c r="D134" s="89"/>
      <c r="E134" s="90"/>
    </row>
    <row r="135" spans="1:5" s="38" customFormat="1" ht="15" customHeight="1" x14ac:dyDescent="0.25">
      <c r="A135" s="90"/>
      <c r="B135" s="92"/>
      <c r="C135" s="89"/>
      <c r="D135" s="89"/>
      <c r="E135" s="90"/>
    </row>
    <row r="136" spans="1:5" s="38" customFormat="1" ht="15" customHeight="1" x14ac:dyDescent="0.25">
      <c r="A136" s="90"/>
      <c r="B136" s="92"/>
      <c r="C136" s="89"/>
      <c r="D136" s="89"/>
      <c r="E136" s="90"/>
    </row>
    <row r="137" spans="1:5" s="38" customFormat="1" ht="15" customHeight="1" x14ac:dyDescent="0.25">
      <c r="A137" s="90"/>
      <c r="B137" s="92"/>
      <c r="C137" s="89"/>
      <c r="D137" s="89"/>
      <c r="E137" s="90"/>
    </row>
    <row r="138" spans="1:5" s="38" customFormat="1" ht="15" customHeight="1" x14ac:dyDescent="0.25">
      <c r="A138" s="90"/>
      <c r="B138" s="92"/>
      <c r="C138" s="89"/>
      <c r="D138" s="89"/>
      <c r="E138" s="90"/>
    </row>
    <row r="139" spans="1:5" s="38" customFormat="1" ht="15" customHeight="1" x14ac:dyDescent="0.25">
      <c r="A139" s="90"/>
      <c r="B139" s="92"/>
      <c r="C139" s="89"/>
      <c r="D139" s="89"/>
      <c r="E139" s="90"/>
    </row>
    <row r="140" spans="1:5" s="38" customFormat="1" ht="15" customHeight="1" x14ac:dyDescent="0.25">
      <c r="A140" s="90"/>
      <c r="B140" s="92"/>
      <c r="C140" s="89"/>
      <c r="D140" s="89"/>
      <c r="E140" s="90"/>
    </row>
    <row r="141" spans="1:5" s="38" customFormat="1" ht="15" customHeight="1" x14ac:dyDescent="0.25">
      <c r="A141" s="90"/>
      <c r="B141" s="92"/>
      <c r="C141" s="89"/>
      <c r="D141" s="89"/>
      <c r="E141" s="90"/>
    </row>
    <row r="142" spans="1:5" s="38" customFormat="1" ht="15" customHeight="1" x14ac:dyDescent="0.25">
      <c r="A142" s="90"/>
      <c r="B142" s="92"/>
      <c r="C142" s="89"/>
      <c r="D142" s="89"/>
      <c r="E142" s="90"/>
    </row>
    <row r="143" spans="1:5" s="38" customFormat="1" ht="15" customHeight="1" x14ac:dyDescent="0.25">
      <c r="A143" s="90"/>
      <c r="B143" s="92"/>
      <c r="C143" s="89"/>
      <c r="D143" s="89"/>
      <c r="E143" s="90"/>
    </row>
    <row r="144" spans="1:5" s="38" customFormat="1" ht="15" customHeight="1" x14ac:dyDescent="0.25">
      <c r="A144" s="90"/>
      <c r="B144" s="92"/>
      <c r="C144" s="89"/>
      <c r="D144" s="89"/>
      <c r="E144" s="90"/>
    </row>
    <row r="145" spans="1:5" s="38" customFormat="1" ht="15" customHeight="1" x14ac:dyDescent="0.25">
      <c r="A145" s="90"/>
      <c r="B145" s="92"/>
      <c r="C145" s="89"/>
      <c r="D145" s="89"/>
      <c r="E145" s="90"/>
    </row>
    <row r="146" spans="1:5" s="38" customFormat="1" ht="15" customHeight="1" x14ac:dyDescent="0.25">
      <c r="A146" s="90"/>
      <c r="B146" s="92"/>
      <c r="C146" s="93"/>
      <c r="D146" s="89"/>
      <c r="E146" s="90"/>
    </row>
    <row r="147" spans="1:5" s="38" customFormat="1" ht="15" customHeight="1" x14ac:dyDescent="0.25">
      <c r="A147" s="90"/>
      <c r="B147" s="92"/>
      <c r="C147" s="89"/>
      <c r="D147" s="89"/>
      <c r="E147" s="90"/>
    </row>
    <row r="148" spans="1:5" s="38" customFormat="1" ht="15" customHeight="1" x14ac:dyDescent="0.25">
      <c r="A148" s="90"/>
      <c r="B148" s="92"/>
      <c r="C148" s="89"/>
      <c r="D148" s="89"/>
      <c r="E148" s="90"/>
    </row>
    <row r="149" spans="1:5" s="38" customFormat="1" ht="15" customHeight="1" x14ac:dyDescent="0.25">
      <c r="A149" s="90"/>
      <c r="B149" s="92"/>
      <c r="C149" s="89"/>
      <c r="D149" s="89"/>
      <c r="E149" s="90"/>
    </row>
    <row r="150" spans="1:5" s="38" customFormat="1" ht="15" customHeight="1" x14ac:dyDescent="0.25">
      <c r="A150" s="90"/>
      <c r="B150" s="92"/>
      <c r="C150" s="89"/>
      <c r="D150" s="89"/>
      <c r="E150" s="90"/>
    </row>
    <row r="151" spans="1:5" s="38" customFormat="1" ht="15" customHeight="1" x14ac:dyDescent="0.25">
      <c r="A151" s="90"/>
      <c r="B151" s="92"/>
      <c r="C151" s="93"/>
      <c r="D151" s="89"/>
      <c r="E151" s="90"/>
    </row>
    <row r="152" spans="1:5" s="38" customFormat="1" ht="15" customHeight="1" x14ac:dyDescent="0.25">
      <c r="A152" s="90"/>
      <c r="B152" s="92"/>
      <c r="C152" s="93"/>
      <c r="D152" s="89"/>
      <c r="E152" s="90"/>
    </row>
    <row r="153" spans="1:5" s="38" customFormat="1" ht="15" customHeight="1" x14ac:dyDescent="0.25">
      <c r="A153" s="90"/>
      <c r="B153" s="92"/>
      <c r="C153" s="93"/>
      <c r="D153" s="92"/>
      <c r="E153" s="90"/>
    </row>
    <row r="154" spans="1:5" s="38" customFormat="1" ht="15" customHeight="1" x14ac:dyDescent="0.25">
      <c r="A154" s="90"/>
      <c r="B154" s="92"/>
      <c r="C154" s="93"/>
      <c r="D154" s="92"/>
      <c r="E154" s="90"/>
    </row>
    <row r="155" spans="1:5" s="38" customFormat="1" ht="15" customHeight="1" x14ac:dyDescent="0.25">
      <c r="A155" s="90"/>
      <c r="B155" s="92"/>
      <c r="C155" s="89"/>
      <c r="D155" s="89"/>
      <c r="E155" s="90"/>
    </row>
    <row r="156" spans="1:5" s="38" customFormat="1" ht="15" customHeight="1" x14ac:dyDescent="0.25">
      <c r="A156" s="90"/>
      <c r="B156" s="92"/>
      <c r="C156" s="89"/>
      <c r="D156" s="89"/>
      <c r="E156" s="90"/>
    </row>
    <row r="157" spans="1:5" s="38" customFormat="1" ht="15" customHeight="1" x14ac:dyDescent="0.25">
      <c r="A157" s="90"/>
      <c r="B157" s="92"/>
      <c r="C157" s="89"/>
      <c r="D157" s="89"/>
      <c r="E157" s="90"/>
    </row>
    <row r="158" spans="1:5" s="38" customFormat="1" ht="15" customHeight="1" x14ac:dyDescent="0.25">
      <c r="A158" s="90"/>
      <c r="B158" s="92"/>
      <c r="C158" s="89"/>
      <c r="D158" s="89"/>
      <c r="E158" s="90"/>
    </row>
    <row r="159" spans="1:5" s="38" customFormat="1" ht="15" customHeight="1" x14ac:dyDescent="0.25">
      <c r="A159" s="90"/>
      <c r="B159" s="92"/>
      <c r="C159" s="89"/>
      <c r="D159" s="89"/>
      <c r="E159" s="90"/>
    </row>
    <row r="160" spans="1:5" s="38" customFormat="1" ht="15" customHeight="1" x14ac:dyDescent="0.25">
      <c r="A160" s="90"/>
      <c r="B160" s="92"/>
      <c r="C160" s="93"/>
      <c r="D160" s="89"/>
      <c r="E160" s="90"/>
    </row>
    <row r="161" spans="1:5" s="38" customFormat="1" ht="15" customHeight="1" x14ac:dyDescent="0.25">
      <c r="A161" s="90"/>
      <c r="B161" s="92"/>
      <c r="C161" s="89"/>
      <c r="D161" s="89"/>
      <c r="E161" s="90"/>
    </row>
    <row r="162" spans="1:5" s="38" customFormat="1" ht="15" customHeight="1" x14ac:dyDescent="0.25">
      <c r="A162" s="90"/>
      <c r="B162" s="92"/>
      <c r="C162" s="89"/>
      <c r="D162" s="89"/>
      <c r="E162" s="90"/>
    </row>
    <row r="163" spans="1:5" s="38" customFormat="1" ht="15" customHeight="1" x14ac:dyDescent="0.25">
      <c r="A163" s="90"/>
      <c r="B163" s="92"/>
      <c r="C163" s="89"/>
      <c r="D163" s="89"/>
      <c r="E163" s="90"/>
    </row>
    <row r="164" spans="1:5" s="38" customFormat="1" ht="15" customHeight="1" x14ac:dyDescent="0.25">
      <c r="A164" s="90"/>
      <c r="B164" s="92"/>
      <c r="C164" s="89"/>
      <c r="D164" s="89"/>
      <c r="E164" s="90"/>
    </row>
    <row r="165" spans="1:5" s="38" customFormat="1" ht="15" customHeight="1" x14ac:dyDescent="0.25">
      <c r="A165" s="90"/>
      <c r="B165" s="92"/>
      <c r="C165" s="89"/>
      <c r="D165" s="89"/>
      <c r="E165" s="90"/>
    </row>
    <row r="166" spans="1:5" s="38" customFormat="1" ht="15" customHeight="1" x14ac:dyDescent="0.25">
      <c r="A166" s="90"/>
      <c r="B166" s="92"/>
      <c r="C166" s="89"/>
      <c r="D166" s="89"/>
      <c r="E166" s="90"/>
    </row>
    <row r="167" spans="1:5" s="38" customFormat="1" ht="15" customHeight="1" x14ac:dyDescent="0.25">
      <c r="A167" s="90"/>
      <c r="B167" s="92"/>
      <c r="C167" s="89"/>
      <c r="D167" s="89"/>
      <c r="E167" s="90"/>
    </row>
    <row r="168" spans="1:5" s="38" customFormat="1" ht="15" customHeight="1" x14ac:dyDescent="0.25">
      <c r="A168" s="90"/>
      <c r="B168" s="92"/>
      <c r="C168" s="89"/>
      <c r="D168" s="89"/>
      <c r="E168" s="90"/>
    </row>
    <row r="169" spans="1:5" s="38" customFormat="1" ht="15" customHeight="1" x14ac:dyDescent="0.25">
      <c r="A169" s="90"/>
      <c r="B169" s="92"/>
      <c r="C169" s="89"/>
      <c r="D169" s="89"/>
      <c r="E169" s="90"/>
    </row>
    <row r="170" spans="1:5" s="38" customFormat="1" ht="15" customHeight="1" x14ac:dyDescent="0.25">
      <c r="A170" s="90"/>
      <c r="B170" s="92"/>
      <c r="C170" s="89"/>
      <c r="D170" s="89"/>
      <c r="E170" s="90"/>
    </row>
    <row r="171" spans="1:5" s="38" customFormat="1" ht="15" customHeight="1" x14ac:dyDescent="0.25">
      <c r="A171" s="90"/>
      <c r="B171" s="92"/>
      <c r="C171" s="89"/>
      <c r="D171" s="89"/>
      <c r="E171" s="90"/>
    </row>
    <row r="172" spans="1:5" s="38" customFormat="1" ht="15" customHeight="1" x14ac:dyDescent="0.25">
      <c r="A172" s="90"/>
      <c r="B172" s="92"/>
      <c r="C172" s="89"/>
      <c r="D172" s="89"/>
      <c r="E172" s="90"/>
    </row>
    <row r="173" spans="1:5" s="38" customFormat="1" ht="15" customHeight="1" x14ac:dyDescent="0.25">
      <c r="A173" s="90"/>
      <c r="B173" s="92"/>
      <c r="C173" s="89"/>
      <c r="D173" s="89"/>
      <c r="E173" s="90"/>
    </row>
    <row r="174" spans="1:5" s="38" customFormat="1" ht="15" customHeight="1" x14ac:dyDescent="0.25">
      <c r="A174" s="90"/>
      <c r="B174" s="92"/>
      <c r="C174" s="89"/>
      <c r="D174" s="89"/>
      <c r="E174" s="90"/>
    </row>
    <row r="175" spans="1:5" s="38" customFormat="1" ht="15" customHeight="1" x14ac:dyDescent="0.25">
      <c r="A175" s="90"/>
      <c r="B175" s="92"/>
      <c r="C175" s="89"/>
      <c r="D175" s="89"/>
      <c r="E175" s="90"/>
    </row>
    <row r="176" spans="1:5" s="38" customFormat="1" ht="15" customHeight="1" x14ac:dyDescent="0.25">
      <c r="A176" s="90"/>
      <c r="B176" s="92"/>
      <c r="C176" s="89"/>
      <c r="D176" s="89"/>
      <c r="E176" s="90"/>
    </row>
    <row r="177" spans="1:5" s="38" customFormat="1" ht="15" customHeight="1" x14ac:dyDescent="0.25">
      <c r="A177" s="90"/>
      <c r="B177" s="92"/>
      <c r="C177" s="89"/>
      <c r="D177" s="89"/>
      <c r="E177" s="90"/>
    </row>
    <row r="178" spans="1:5" s="38" customFormat="1" ht="15" customHeight="1" x14ac:dyDescent="0.25">
      <c r="A178" s="90"/>
      <c r="B178" s="92"/>
      <c r="C178" s="89"/>
      <c r="D178" s="89"/>
      <c r="E178" s="90"/>
    </row>
    <row r="179" spans="1:5" s="38" customFormat="1" ht="15" customHeight="1" x14ac:dyDescent="0.25">
      <c r="A179" s="90"/>
      <c r="B179" s="92"/>
      <c r="C179" s="89"/>
      <c r="D179" s="89"/>
      <c r="E179" s="90"/>
    </row>
    <row r="180" spans="1:5" s="38" customFormat="1" ht="15" customHeight="1" x14ac:dyDescent="0.25">
      <c r="A180" s="90"/>
      <c r="B180" s="92"/>
      <c r="C180" s="93"/>
      <c r="D180" s="89"/>
      <c r="E180" s="90"/>
    </row>
    <row r="181" spans="1:5" s="38" customFormat="1" ht="15" customHeight="1" x14ac:dyDescent="0.25">
      <c r="A181" s="90"/>
      <c r="B181" s="92"/>
      <c r="C181" s="89"/>
      <c r="D181" s="89"/>
      <c r="E181" s="90"/>
    </row>
    <row r="182" spans="1:5" s="38" customFormat="1" ht="15" customHeight="1" x14ac:dyDescent="0.25">
      <c r="A182" s="90"/>
      <c r="B182" s="92"/>
      <c r="C182" s="89"/>
      <c r="D182" s="89"/>
      <c r="E182" s="90"/>
    </row>
    <row r="183" spans="1:5" s="38" customFormat="1" ht="15" customHeight="1" x14ac:dyDescent="0.25">
      <c r="A183" s="90"/>
      <c r="B183" s="92"/>
      <c r="C183" s="89"/>
      <c r="D183" s="89"/>
      <c r="E183" s="90"/>
    </row>
    <row r="184" spans="1:5" s="38" customFormat="1" ht="15" customHeight="1" x14ac:dyDescent="0.25">
      <c r="A184" s="90"/>
      <c r="B184" s="92"/>
      <c r="C184" s="89"/>
      <c r="D184" s="89"/>
      <c r="E184" s="90"/>
    </row>
    <row r="185" spans="1:5" s="38" customFormat="1" ht="15" customHeight="1" x14ac:dyDescent="0.25">
      <c r="A185" s="90"/>
      <c r="B185" s="92"/>
      <c r="C185" s="89"/>
      <c r="D185" s="89"/>
      <c r="E185" s="90"/>
    </row>
    <row r="186" spans="1:5" s="38" customFormat="1" ht="15" customHeight="1" x14ac:dyDescent="0.25">
      <c r="A186" s="90"/>
      <c r="B186" s="92"/>
      <c r="C186" s="89"/>
      <c r="D186" s="89"/>
      <c r="E186" s="90"/>
    </row>
    <row r="187" spans="1:5" s="38" customFormat="1" ht="15" customHeight="1" x14ac:dyDescent="0.25">
      <c r="A187" s="90"/>
      <c r="B187" s="92"/>
      <c r="C187" s="89"/>
      <c r="D187" s="89"/>
      <c r="E187" s="90"/>
    </row>
    <row r="188" spans="1:5" s="38" customFormat="1" ht="15" customHeight="1" x14ac:dyDescent="0.25">
      <c r="A188" s="90"/>
      <c r="B188" s="92"/>
      <c r="C188" s="93"/>
      <c r="D188" s="89"/>
      <c r="E188" s="90"/>
    </row>
    <row r="189" spans="1:5" s="38" customFormat="1" ht="15" customHeight="1" x14ac:dyDescent="0.25">
      <c r="A189" s="90"/>
      <c r="B189" s="92"/>
      <c r="C189" s="93"/>
      <c r="D189" s="89"/>
      <c r="E189" s="90"/>
    </row>
    <row r="190" spans="1:5" s="38" customFormat="1" ht="15" customHeight="1" x14ac:dyDescent="0.25">
      <c r="A190" s="90"/>
      <c r="B190" s="92"/>
      <c r="C190" s="89"/>
      <c r="D190" s="89"/>
      <c r="E190" s="90"/>
    </row>
    <row r="191" spans="1:5" s="38" customFormat="1" ht="15" customHeight="1" x14ac:dyDescent="0.25">
      <c r="A191" s="90"/>
      <c r="B191" s="92"/>
      <c r="C191" s="89"/>
      <c r="D191" s="89"/>
      <c r="E191" s="90"/>
    </row>
    <row r="192" spans="1:5" s="38" customFormat="1" ht="15" customHeight="1" x14ac:dyDescent="0.25">
      <c r="A192" s="90"/>
      <c r="B192" s="92"/>
      <c r="C192" s="93"/>
      <c r="D192" s="89"/>
      <c r="E192" s="90"/>
    </row>
    <row r="193" spans="1:5" s="38" customFormat="1" ht="15" customHeight="1" x14ac:dyDescent="0.25">
      <c r="A193" s="90"/>
      <c r="B193" s="92"/>
      <c r="C193" s="89"/>
      <c r="D193" s="89"/>
      <c r="E193" s="90"/>
    </row>
    <row r="194" spans="1:5" s="38" customFormat="1" ht="15" customHeight="1" x14ac:dyDescent="0.25">
      <c r="A194" s="90"/>
      <c r="B194" s="92"/>
      <c r="C194" s="89"/>
      <c r="D194" s="89"/>
      <c r="E194" s="90"/>
    </row>
    <row r="195" spans="1:5" s="38" customFormat="1" ht="15" customHeight="1" x14ac:dyDescent="0.25">
      <c r="A195" s="90"/>
      <c r="B195" s="92"/>
      <c r="C195" s="89"/>
      <c r="D195" s="89"/>
      <c r="E195" s="90"/>
    </row>
    <row r="196" spans="1:5" s="38" customFormat="1" ht="15" customHeight="1" x14ac:dyDescent="0.25">
      <c r="A196" s="90"/>
      <c r="B196" s="92"/>
      <c r="C196" s="89"/>
      <c r="D196" s="89"/>
      <c r="E196" s="90"/>
    </row>
    <row r="197" spans="1:5" s="38" customFormat="1" ht="15" customHeight="1" x14ac:dyDescent="0.25">
      <c r="A197" s="90"/>
      <c r="B197" s="92"/>
      <c r="C197" s="89"/>
      <c r="D197" s="89"/>
      <c r="E197" s="90"/>
    </row>
    <row r="198" spans="1:5" s="38" customFormat="1" ht="15" customHeight="1" x14ac:dyDescent="0.25">
      <c r="A198" s="90"/>
      <c r="B198" s="92"/>
      <c r="C198" s="89"/>
      <c r="D198" s="89"/>
      <c r="E198" s="90"/>
    </row>
    <row r="199" spans="1:5" s="38" customFormat="1" ht="15" customHeight="1" x14ac:dyDescent="0.25">
      <c r="A199" s="90"/>
      <c r="B199" s="92"/>
      <c r="C199" s="89"/>
      <c r="D199" s="89"/>
      <c r="E199" s="90"/>
    </row>
    <row r="200" spans="1:5" s="38" customFormat="1" ht="15" customHeight="1" x14ac:dyDescent="0.25">
      <c r="A200" s="90"/>
      <c r="B200" s="92"/>
      <c r="C200" s="89"/>
      <c r="D200" s="89"/>
      <c r="E200" s="90"/>
    </row>
    <row r="201" spans="1:5" s="38" customFormat="1" ht="15" customHeight="1" x14ac:dyDescent="0.25">
      <c r="A201" s="90"/>
      <c r="B201" s="92"/>
      <c r="C201" s="89"/>
      <c r="D201" s="89"/>
      <c r="E201" s="90"/>
    </row>
    <row r="202" spans="1:5" s="38" customFormat="1" ht="15" customHeight="1" x14ac:dyDescent="0.25">
      <c r="A202" s="90"/>
      <c r="B202" s="92"/>
      <c r="C202" s="89"/>
      <c r="D202" s="89"/>
      <c r="E202" s="90"/>
    </row>
    <row r="203" spans="1:5" s="38" customFormat="1" ht="15" customHeight="1" x14ac:dyDescent="0.25">
      <c r="A203" s="90"/>
      <c r="B203" s="92"/>
      <c r="C203" s="89"/>
      <c r="D203" s="89"/>
      <c r="E203" s="90"/>
    </row>
    <row r="204" spans="1:5" s="38" customFormat="1" ht="15" customHeight="1" x14ac:dyDescent="0.25">
      <c r="A204" s="90"/>
      <c r="B204" s="92"/>
      <c r="C204" s="89"/>
      <c r="D204" s="89"/>
      <c r="E204" s="90"/>
    </row>
    <row r="205" spans="1:5" s="38" customFormat="1" ht="15" customHeight="1" x14ac:dyDescent="0.25">
      <c r="A205" s="90"/>
      <c r="B205" s="92"/>
      <c r="C205" s="89"/>
      <c r="D205" s="89"/>
      <c r="E205" s="90"/>
    </row>
    <row r="206" spans="1:5" s="38" customFormat="1" ht="15" customHeight="1" x14ac:dyDescent="0.25">
      <c r="A206" s="90"/>
      <c r="B206" s="92"/>
      <c r="C206" s="89"/>
      <c r="D206" s="89"/>
      <c r="E206" s="90"/>
    </row>
    <row r="207" spans="1:5" s="38" customFormat="1" ht="15" customHeight="1" x14ac:dyDescent="0.25">
      <c r="A207" s="90"/>
      <c r="B207" s="92"/>
      <c r="C207" s="89"/>
      <c r="D207" s="89"/>
      <c r="E207" s="90"/>
    </row>
    <row r="208" spans="1:5" s="38" customFormat="1" ht="15" customHeight="1" x14ac:dyDescent="0.25">
      <c r="A208" s="90"/>
      <c r="B208" s="92"/>
      <c r="C208" s="89"/>
      <c r="D208" s="89"/>
      <c r="E208" s="90"/>
    </row>
    <row r="209" spans="1:8" s="38" customFormat="1" ht="15" customHeight="1" x14ac:dyDescent="0.25">
      <c r="A209" s="90"/>
      <c r="B209" s="92"/>
      <c r="C209" s="89"/>
      <c r="D209" s="89"/>
      <c r="E209" s="90"/>
    </row>
    <row r="210" spans="1:8" s="38" customFormat="1" ht="15" customHeight="1" x14ac:dyDescent="0.25">
      <c r="A210" s="90"/>
      <c r="B210" s="92"/>
      <c r="C210" s="89"/>
      <c r="D210" s="89"/>
      <c r="E210" s="90"/>
    </row>
    <row r="211" spans="1:8" s="38" customFormat="1" ht="15" customHeight="1" x14ac:dyDescent="0.25">
      <c r="A211" s="90"/>
      <c r="B211" s="92"/>
      <c r="C211" s="89"/>
      <c r="D211" s="89"/>
      <c r="E211" s="90"/>
    </row>
    <row r="212" spans="1:8" s="38" customFormat="1" ht="15" customHeight="1" x14ac:dyDescent="0.25">
      <c r="A212" s="90"/>
      <c r="B212" s="92"/>
      <c r="C212" s="89"/>
      <c r="D212" s="89"/>
      <c r="E212" s="90"/>
    </row>
    <row r="213" spans="1:8" s="38" customFormat="1" ht="15" customHeight="1" x14ac:dyDescent="0.25">
      <c r="A213" s="90"/>
      <c r="B213" s="92"/>
      <c r="C213" s="89"/>
      <c r="D213" s="89"/>
      <c r="E213" s="90"/>
    </row>
    <row r="214" spans="1:8" s="38" customFormat="1" ht="15" customHeight="1" x14ac:dyDescent="0.25">
      <c r="A214" s="90"/>
      <c r="B214" s="92"/>
      <c r="C214" s="89"/>
      <c r="D214" s="89"/>
      <c r="E214" s="90"/>
    </row>
    <row r="215" spans="1:8" s="78" customFormat="1" ht="15" customHeight="1" x14ac:dyDescent="0.25">
      <c r="A215" s="90"/>
      <c r="B215" s="92"/>
      <c r="C215" s="89"/>
      <c r="D215" s="89"/>
      <c r="E215" s="90"/>
      <c r="F215" s="38"/>
      <c r="G215" s="38"/>
      <c r="H215" s="38"/>
    </row>
    <row r="216" spans="1:8" s="78" customFormat="1" ht="15" customHeight="1" x14ac:dyDescent="0.25">
      <c r="A216" s="90"/>
      <c r="B216" s="92"/>
      <c r="C216" s="89"/>
      <c r="D216" s="89"/>
      <c r="E216" s="90"/>
      <c r="F216" s="38"/>
      <c r="G216" s="38"/>
      <c r="H216" s="38"/>
    </row>
    <row r="217" spans="1:8" s="78" customFormat="1" ht="15" customHeight="1" x14ac:dyDescent="0.25">
      <c r="A217" s="90"/>
      <c r="B217" s="92"/>
      <c r="C217" s="93"/>
      <c r="D217" s="89"/>
      <c r="E217" s="90"/>
      <c r="F217" s="38"/>
      <c r="G217" s="38"/>
      <c r="H217" s="38"/>
    </row>
    <row r="218" spans="1:8" s="78" customFormat="1" ht="15" customHeight="1" x14ac:dyDescent="0.25">
      <c r="A218" s="90"/>
      <c r="B218" s="92"/>
      <c r="C218" s="89"/>
      <c r="D218" s="89"/>
      <c r="E218" s="90"/>
      <c r="F218" s="38"/>
      <c r="G218" s="38"/>
      <c r="H218" s="38"/>
    </row>
    <row r="219" spans="1:8" s="78" customFormat="1" ht="15" customHeight="1" x14ac:dyDescent="0.25">
      <c r="A219" s="90"/>
      <c r="B219" s="92"/>
      <c r="C219" s="89"/>
      <c r="D219" s="89"/>
      <c r="E219" s="90"/>
      <c r="F219" s="38"/>
      <c r="G219" s="38"/>
      <c r="H219" s="38"/>
    </row>
    <row r="220" spans="1:8" s="78" customFormat="1" ht="15" customHeight="1" x14ac:dyDescent="0.25">
      <c r="A220" s="90"/>
      <c r="B220" s="92"/>
      <c r="C220" s="89"/>
      <c r="D220" s="89"/>
      <c r="E220" s="90"/>
      <c r="F220" s="38"/>
      <c r="G220" s="38"/>
      <c r="H220" s="38"/>
    </row>
    <row r="221" spans="1:8" s="78" customFormat="1" ht="15" customHeight="1" x14ac:dyDescent="0.25">
      <c r="A221" s="90"/>
      <c r="B221" s="57"/>
      <c r="C221" s="87"/>
      <c r="D221" s="87"/>
      <c r="E221" s="59"/>
      <c r="F221" s="38"/>
      <c r="G221" s="38"/>
      <c r="H221" s="38"/>
    </row>
    <row r="222" spans="1:8" s="78" customFormat="1" ht="15" customHeight="1" x14ac:dyDescent="0.25">
      <c r="A222" s="90"/>
      <c r="B222" s="92"/>
      <c r="C222" s="89"/>
      <c r="D222" s="89"/>
      <c r="E222" s="90"/>
      <c r="F222" s="38"/>
      <c r="G222" s="38"/>
      <c r="H222" s="38"/>
    </row>
    <row r="223" spans="1:8" s="78" customFormat="1" ht="15" customHeight="1" x14ac:dyDescent="0.25">
      <c r="A223" s="90"/>
      <c r="B223" s="92"/>
      <c r="C223" s="89"/>
      <c r="D223" s="89"/>
      <c r="E223" s="90"/>
      <c r="F223" s="38"/>
      <c r="G223" s="38"/>
      <c r="H223" s="38"/>
    </row>
    <row r="224" spans="1:8" s="78" customFormat="1" ht="15" customHeight="1" x14ac:dyDescent="0.25">
      <c r="A224" s="90"/>
      <c r="B224" s="92"/>
      <c r="C224" s="89"/>
      <c r="D224" s="89"/>
      <c r="E224" s="90"/>
      <c r="F224" s="38"/>
      <c r="G224" s="38"/>
      <c r="H224" s="38"/>
    </row>
    <row r="225" spans="1:5" s="78" customFormat="1" ht="15" customHeight="1" x14ac:dyDescent="0.25">
      <c r="A225" s="90"/>
      <c r="B225" s="92"/>
      <c r="C225" s="89"/>
      <c r="D225" s="89"/>
      <c r="E225" s="90"/>
    </row>
    <row r="226" spans="1:5" s="78" customFormat="1" ht="15" customHeight="1" x14ac:dyDescent="0.25">
      <c r="A226" s="90"/>
      <c r="B226" s="92"/>
      <c r="C226" s="89"/>
      <c r="D226" s="89"/>
      <c r="E226" s="90"/>
    </row>
    <row r="227" spans="1:5" s="78" customFormat="1" ht="15" customHeight="1" x14ac:dyDescent="0.25">
      <c r="A227" s="90"/>
      <c r="B227" s="92"/>
      <c r="C227" s="89"/>
      <c r="D227" s="89"/>
      <c r="E227" s="90"/>
    </row>
    <row r="228" spans="1:5" s="78" customFormat="1" ht="15" customHeight="1" x14ac:dyDescent="0.25">
      <c r="A228" s="90"/>
      <c r="B228" s="92"/>
      <c r="C228" s="93"/>
      <c r="D228" s="92"/>
      <c r="E228" s="90"/>
    </row>
    <row r="229" spans="1:5" s="78" customFormat="1" ht="15" customHeight="1" x14ac:dyDescent="0.25">
      <c r="A229" s="90"/>
      <c r="B229" s="92"/>
      <c r="C229" s="89"/>
      <c r="D229" s="89"/>
      <c r="E229" s="90"/>
    </row>
    <row r="230" spans="1:5" s="78" customFormat="1" ht="15" customHeight="1" x14ac:dyDescent="0.25">
      <c r="A230" s="90"/>
      <c r="B230" s="92"/>
      <c r="C230" s="89"/>
      <c r="D230" s="89"/>
      <c r="E230" s="90"/>
    </row>
    <row r="231" spans="1:5" s="78" customFormat="1" ht="15" customHeight="1" x14ac:dyDescent="0.25">
      <c r="A231" s="90"/>
      <c r="B231" s="92"/>
      <c r="C231" s="89"/>
      <c r="D231" s="89"/>
      <c r="E231" s="90"/>
    </row>
    <row r="232" spans="1:5" s="78" customFormat="1" ht="15" customHeight="1" x14ac:dyDescent="0.25">
      <c r="A232" s="90"/>
      <c r="B232" s="92"/>
      <c r="C232" s="89"/>
      <c r="D232" s="89"/>
      <c r="E232" s="90"/>
    </row>
    <row r="233" spans="1:5" s="78" customFormat="1" ht="15" customHeight="1" x14ac:dyDescent="0.25">
      <c r="A233" s="90"/>
      <c r="B233" s="92"/>
      <c r="C233" s="89"/>
      <c r="D233" s="89"/>
      <c r="E233" s="90"/>
    </row>
    <row r="234" spans="1:5" s="78" customFormat="1" ht="15" customHeight="1" x14ac:dyDescent="0.25">
      <c r="A234" s="90"/>
      <c r="B234" s="92"/>
      <c r="C234" s="89"/>
      <c r="D234" s="89"/>
      <c r="E234" s="90"/>
    </row>
    <row r="235" spans="1:5" s="78" customFormat="1" ht="15" customHeight="1" x14ac:dyDescent="0.25">
      <c r="A235" s="90"/>
      <c r="B235" s="92"/>
      <c r="C235" s="89"/>
      <c r="D235" s="89"/>
      <c r="E235" s="90"/>
    </row>
    <row r="236" spans="1:5" s="78" customFormat="1" ht="15" customHeight="1" x14ac:dyDescent="0.25">
      <c r="A236" s="90"/>
      <c r="B236" s="92"/>
      <c r="C236" s="89"/>
      <c r="D236" s="89"/>
      <c r="E236" s="90"/>
    </row>
    <row r="237" spans="1:5" s="78" customFormat="1" ht="15" customHeight="1" x14ac:dyDescent="0.25">
      <c r="A237" s="90"/>
      <c r="B237" s="92"/>
      <c r="C237" s="89"/>
      <c r="D237" s="89"/>
      <c r="E237" s="90"/>
    </row>
    <row r="238" spans="1:5" s="78" customFormat="1" ht="15" customHeight="1" x14ac:dyDescent="0.25">
      <c r="A238" s="90"/>
      <c r="B238" s="57"/>
      <c r="C238" s="87"/>
      <c r="D238" s="87"/>
      <c r="E238" s="59"/>
    </row>
    <row r="239" spans="1:5" s="78" customFormat="1" ht="15" customHeight="1" x14ac:dyDescent="0.25">
      <c r="A239" s="90"/>
      <c r="B239" s="92"/>
      <c r="C239" s="89"/>
      <c r="D239" s="89"/>
      <c r="E239" s="90"/>
    </row>
    <row r="240" spans="1:5" s="78" customFormat="1" ht="15" customHeight="1" x14ac:dyDescent="0.25">
      <c r="A240" s="90"/>
      <c r="B240" s="92"/>
      <c r="C240" s="89"/>
      <c r="D240" s="89"/>
      <c r="E240" s="90"/>
    </row>
    <row r="241" spans="1:5" s="78" customFormat="1" ht="15" customHeight="1" x14ac:dyDescent="0.25">
      <c r="A241" s="90"/>
      <c r="B241" s="92"/>
      <c r="C241" s="89"/>
      <c r="D241" s="89"/>
      <c r="E241" s="90"/>
    </row>
    <row r="242" spans="1:5" s="78" customFormat="1" ht="15" customHeight="1" x14ac:dyDescent="0.25">
      <c r="A242" s="90"/>
      <c r="B242" s="92"/>
      <c r="C242" s="89"/>
      <c r="D242" s="89"/>
      <c r="E242" s="90"/>
    </row>
    <row r="243" spans="1:5" s="78" customFormat="1" ht="15" customHeight="1" x14ac:dyDescent="0.25">
      <c r="A243" s="90"/>
      <c r="B243" s="92"/>
      <c r="C243" s="89"/>
      <c r="D243" s="89"/>
      <c r="E243" s="90"/>
    </row>
    <row r="244" spans="1:5" s="78" customFormat="1" ht="15" customHeight="1" x14ac:dyDescent="0.25">
      <c r="A244" s="90"/>
      <c r="B244" s="92"/>
      <c r="C244" s="89"/>
      <c r="D244" s="89"/>
      <c r="E244" s="90"/>
    </row>
    <row r="245" spans="1:5" s="78" customFormat="1" ht="15" customHeight="1" x14ac:dyDescent="0.25">
      <c r="A245" s="90"/>
      <c r="B245" s="92"/>
      <c r="C245" s="89"/>
      <c r="D245" s="89"/>
      <c r="E245" s="90"/>
    </row>
    <row r="246" spans="1:5" s="78" customFormat="1" ht="15" customHeight="1" x14ac:dyDescent="0.25">
      <c r="A246" s="90"/>
      <c r="B246" s="92"/>
      <c r="C246" s="89"/>
      <c r="D246" s="89"/>
      <c r="E246" s="90"/>
    </row>
    <row r="247" spans="1:5" s="78" customFormat="1" ht="15" customHeight="1" x14ac:dyDescent="0.25">
      <c r="A247" s="90"/>
      <c r="B247" s="92"/>
      <c r="C247" s="89"/>
      <c r="D247" s="89"/>
      <c r="E247" s="90"/>
    </row>
    <row r="248" spans="1:5" s="78" customFormat="1" ht="15" customHeight="1" x14ac:dyDescent="0.25">
      <c r="A248" s="90"/>
      <c r="B248" s="92"/>
      <c r="C248" s="89"/>
      <c r="D248" s="89"/>
      <c r="E248" s="90"/>
    </row>
    <row r="249" spans="1:5" s="78" customFormat="1" ht="15" customHeight="1" x14ac:dyDescent="0.25">
      <c r="A249" s="90"/>
      <c r="B249" s="92"/>
      <c r="C249" s="89"/>
      <c r="D249" s="89"/>
      <c r="E249" s="90"/>
    </row>
    <row r="250" spans="1:5" s="78" customFormat="1" ht="15" customHeight="1" x14ac:dyDescent="0.25">
      <c r="A250" s="90"/>
      <c r="B250" s="92"/>
      <c r="C250" s="93"/>
      <c r="D250" s="92"/>
      <c r="E250" s="90"/>
    </row>
    <row r="251" spans="1:5" s="78" customFormat="1" ht="15" customHeight="1" x14ac:dyDescent="0.25">
      <c r="A251" s="90"/>
      <c r="B251" s="92"/>
      <c r="C251" s="93"/>
      <c r="D251" s="89"/>
      <c r="E251" s="90"/>
    </row>
    <row r="252" spans="1:5" s="78" customFormat="1" ht="15" customHeight="1" x14ac:dyDescent="0.25">
      <c r="A252" s="90"/>
      <c r="B252" s="92"/>
      <c r="C252" s="93"/>
      <c r="D252" s="89"/>
      <c r="E252" s="90"/>
    </row>
    <row r="253" spans="1:5" s="78" customFormat="1" ht="15" customHeight="1" x14ac:dyDescent="0.25">
      <c r="A253" s="90"/>
      <c r="B253" s="92"/>
      <c r="C253" s="89"/>
      <c r="D253" s="89"/>
      <c r="E253" s="90"/>
    </row>
    <row r="254" spans="1:5" s="78" customFormat="1" ht="15" customHeight="1" x14ac:dyDescent="0.25">
      <c r="A254" s="90"/>
      <c r="B254" s="92"/>
      <c r="C254" s="89"/>
      <c r="D254" s="89"/>
      <c r="E254" s="90"/>
    </row>
    <row r="255" spans="1:5" s="78" customFormat="1" ht="15" customHeight="1" x14ac:dyDescent="0.25">
      <c r="A255" s="90"/>
      <c r="B255" s="92"/>
      <c r="C255" s="89"/>
      <c r="D255" s="89"/>
      <c r="E255" s="90"/>
    </row>
    <row r="256" spans="1:5" s="78" customFormat="1" ht="15" customHeight="1" x14ac:dyDescent="0.25">
      <c r="A256" s="90"/>
      <c r="B256" s="92"/>
      <c r="C256" s="89"/>
      <c r="D256" s="89"/>
      <c r="E256" s="90"/>
    </row>
    <row r="257" spans="1:5" s="78" customFormat="1" ht="15" customHeight="1" x14ac:dyDescent="0.25">
      <c r="A257" s="90"/>
      <c r="B257" s="92"/>
      <c r="C257" s="89"/>
      <c r="D257" s="89"/>
      <c r="E257" s="90"/>
    </row>
    <row r="258" spans="1:5" s="78" customFormat="1" ht="15" customHeight="1" x14ac:dyDescent="0.25">
      <c r="A258" s="90"/>
      <c r="B258" s="92"/>
      <c r="C258" s="89"/>
      <c r="D258" s="89"/>
      <c r="E258" s="90"/>
    </row>
    <row r="259" spans="1:5" s="78" customFormat="1" ht="15" customHeight="1" x14ac:dyDescent="0.25">
      <c r="A259" s="90"/>
      <c r="B259" s="92"/>
      <c r="C259" s="89"/>
      <c r="D259" s="89"/>
      <c r="E259" s="90"/>
    </row>
    <row r="260" spans="1:5" s="78" customFormat="1" ht="15" customHeight="1" x14ac:dyDescent="0.25">
      <c r="A260" s="90"/>
      <c r="B260" s="92"/>
      <c r="C260" s="89"/>
      <c r="D260" s="89"/>
      <c r="E260" s="90"/>
    </row>
    <row r="261" spans="1:5" s="78" customFormat="1" ht="15" customHeight="1" x14ac:dyDescent="0.25">
      <c r="A261" s="90"/>
      <c r="B261" s="92"/>
      <c r="C261" s="89"/>
      <c r="D261" s="89"/>
      <c r="E261" s="90"/>
    </row>
    <row r="262" spans="1:5" s="78" customFormat="1" ht="15" customHeight="1" x14ac:dyDescent="0.25">
      <c r="A262" s="90"/>
      <c r="B262" s="92"/>
      <c r="C262" s="89"/>
      <c r="D262" s="89"/>
      <c r="E262" s="90"/>
    </row>
    <row r="263" spans="1:5" s="78" customFormat="1" ht="15" customHeight="1" x14ac:dyDescent="0.25">
      <c r="A263" s="90"/>
      <c r="B263" s="92"/>
      <c r="C263" s="89"/>
      <c r="D263" s="89"/>
      <c r="E263" s="90"/>
    </row>
    <row r="264" spans="1:5" s="78" customFormat="1" ht="15" customHeight="1" x14ac:dyDescent="0.25">
      <c r="A264" s="90"/>
      <c r="B264" s="92"/>
      <c r="C264" s="89"/>
      <c r="D264" s="89"/>
      <c r="E264" s="90"/>
    </row>
    <row r="265" spans="1:5" s="78" customFormat="1" ht="15" customHeight="1" x14ac:dyDescent="0.25">
      <c r="A265" s="90"/>
      <c r="B265" s="92"/>
      <c r="C265" s="89"/>
      <c r="D265" s="89"/>
      <c r="E265" s="90"/>
    </row>
    <row r="266" spans="1:5" s="78" customFormat="1" ht="15" customHeight="1" x14ac:dyDescent="0.25">
      <c r="A266" s="90"/>
      <c r="B266" s="92"/>
      <c r="C266" s="89"/>
      <c r="D266" s="89"/>
      <c r="E266" s="90"/>
    </row>
    <row r="267" spans="1:5" s="78" customFormat="1" ht="15" customHeight="1" x14ac:dyDescent="0.25">
      <c r="A267" s="90"/>
      <c r="B267" s="92"/>
      <c r="C267" s="89"/>
      <c r="D267" s="89"/>
      <c r="E267" s="90"/>
    </row>
    <row r="268" spans="1:5" s="78" customFormat="1" ht="15" customHeight="1" x14ac:dyDescent="0.25">
      <c r="A268" s="90"/>
      <c r="B268" s="92"/>
      <c r="C268" s="89"/>
      <c r="D268" s="89"/>
      <c r="E268" s="90"/>
    </row>
    <row r="269" spans="1:5" s="78" customFormat="1" ht="15" customHeight="1" x14ac:dyDescent="0.25">
      <c r="A269" s="90"/>
      <c r="B269" s="92"/>
      <c r="C269" s="89"/>
      <c r="D269" s="89"/>
      <c r="E269" s="90"/>
    </row>
    <row r="270" spans="1:5" s="78" customFormat="1" ht="15" customHeight="1" x14ac:dyDescent="0.25">
      <c r="A270" s="90"/>
      <c r="B270" s="92"/>
      <c r="C270" s="89"/>
      <c r="D270" s="89"/>
      <c r="E270" s="90"/>
    </row>
    <row r="271" spans="1:5" s="78" customFormat="1" ht="15" customHeight="1" x14ac:dyDescent="0.25">
      <c r="A271" s="90"/>
      <c r="B271" s="92"/>
      <c r="C271" s="89"/>
      <c r="D271" s="89"/>
      <c r="E271" s="90"/>
    </row>
    <row r="272" spans="1:5" s="78" customFormat="1" ht="15" customHeight="1" x14ac:dyDescent="0.25">
      <c r="A272" s="90"/>
      <c r="B272" s="92"/>
      <c r="C272" s="89"/>
      <c r="D272" s="89"/>
      <c r="E272" s="90"/>
    </row>
    <row r="273" spans="1:5" s="78" customFormat="1" ht="15" customHeight="1" x14ac:dyDescent="0.25">
      <c r="A273" s="90"/>
      <c r="B273" s="92"/>
      <c r="C273" s="89"/>
      <c r="D273" s="89"/>
      <c r="E273" s="90"/>
    </row>
    <row r="274" spans="1:5" s="78" customFormat="1" ht="15" customHeight="1" x14ac:dyDescent="0.25">
      <c r="A274" s="90"/>
      <c r="B274" s="92"/>
      <c r="C274" s="93"/>
      <c r="D274" s="89"/>
      <c r="E274" s="90"/>
    </row>
    <row r="275" spans="1:5" s="78" customFormat="1" ht="15" customHeight="1" x14ac:dyDescent="0.25">
      <c r="A275" s="90"/>
      <c r="B275" s="92"/>
      <c r="C275" s="89"/>
      <c r="D275" s="89"/>
      <c r="E275" s="90"/>
    </row>
    <row r="276" spans="1:5" s="78" customFormat="1" ht="15" customHeight="1" x14ac:dyDescent="0.25">
      <c r="A276" s="90"/>
      <c r="B276" s="92"/>
      <c r="C276" s="89"/>
      <c r="D276" s="89"/>
      <c r="E276" s="90"/>
    </row>
    <row r="277" spans="1:5" s="78" customFormat="1" ht="15" customHeight="1" x14ac:dyDescent="0.25">
      <c r="A277" s="90"/>
      <c r="B277" s="92"/>
      <c r="C277" s="89"/>
      <c r="D277" s="89"/>
      <c r="E277" s="90"/>
    </row>
    <row r="278" spans="1:5" s="78" customFormat="1" ht="15" customHeight="1" x14ac:dyDescent="0.25">
      <c r="A278" s="90"/>
      <c r="B278" s="92"/>
      <c r="C278" s="93"/>
      <c r="D278" s="89"/>
      <c r="E278" s="90"/>
    </row>
    <row r="279" spans="1:5" s="78" customFormat="1" ht="15" customHeight="1" x14ac:dyDescent="0.25">
      <c r="A279" s="90"/>
      <c r="B279" s="92"/>
      <c r="C279" s="93"/>
      <c r="D279" s="89"/>
      <c r="E279" s="90"/>
    </row>
    <row r="280" spans="1:5" s="78" customFormat="1" ht="15" customHeight="1" x14ac:dyDescent="0.25">
      <c r="A280" s="90"/>
      <c r="B280" s="92"/>
      <c r="C280" s="93"/>
      <c r="D280" s="92"/>
      <c r="E280" s="90"/>
    </row>
    <row r="281" spans="1:5" s="78" customFormat="1" ht="15" customHeight="1" x14ac:dyDescent="0.25">
      <c r="A281" s="90"/>
      <c r="B281" s="92"/>
      <c r="C281" s="93"/>
      <c r="D281" s="89"/>
      <c r="E281" s="90"/>
    </row>
    <row r="282" spans="1:5" s="78" customFormat="1" ht="15" customHeight="1" x14ac:dyDescent="0.25">
      <c r="A282" s="90"/>
      <c r="B282" s="92"/>
      <c r="C282" s="89"/>
      <c r="D282" s="89"/>
      <c r="E282" s="90"/>
    </row>
    <row r="283" spans="1:5" s="78" customFormat="1" ht="15" customHeight="1" x14ac:dyDescent="0.25">
      <c r="A283" s="90"/>
      <c r="B283" s="92"/>
      <c r="C283" s="89"/>
      <c r="D283" s="89"/>
      <c r="E283" s="90"/>
    </row>
    <row r="284" spans="1:5" s="78" customFormat="1" ht="15" customHeight="1" x14ac:dyDescent="0.25">
      <c r="A284" s="90"/>
      <c r="B284" s="92"/>
      <c r="C284" s="89"/>
      <c r="D284" s="89"/>
      <c r="E284" s="90"/>
    </row>
    <row r="285" spans="1:5" s="78" customFormat="1" ht="15" customHeight="1" x14ac:dyDescent="0.25">
      <c r="A285" s="90"/>
      <c r="B285" s="92"/>
      <c r="C285" s="89"/>
      <c r="D285" s="89"/>
      <c r="E285" s="90"/>
    </row>
    <row r="286" spans="1:5" s="78" customFormat="1" ht="15" customHeight="1" x14ac:dyDescent="0.25">
      <c r="A286" s="90"/>
      <c r="B286" s="92"/>
      <c r="C286" s="89"/>
      <c r="D286" s="89"/>
      <c r="E286" s="90"/>
    </row>
    <row r="287" spans="1:5" s="78" customFormat="1" ht="15" customHeight="1" x14ac:dyDescent="0.25">
      <c r="A287" s="90"/>
      <c r="B287" s="92"/>
      <c r="C287" s="89"/>
      <c r="D287" s="89"/>
      <c r="E287" s="90"/>
    </row>
    <row r="288" spans="1:5" s="78" customFormat="1" ht="15" customHeight="1" x14ac:dyDescent="0.25">
      <c r="A288" s="90"/>
      <c r="B288" s="92"/>
      <c r="C288" s="89"/>
      <c r="D288" s="89"/>
      <c r="E288" s="90"/>
    </row>
    <row r="289" spans="1:5" s="78" customFormat="1" ht="15" customHeight="1" x14ac:dyDescent="0.25">
      <c r="A289" s="90"/>
      <c r="B289" s="92"/>
      <c r="C289" s="89"/>
      <c r="D289" s="89"/>
      <c r="E289" s="90"/>
    </row>
    <row r="290" spans="1:5" s="78" customFormat="1" ht="15" customHeight="1" x14ac:dyDescent="0.25">
      <c r="A290" s="90"/>
      <c r="B290" s="92"/>
      <c r="C290" s="89"/>
      <c r="D290" s="89"/>
      <c r="E290" s="90"/>
    </row>
    <row r="291" spans="1:5" s="78" customFormat="1" ht="15" customHeight="1" x14ac:dyDescent="0.25">
      <c r="A291" s="90"/>
      <c r="B291" s="92"/>
      <c r="C291" s="89"/>
      <c r="D291" s="89"/>
      <c r="E291" s="90"/>
    </row>
    <row r="292" spans="1:5" s="78" customFormat="1" ht="15" customHeight="1" x14ac:dyDescent="0.25">
      <c r="A292" s="90"/>
      <c r="B292" s="92"/>
      <c r="C292" s="89"/>
      <c r="D292" s="89"/>
      <c r="E292" s="90"/>
    </row>
    <row r="293" spans="1:5" s="78" customFormat="1" ht="15" customHeight="1" x14ac:dyDescent="0.25">
      <c r="A293" s="90"/>
      <c r="B293" s="92"/>
      <c r="C293" s="89"/>
      <c r="D293" s="89"/>
      <c r="E293" s="90"/>
    </row>
    <row r="294" spans="1:5" s="78" customFormat="1" ht="15" customHeight="1" x14ac:dyDescent="0.25">
      <c r="A294" s="90"/>
      <c r="B294" s="92"/>
      <c r="C294" s="89"/>
      <c r="D294" s="89"/>
      <c r="E294" s="90"/>
    </row>
    <row r="295" spans="1:5" s="78" customFormat="1" ht="15" customHeight="1" x14ac:dyDescent="0.25">
      <c r="A295" s="90"/>
      <c r="B295" s="92"/>
      <c r="C295" s="89"/>
      <c r="D295" s="89"/>
      <c r="E295" s="90"/>
    </row>
    <row r="296" spans="1:5" s="78" customFormat="1" ht="15" customHeight="1" x14ac:dyDescent="0.25">
      <c r="A296" s="90"/>
      <c r="B296" s="92"/>
      <c r="C296" s="89"/>
      <c r="D296" s="89"/>
      <c r="E296" s="90"/>
    </row>
    <row r="297" spans="1:5" s="78" customFormat="1" ht="15" customHeight="1" x14ac:dyDescent="0.25">
      <c r="A297" s="90"/>
      <c r="B297" s="92"/>
      <c r="C297" s="89"/>
      <c r="D297" s="89"/>
      <c r="E297" s="90"/>
    </row>
    <row r="298" spans="1:5" s="78" customFormat="1" ht="15" customHeight="1" x14ac:dyDescent="0.25">
      <c r="A298" s="90"/>
      <c r="B298" s="92"/>
      <c r="C298" s="89"/>
      <c r="D298" s="89"/>
      <c r="E298" s="90"/>
    </row>
    <row r="299" spans="1:5" s="78" customFormat="1" ht="15" customHeight="1" x14ac:dyDescent="0.25">
      <c r="A299" s="90"/>
      <c r="B299" s="92"/>
      <c r="C299" s="89"/>
      <c r="D299" s="89"/>
      <c r="E299" s="90"/>
    </row>
    <row r="300" spans="1:5" s="78" customFormat="1" ht="15" customHeight="1" x14ac:dyDescent="0.25">
      <c r="A300" s="90"/>
      <c r="B300" s="92"/>
      <c r="C300" s="89"/>
      <c r="D300" s="89"/>
      <c r="E300" s="90"/>
    </row>
    <row r="301" spans="1:5" s="78" customFormat="1" ht="15" customHeight="1" x14ac:dyDescent="0.25">
      <c r="A301" s="90"/>
      <c r="B301" s="92"/>
      <c r="C301" s="89"/>
      <c r="D301" s="89"/>
      <c r="E301" s="90"/>
    </row>
    <row r="302" spans="1:5" s="78" customFormat="1" ht="15" customHeight="1" x14ac:dyDescent="0.25">
      <c r="A302" s="90"/>
      <c r="B302" s="92"/>
      <c r="C302" s="89"/>
      <c r="D302" s="89"/>
      <c r="E302" s="90"/>
    </row>
    <row r="303" spans="1:5" s="78" customFormat="1" ht="15" customHeight="1" x14ac:dyDescent="0.25">
      <c r="A303" s="90"/>
      <c r="B303" s="92"/>
      <c r="C303" s="89"/>
      <c r="D303" s="89"/>
      <c r="E303" s="90"/>
    </row>
    <row r="304" spans="1:5" s="78" customFormat="1" ht="15" customHeight="1" x14ac:dyDescent="0.25">
      <c r="A304" s="90"/>
      <c r="B304" s="92"/>
      <c r="C304" s="89"/>
      <c r="D304" s="89"/>
      <c r="E304" s="90"/>
    </row>
    <row r="305" spans="1:5" s="78" customFormat="1" ht="15" customHeight="1" x14ac:dyDescent="0.25">
      <c r="A305" s="90"/>
      <c r="B305" s="92"/>
      <c r="C305" s="89"/>
      <c r="D305" s="89"/>
      <c r="E305" s="90"/>
    </row>
    <row r="306" spans="1:5" s="78" customFormat="1" ht="15" customHeight="1" x14ac:dyDescent="0.25">
      <c r="A306" s="90"/>
      <c r="B306" s="92"/>
      <c r="C306" s="89"/>
      <c r="D306" s="89"/>
      <c r="E306" s="90"/>
    </row>
    <row r="307" spans="1:5" s="78" customFormat="1" ht="15" customHeight="1" x14ac:dyDescent="0.25">
      <c r="A307" s="90"/>
      <c r="B307" s="92"/>
      <c r="C307" s="89"/>
      <c r="D307" s="89"/>
      <c r="E307" s="90"/>
    </row>
    <row r="308" spans="1:5" s="78" customFormat="1" ht="15" customHeight="1" x14ac:dyDescent="0.25">
      <c r="A308" s="90"/>
      <c r="B308" s="92"/>
      <c r="C308" s="89"/>
      <c r="D308" s="89"/>
      <c r="E308" s="90"/>
    </row>
    <row r="309" spans="1:5" s="78" customFormat="1" ht="15" customHeight="1" x14ac:dyDescent="0.25">
      <c r="A309" s="90"/>
      <c r="B309" s="92"/>
      <c r="C309" s="89"/>
      <c r="D309" s="89"/>
      <c r="E309" s="90"/>
    </row>
    <row r="310" spans="1:5" s="78" customFormat="1" ht="15" customHeight="1" x14ac:dyDescent="0.25">
      <c r="A310" s="90"/>
      <c r="B310" s="92"/>
      <c r="C310" s="89"/>
      <c r="D310" s="89"/>
      <c r="E310" s="90"/>
    </row>
    <row r="311" spans="1:5" s="78" customFormat="1" ht="15" customHeight="1" x14ac:dyDescent="0.25">
      <c r="A311" s="90"/>
      <c r="B311" s="92"/>
      <c r="C311" s="89"/>
      <c r="D311" s="89"/>
      <c r="E311" s="90"/>
    </row>
    <row r="312" spans="1:5" s="78" customFormat="1" ht="15" customHeight="1" x14ac:dyDescent="0.25">
      <c r="A312" s="90"/>
      <c r="B312" s="92"/>
      <c r="C312" s="89"/>
      <c r="D312" s="89"/>
      <c r="E312" s="90"/>
    </row>
    <row r="313" spans="1:5" s="78" customFormat="1" ht="15" customHeight="1" x14ac:dyDescent="0.25">
      <c r="A313" s="90"/>
      <c r="B313" s="92"/>
      <c r="C313" s="89"/>
      <c r="D313" s="89"/>
      <c r="E313" s="90"/>
    </row>
    <row r="314" spans="1:5" s="78" customFormat="1" ht="15" customHeight="1" x14ac:dyDescent="0.25">
      <c r="A314" s="90"/>
      <c r="B314" s="92"/>
      <c r="C314" s="89"/>
      <c r="D314" s="89"/>
      <c r="E314" s="90"/>
    </row>
    <row r="315" spans="1:5" s="78" customFormat="1" ht="15" customHeight="1" x14ac:dyDescent="0.25">
      <c r="A315" s="90"/>
      <c r="B315" s="92"/>
      <c r="C315" s="89"/>
      <c r="D315" s="89"/>
      <c r="E315" s="90"/>
    </row>
    <row r="316" spans="1:5" s="78" customFormat="1" ht="15" customHeight="1" x14ac:dyDescent="0.25">
      <c r="A316" s="90"/>
      <c r="B316" s="92"/>
      <c r="C316" s="89"/>
      <c r="D316" s="89"/>
      <c r="E316" s="90"/>
    </row>
    <row r="317" spans="1:5" s="78" customFormat="1" ht="15" customHeight="1" x14ac:dyDescent="0.25">
      <c r="A317" s="90"/>
      <c r="B317" s="92"/>
      <c r="C317" s="89"/>
      <c r="D317" s="89"/>
      <c r="E317" s="90"/>
    </row>
    <row r="318" spans="1:5" s="78" customFormat="1" ht="15" customHeight="1" x14ac:dyDescent="0.25">
      <c r="A318" s="90"/>
      <c r="B318" s="92"/>
      <c r="C318" s="89"/>
      <c r="D318" s="89"/>
      <c r="E318" s="90"/>
    </row>
    <row r="319" spans="1:5" s="78" customFormat="1" ht="15" customHeight="1" x14ac:dyDescent="0.25">
      <c r="A319" s="90"/>
      <c r="B319" s="92"/>
      <c r="C319" s="93"/>
      <c r="D319" s="89"/>
      <c r="E319" s="90"/>
    </row>
    <row r="320" spans="1:5" s="78" customFormat="1" ht="15" customHeight="1" x14ac:dyDescent="0.25">
      <c r="A320" s="90"/>
      <c r="B320" s="92"/>
      <c r="C320" s="93"/>
      <c r="D320" s="89"/>
      <c r="E320" s="90"/>
    </row>
    <row r="321" spans="1:5" s="78" customFormat="1" ht="15" customHeight="1" x14ac:dyDescent="0.25">
      <c r="A321" s="90"/>
      <c r="B321" s="92"/>
      <c r="C321" s="89"/>
      <c r="D321" s="89"/>
      <c r="E321" s="90"/>
    </row>
    <row r="322" spans="1:5" s="78" customFormat="1" ht="15" customHeight="1" x14ac:dyDescent="0.25">
      <c r="A322" s="90"/>
      <c r="B322" s="92"/>
      <c r="C322" s="89"/>
      <c r="D322" s="89"/>
      <c r="E322" s="90"/>
    </row>
    <row r="323" spans="1:5" s="78" customFormat="1" ht="15" customHeight="1" x14ac:dyDescent="0.25">
      <c r="A323" s="90"/>
      <c r="B323" s="92"/>
      <c r="C323" s="89"/>
      <c r="D323" s="89"/>
      <c r="E323" s="90"/>
    </row>
    <row r="324" spans="1:5" s="78" customFormat="1" ht="15" customHeight="1" x14ac:dyDescent="0.25">
      <c r="A324" s="90"/>
      <c r="B324" s="92"/>
      <c r="C324" s="89"/>
      <c r="D324" s="89"/>
      <c r="E324" s="90"/>
    </row>
    <row r="325" spans="1:5" s="78" customFormat="1" ht="15" customHeight="1" x14ac:dyDescent="0.25">
      <c r="A325" s="90"/>
      <c r="B325" s="92"/>
      <c r="C325" s="89"/>
      <c r="D325" s="89"/>
      <c r="E325" s="90"/>
    </row>
    <row r="326" spans="1:5" s="78" customFormat="1" ht="15" customHeight="1" x14ac:dyDescent="0.25">
      <c r="A326" s="90"/>
      <c r="B326" s="92"/>
      <c r="C326" s="89"/>
      <c r="D326" s="89"/>
      <c r="E326" s="90"/>
    </row>
    <row r="327" spans="1:5" s="78" customFormat="1" ht="15" customHeight="1" x14ac:dyDescent="0.25">
      <c r="A327" s="90"/>
      <c r="B327" s="92"/>
      <c r="C327" s="89"/>
      <c r="D327" s="89"/>
      <c r="E327" s="90"/>
    </row>
    <row r="328" spans="1:5" s="78" customFormat="1" ht="15" customHeight="1" x14ac:dyDescent="0.25">
      <c r="A328" s="90"/>
      <c r="B328" s="92"/>
      <c r="C328" s="89"/>
      <c r="D328" s="89"/>
      <c r="E328" s="90"/>
    </row>
    <row r="329" spans="1:5" s="78" customFormat="1" ht="15" customHeight="1" x14ac:dyDescent="0.25">
      <c r="A329" s="90"/>
      <c r="B329" s="92"/>
      <c r="C329" s="89"/>
      <c r="D329" s="89"/>
      <c r="E329" s="90"/>
    </row>
    <row r="330" spans="1:5" s="78" customFormat="1" ht="15" customHeight="1" x14ac:dyDescent="0.25">
      <c r="A330" s="90"/>
      <c r="B330" s="92"/>
      <c r="C330" s="89"/>
      <c r="D330" s="89"/>
      <c r="E330" s="90"/>
    </row>
    <row r="331" spans="1:5" s="78" customFormat="1" ht="15" customHeight="1" x14ac:dyDescent="0.25">
      <c r="A331" s="90"/>
      <c r="B331" s="92"/>
      <c r="C331" s="89"/>
      <c r="D331" s="89"/>
      <c r="E331" s="90"/>
    </row>
    <row r="332" spans="1:5" s="78" customFormat="1" ht="15" customHeight="1" x14ac:dyDescent="0.25">
      <c r="A332" s="90"/>
      <c r="B332" s="92"/>
      <c r="C332" s="89"/>
      <c r="D332" s="89"/>
      <c r="E332" s="90"/>
    </row>
    <row r="333" spans="1:5" s="78" customFormat="1" ht="15" customHeight="1" x14ac:dyDescent="0.25">
      <c r="A333" s="90"/>
      <c r="B333" s="92"/>
      <c r="C333" s="89"/>
      <c r="D333" s="89"/>
      <c r="E333" s="90"/>
    </row>
    <row r="334" spans="1:5" s="78" customFormat="1" ht="15" customHeight="1" x14ac:dyDescent="0.25">
      <c r="A334" s="90"/>
      <c r="B334" s="92"/>
      <c r="C334" s="89"/>
      <c r="D334" s="89"/>
      <c r="E334" s="90"/>
    </row>
    <row r="335" spans="1:5" s="78" customFormat="1" ht="15" customHeight="1" x14ac:dyDescent="0.25">
      <c r="A335" s="90"/>
      <c r="B335" s="92"/>
      <c r="C335" s="89"/>
      <c r="D335" s="89"/>
      <c r="E335" s="90"/>
    </row>
    <row r="336" spans="1:5" s="78" customFormat="1" ht="15" customHeight="1" x14ac:dyDescent="0.25">
      <c r="A336" s="90"/>
      <c r="B336" s="92"/>
      <c r="C336" s="89"/>
      <c r="D336" s="89"/>
      <c r="E336" s="90"/>
    </row>
    <row r="337" spans="1:5" s="78" customFormat="1" ht="15" customHeight="1" x14ac:dyDescent="0.25">
      <c r="A337" s="90"/>
      <c r="B337" s="92"/>
      <c r="C337" s="89"/>
      <c r="D337" s="89"/>
      <c r="E337" s="90"/>
    </row>
    <row r="338" spans="1:5" s="78" customFormat="1" ht="15" customHeight="1" x14ac:dyDescent="0.25">
      <c r="A338" s="90"/>
      <c r="B338" s="92"/>
      <c r="C338" s="89"/>
      <c r="D338" s="89"/>
      <c r="E338" s="90"/>
    </row>
    <row r="339" spans="1:5" s="78" customFormat="1" ht="15" customHeight="1" x14ac:dyDescent="0.25">
      <c r="A339" s="90"/>
      <c r="B339" s="92"/>
      <c r="C339" s="93"/>
      <c r="D339" s="89"/>
      <c r="E339" s="90"/>
    </row>
    <row r="340" spans="1:5" s="78" customFormat="1" ht="15" customHeight="1" x14ac:dyDescent="0.25">
      <c r="A340" s="90"/>
      <c r="B340" s="92"/>
      <c r="C340" s="89"/>
      <c r="D340" s="89"/>
      <c r="E340" s="90"/>
    </row>
    <row r="341" spans="1:5" s="78" customFormat="1" ht="15" customHeight="1" x14ac:dyDescent="0.25">
      <c r="A341" s="90"/>
      <c r="B341" s="92"/>
      <c r="C341" s="89"/>
      <c r="D341" s="89"/>
      <c r="E341" s="90"/>
    </row>
    <row r="342" spans="1:5" s="78" customFormat="1" ht="15" customHeight="1" x14ac:dyDescent="0.25">
      <c r="A342" s="90"/>
      <c r="B342" s="92"/>
      <c r="C342" s="89"/>
      <c r="D342" s="89"/>
      <c r="E342" s="90"/>
    </row>
    <row r="343" spans="1:5" s="78" customFormat="1" ht="15" customHeight="1" x14ac:dyDescent="0.25">
      <c r="A343" s="90"/>
      <c r="B343" s="92"/>
      <c r="C343" s="89"/>
      <c r="D343" s="89"/>
      <c r="E343" s="90"/>
    </row>
    <row r="344" spans="1:5" s="78" customFormat="1" ht="15" customHeight="1" x14ac:dyDescent="0.25">
      <c r="A344" s="90"/>
      <c r="B344" s="92"/>
      <c r="C344" s="89"/>
      <c r="D344" s="89"/>
      <c r="E344" s="90"/>
    </row>
    <row r="345" spans="1:5" s="78" customFormat="1" ht="15" customHeight="1" x14ac:dyDescent="0.25">
      <c r="A345" s="90"/>
      <c r="B345" s="92"/>
      <c r="C345" s="89"/>
      <c r="D345" s="89"/>
      <c r="E345" s="90"/>
    </row>
    <row r="346" spans="1:5" s="78" customFormat="1" ht="15" customHeight="1" x14ac:dyDescent="0.25">
      <c r="A346" s="90"/>
      <c r="B346" s="92"/>
      <c r="C346" s="89"/>
      <c r="D346" s="89"/>
      <c r="E346" s="90"/>
    </row>
    <row r="347" spans="1:5" s="78" customFormat="1" ht="15" customHeight="1" x14ac:dyDescent="0.25">
      <c r="A347" s="90"/>
      <c r="B347" s="92"/>
      <c r="C347" s="89"/>
      <c r="D347" s="89"/>
      <c r="E347" s="90"/>
    </row>
    <row r="348" spans="1:5" s="78" customFormat="1" ht="15" customHeight="1" x14ac:dyDescent="0.25">
      <c r="A348" s="90"/>
      <c r="B348" s="92"/>
      <c r="C348" s="89"/>
      <c r="D348" s="89"/>
      <c r="E348" s="90"/>
    </row>
    <row r="349" spans="1:5" s="78" customFormat="1" ht="15" customHeight="1" x14ac:dyDescent="0.25">
      <c r="A349" s="90"/>
      <c r="B349" s="92"/>
      <c r="C349" s="89"/>
      <c r="D349" s="89"/>
      <c r="E349" s="90"/>
    </row>
    <row r="350" spans="1:5" s="78" customFormat="1" ht="15" customHeight="1" x14ac:dyDescent="0.25">
      <c r="A350" s="90"/>
      <c r="B350" s="92"/>
      <c r="C350" s="89"/>
      <c r="D350" s="89"/>
      <c r="E350" s="90"/>
    </row>
    <row r="351" spans="1:5" s="78" customFormat="1" ht="15" customHeight="1" x14ac:dyDescent="0.25">
      <c r="A351" s="90"/>
      <c r="B351" s="92"/>
      <c r="C351" s="89"/>
      <c r="D351" s="89"/>
      <c r="E351" s="90"/>
    </row>
    <row r="352" spans="1:5" s="78" customFormat="1" ht="15" customHeight="1" x14ac:dyDescent="0.25">
      <c r="A352" s="90"/>
      <c r="B352" s="92"/>
      <c r="C352" s="89"/>
      <c r="D352" s="89"/>
      <c r="E352" s="90"/>
    </row>
    <row r="353" spans="1:5" s="78" customFormat="1" ht="15" customHeight="1" x14ac:dyDescent="0.25">
      <c r="A353" s="90"/>
      <c r="B353" s="92"/>
      <c r="C353" s="89"/>
      <c r="D353" s="89"/>
      <c r="E353" s="90"/>
    </row>
    <row r="354" spans="1:5" s="78" customFormat="1" ht="15" customHeight="1" x14ac:dyDescent="0.25">
      <c r="A354" s="90"/>
      <c r="B354" s="92"/>
      <c r="C354" s="89"/>
      <c r="D354" s="89"/>
      <c r="E354" s="90"/>
    </row>
    <row r="355" spans="1:5" s="78" customFormat="1" ht="15" customHeight="1" x14ac:dyDescent="0.25">
      <c r="A355" s="90"/>
      <c r="B355" s="57"/>
      <c r="C355" s="87"/>
      <c r="D355" s="87"/>
      <c r="E355" s="59"/>
    </row>
    <row r="356" spans="1:5" s="78" customFormat="1" ht="15" customHeight="1" x14ac:dyDescent="0.25">
      <c r="A356" s="90"/>
      <c r="B356" s="92"/>
      <c r="C356" s="89"/>
      <c r="D356" s="89"/>
      <c r="E356" s="90"/>
    </row>
    <row r="357" spans="1:5" s="78" customFormat="1" ht="15" customHeight="1" x14ac:dyDescent="0.25">
      <c r="A357" s="90"/>
      <c r="B357" s="92"/>
      <c r="C357" s="93"/>
      <c r="D357" s="92"/>
      <c r="E357" s="90"/>
    </row>
    <row r="358" spans="1:5" s="78" customFormat="1" ht="15" customHeight="1" x14ac:dyDescent="0.25">
      <c r="A358" s="90"/>
      <c r="B358" s="92"/>
      <c r="C358" s="89"/>
      <c r="D358" s="89"/>
      <c r="E358" s="90"/>
    </row>
    <row r="359" spans="1:5" s="78" customFormat="1" ht="15" customHeight="1" x14ac:dyDescent="0.25">
      <c r="A359" s="90"/>
      <c r="B359" s="92"/>
      <c r="C359" s="89"/>
      <c r="D359" s="89"/>
      <c r="E359" s="90"/>
    </row>
    <row r="360" spans="1:5" s="78" customFormat="1" ht="15" customHeight="1" x14ac:dyDescent="0.25">
      <c r="A360" s="90"/>
      <c r="B360" s="92"/>
      <c r="C360" s="89"/>
      <c r="D360" s="89"/>
      <c r="E360" s="90"/>
    </row>
    <row r="361" spans="1:5" s="78" customFormat="1" ht="15" customHeight="1" x14ac:dyDescent="0.25">
      <c r="A361" s="90"/>
      <c r="B361" s="92"/>
      <c r="C361" s="89"/>
      <c r="D361" s="89"/>
      <c r="E361" s="90"/>
    </row>
    <row r="362" spans="1:5" s="78" customFormat="1" ht="15" customHeight="1" x14ac:dyDescent="0.25">
      <c r="A362" s="90"/>
      <c r="B362" s="92"/>
      <c r="C362" s="89"/>
      <c r="D362" s="89"/>
      <c r="E362" s="90"/>
    </row>
    <row r="363" spans="1:5" s="78" customFormat="1" ht="15" customHeight="1" x14ac:dyDescent="0.25">
      <c r="A363" s="90"/>
      <c r="B363" s="92"/>
      <c r="C363" s="89"/>
      <c r="D363" s="89"/>
      <c r="E363" s="90"/>
    </row>
    <row r="364" spans="1:5" s="78" customFormat="1" ht="15" customHeight="1" x14ac:dyDescent="0.25">
      <c r="A364" s="90"/>
      <c r="B364" s="92"/>
      <c r="C364" s="93"/>
      <c r="D364" s="89"/>
      <c r="E364" s="90"/>
    </row>
    <row r="365" spans="1:5" s="78" customFormat="1" ht="15" customHeight="1" x14ac:dyDescent="0.25">
      <c r="A365" s="90"/>
      <c r="B365" s="92"/>
      <c r="C365" s="89"/>
      <c r="D365" s="89"/>
      <c r="E365" s="90"/>
    </row>
    <row r="366" spans="1:5" s="78" customFormat="1" ht="15" customHeight="1" x14ac:dyDescent="0.25">
      <c r="A366" s="90"/>
      <c r="B366" s="92"/>
      <c r="C366" s="89"/>
      <c r="D366" s="89"/>
      <c r="E366" s="90"/>
    </row>
    <row r="367" spans="1:5" s="78" customFormat="1" ht="15" customHeight="1" x14ac:dyDescent="0.25">
      <c r="A367" s="90"/>
      <c r="B367" s="92"/>
      <c r="C367" s="89"/>
      <c r="D367" s="89"/>
      <c r="E367" s="90"/>
    </row>
    <row r="368" spans="1:5" s="78" customFormat="1" ht="15" customHeight="1" x14ac:dyDescent="0.25">
      <c r="A368" s="90"/>
      <c r="B368" s="92"/>
      <c r="C368" s="89"/>
      <c r="D368" s="89"/>
      <c r="E368" s="90"/>
    </row>
    <row r="369" spans="1:5" s="78" customFormat="1" ht="15" customHeight="1" x14ac:dyDescent="0.25">
      <c r="A369" s="90"/>
      <c r="B369" s="92"/>
      <c r="C369" s="89"/>
      <c r="D369" s="89"/>
      <c r="E369" s="90"/>
    </row>
    <row r="370" spans="1:5" s="78" customFormat="1" ht="15" customHeight="1" x14ac:dyDescent="0.25">
      <c r="A370" s="90"/>
      <c r="B370" s="92"/>
      <c r="C370" s="89"/>
      <c r="D370" s="89"/>
      <c r="E370" s="90"/>
    </row>
    <row r="371" spans="1:5" s="78" customFormat="1" ht="15" customHeight="1" x14ac:dyDescent="0.25">
      <c r="A371" s="90"/>
      <c r="B371" s="92"/>
      <c r="C371" s="89"/>
      <c r="D371" s="89"/>
      <c r="E371" s="90"/>
    </row>
    <row r="372" spans="1:5" s="78" customFormat="1" ht="15" customHeight="1" x14ac:dyDescent="0.25">
      <c r="A372" s="90"/>
      <c r="B372" s="92"/>
      <c r="C372" s="93"/>
      <c r="D372" s="92"/>
      <c r="E372" s="90"/>
    </row>
    <row r="373" spans="1:5" s="78" customFormat="1" ht="15" customHeight="1" x14ac:dyDescent="0.25">
      <c r="A373" s="90"/>
      <c r="B373" s="57"/>
      <c r="C373" s="87"/>
      <c r="D373" s="87"/>
      <c r="E373" s="59"/>
    </row>
    <row r="374" spans="1:5" s="78" customFormat="1" ht="15" customHeight="1" x14ac:dyDescent="0.25">
      <c r="A374" s="90"/>
      <c r="B374" s="92"/>
      <c r="C374" s="93"/>
      <c r="D374" s="92"/>
      <c r="E374" s="90"/>
    </row>
    <row r="375" spans="1:5" s="78" customFormat="1" ht="15" customHeight="1" x14ac:dyDescent="0.25">
      <c r="A375" s="90"/>
      <c r="B375" s="92"/>
      <c r="C375" s="89"/>
      <c r="D375" s="89"/>
      <c r="E375" s="90"/>
    </row>
    <row r="376" spans="1:5" s="78" customFormat="1" ht="15" customHeight="1" x14ac:dyDescent="0.25">
      <c r="A376" s="90"/>
      <c r="B376" s="92"/>
      <c r="C376" s="89"/>
      <c r="D376" s="89"/>
      <c r="E376" s="90"/>
    </row>
    <row r="377" spans="1:5" s="78" customFormat="1" ht="15" customHeight="1" x14ac:dyDescent="0.25">
      <c r="A377" s="90"/>
      <c r="B377" s="92"/>
      <c r="C377" s="89"/>
      <c r="D377" s="89"/>
      <c r="E377" s="90"/>
    </row>
    <row r="378" spans="1:5" s="78" customFormat="1" ht="15" customHeight="1" x14ac:dyDescent="0.25">
      <c r="A378" s="90"/>
      <c r="B378" s="92"/>
      <c r="C378" s="89"/>
      <c r="D378" s="89"/>
      <c r="E378" s="90"/>
    </row>
    <row r="379" spans="1:5" s="78" customFormat="1" ht="15" customHeight="1" x14ac:dyDescent="0.25">
      <c r="A379" s="90"/>
      <c r="B379" s="92"/>
      <c r="C379" s="89"/>
      <c r="D379" s="89"/>
      <c r="E379" s="90"/>
    </row>
    <row r="380" spans="1:5" s="78" customFormat="1" ht="15" customHeight="1" x14ac:dyDescent="0.25">
      <c r="A380" s="90"/>
      <c r="B380" s="92"/>
      <c r="C380" s="89"/>
      <c r="D380" s="89"/>
      <c r="E380" s="90"/>
    </row>
    <row r="381" spans="1:5" s="78" customFormat="1" ht="15" customHeight="1" x14ac:dyDescent="0.25">
      <c r="A381" s="90"/>
      <c r="B381" s="92"/>
      <c r="C381" s="89"/>
      <c r="D381" s="89"/>
      <c r="E381" s="90"/>
    </row>
    <row r="382" spans="1:5" s="78" customFormat="1" ht="15" customHeight="1" x14ac:dyDescent="0.25">
      <c r="A382" s="90"/>
      <c r="B382" s="92"/>
      <c r="C382" s="89"/>
      <c r="D382" s="89"/>
      <c r="E382" s="90"/>
    </row>
    <row r="383" spans="1:5" s="78" customFormat="1" ht="15" customHeight="1" x14ac:dyDescent="0.25">
      <c r="A383" s="90"/>
      <c r="B383" s="92"/>
      <c r="C383" s="89"/>
      <c r="D383" s="89"/>
      <c r="E383" s="90"/>
    </row>
    <row r="384" spans="1:5" s="78" customFormat="1" ht="15" customHeight="1" x14ac:dyDescent="0.25">
      <c r="A384" s="90"/>
      <c r="B384" s="92"/>
      <c r="C384" s="89"/>
      <c r="D384" s="89"/>
      <c r="E384" s="90"/>
    </row>
    <row r="385" spans="1:5" s="78" customFormat="1" ht="15" customHeight="1" x14ac:dyDescent="0.25">
      <c r="A385" s="90"/>
      <c r="B385" s="92"/>
      <c r="C385" s="93"/>
      <c r="D385" s="89"/>
      <c r="E385" s="90"/>
    </row>
    <row r="386" spans="1:5" s="78" customFormat="1" ht="15" customHeight="1" x14ac:dyDescent="0.25">
      <c r="A386" s="90"/>
      <c r="B386" s="92"/>
      <c r="C386" s="89"/>
      <c r="D386" s="89"/>
      <c r="E386" s="90"/>
    </row>
    <row r="387" spans="1:5" s="78" customFormat="1" ht="15" customHeight="1" x14ac:dyDescent="0.25">
      <c r="A387" s="90"/>
      <c r="B387" s="92"/>
      <c r="C387" s="89"/>
      <c r="D387" s="89"/>
      <c r="E387" s="90"/>
    </row>
    <row r="388" spans="1:5" s="78" customFormat="1" ht="15" customHeight="1" x14ac:dyDescent="0.25">
      <c r="A388" s="90"/>
      <c r="B388" s="92"/>
      <c r="C388" s="89"/>
      <c r="D388" s="89"/>
      <c r="E388" s="90"/>
    </row>
    <row r="389" spans="1:5" s="78" customFormat="1" ht="15" customHeight="1" x14ac:dyDescent="0.25">
      <c r="A389" s="90"/>
      <c r="B389" s="92"/>
      <c r="C389" s="89"/>
      <c r="D389" s="89"/>
      <c r="E389" s="90"/>
    </row>
    <row r="390" spans="1:5" s="78" customFormat="1" ht="15" customHeight="1" x14ac:dyDescent="0.25">
      <c r="A390" s="90"/>
      <c r="B390" s="92"/>
      <c r="C390" s="89"/>
      <c r="D390" s="89"/>
      <c r="E390" s="90"/>
    </row>
    <row r="391" spans="1:5" s="78" customFormat="1" ht="15" customHeight="1" x14ac:dyDescent="0.25">
      <c r="A391" s="90"/>
      <c r="B391" s="92"/>
      <c r="C391" s="89"/>
      <c r="D391" s="89"/>
      <c r="E391" s="90"/>
    </row>
    <row r="392" spans="1:5" s="78" customFormat="1" ht="15" customHeight="1" x14ac:dyDescent="0.25">
      <c r="A392" s="90"/>
      <c r="B392" s="92"/>
      <c r="C392" s="89"/>
      <c r="D392" s="89"/>
      <c r="E392" s="90"/>
    </row>
    <row r="393" spans="1:5" s="78" customFormat="1" ht="15" customHeight="1" x14ac:dyDescent="0.25">
      <c r="A393" s="90"/>
      <c r="B393" s="92"/>
      <c r="C393" s="89"/>
      <c r="D393" s="89"/>
      <c r="E393" s="90"/>
    </row>
    <row r="394" spans="1:5" s="78" customFormat="1" ht="15" customHeight="1" x14ac:dyDescent="0.25">
      <c r="A394" s="90"/>
      <c r="B394" s="92"/>
      <c r="C394" s="89"/>
      <c r="D394" s="89"/>
      <c r="E394" s="90"/>
    </row>
    <row r="395" spans="1:5" s="78" customFormat="1" ht="15" customHeight="1" x14ac:dyDescent="0.25">
      <c r="A395" s="90"/>
      <c r="B395" s="92"/>
      <c r="C395" s="89"/>
      <c r="D395" s="89"/>
      <c r="E395" s="90"/>
    </row>
    <row r="396" spans="1:5" s="78" customFormat="1" ht="15" customHeight="1" x14ac:dyDescent="0.25">
      <c r="A396" s="90"/>
      <c r="B396" s="92"/>
      <c r="C396" s="89"/>
      <c r="D396" s="89"/>
      <c r="E396" s="90"/>
    </row>
    <row r="397" spans="1:5" s="78" customFormat="1" ht="15" customHeight="1" x14ac:dyDescent="0.25">
      <c r="A397" s="90"/>
      <c r="B397" s="92"/>
      <c r="C397" s="93"/>
      <c r="D397" s="92"/>
      <c r="E397" s="90"/>
    </row>
    <row r="398" spans="1:5" s="78" customFormat="1" ht="15" customHeight="1" x14ac:dyDescent="0.25">
      <c r="A398" s="90"/>
      <c r="B398" s="92"/>
      <c r="C398" s="89"/>
      <c r="D398" s="89"/>
      <c r="E398" s="90"/>
    </row>
    <row r="399" spans="1:5" s="78" customFormat="1" ht="15" customHeight="1" x14ac:dyDescent="0.25">
      <c r="A399" s="90"/>
      <c r="B399" s="92"/>
      <c r="C399" s="89"/>
      <c r="D399" s="89"/>
      <c r="E399" s="90"/>
    </row>
    <row r="400" spans="1:5" s="78" customFormat="1" ht="15" customHeight="1" x14ac:dyDescent="0.25">
      <c r="A400" s="90"/>
      <c r="B400" s="92"/>
      <c r="C400" s="89"/>
      <c r="D400" s="89"/>
      <c r="E400" s="90"/>
    </row>
    <row r="401" spans="1:5" s="78" customFormat="1" ht="15" customHeight="1" x14ac:dyDescent="0.25">
      <c r="A401" s="90"/>
      <c r="B401" s="92"/>
      <c r="C401" s="89"/>
      <c r="D401" s="89"/>
      <c r="E401" s="90"/>
    </row>
    <row r="402" spans="1:5" s="78" customFormat="1" ht="15" customHeight="1" x14ac:dyDescent="0.25">
      <c r="A402" s="90"/>
      <c r="B402" s="92"/>
      <c r="C402" s="89"/>
      <c r="D402" s="89"/>
      <c r="E402" s="90"/>
    </row>
    <row r="403" spans="1:5" s="78" customFormat="1" ht="15" customHeight="1" x14ac:dyDescent="0.25">
      <c r="A403" s="90"/>
      <c r="B403" s="92"/>
      <c r="C403" s="89"/>
      <c r="D403" s="89"/>
      <c r="E403" s="90"/>
    </row>
    <row r="404" spans="1:5" s="78" customFormat="1" ht="15" customHeight="1" x14ac:dyDescent="0.25">
      <c r="A404" s="90"/>
      <c r="B404" s="92"/>
      <c r="C404" s="89"/>
      <c r="D404" s="89"/>
      <c r="E404" s="90"/>
    </row>
    <row r="405" spans="1:5" s="78" customFormat="1" ht="15" customHeight="1" x14ac:dyDescent="0.25">
      <c r="A405" s="90"/>
      <c r="B405" s="57"/>
      <c r="C405" s="87"/>
      <c r="D405" s="87"/>
      <c r="E405" s="59"/>
    </row>
    <row r="406" spans="1:5" s="78" customFormat="1" ht="15" customHeight="1" x14ac:dyDescent="0.25">
      <c r="A406" s="90"/>
      <c r="B406" s="92"/>
      <c r="C406" s="89"/>
      <c r="D406" s="89"/>
      <c r="E406" s="90"/>
    </row>
    <row r="407" spans="1:5" s="78" customFormat="1" ht="15" customHeight="1" x14ac:dyDescent="0.25">
      <c r="A407" s="90"/>
      <c r="B407" s="92"/>
      <c r="C407" s="89"/>
      <c r="D407" s="89"/>
      <c r="E407" s="90"/>
    </row>
    <row r="408" spans="1:5" s="78" customFormat="1" ht="15" customHeight="1" x14ac:dyDescent="0.25">
      <c r="A408" s="90"/>
      <c r="B408" s="92"/>
      <c r="C408" s="89"/>
      <c r="D408" s="89"/>
      <c r="E408" s="90"/>
    </row>
    <row r="409" spans="1:5" s="78" customFormat="1" ht="15" customHeight="1" x14ac:dyDescent="0.25">
      <c r="A409" s="90"/>
      <c r="B409" s="92"/>
      <c r="C409" s="89"/>
      <c r="D409" s="89"/>
      <c r="E409" s="90"/>
    </row>
    <row r="410" spans="1:5" s="78" customFormat="1" ht="15" customHeight="1" x14ac:dyDescent="0.25">
      <c r="A410" s="90"/>
      <c r="B410" s="92"/>
      <c r="C410" s="89"/>
      <c r="D410" s="89"/>
      <c r="E410" s="90"/>
    </row>
    <row r="411" spans="1:5" s="78" customFormat="1" ht="15" customHeight="1" x14ac:dyDescent="0.25">
      <c r="A411" s="90"/>
      <c r="B411" s="92"/>
      <c r="C411" s="89"/>
      <c r="D411" s="89"/>
      <c r="E411" s="90"/>
    </row>
    <row r="412" spans="1:5" s="78" customFormat="1" ht="15" customHeight="1" x14ac:dyDescent="0.25">
      <c r="A412" s="90"/>
      <c r="B412" s="92"/>
      <c r="C412" s="93"/>
      <c r="D412" s="92"/>
      <c r="E412" s="90"/>
    </row>
    <row r="413" spans="1:5" s="78" customFormat="1" ht="15" customHeight="1" x14ac:dyDescent="0.25">
      <c r="A413" s="90"/>
      <c r="B413" s="92"/>
      <c r="C413" s="89"/>
      <c r="D413" s="89"/>
      <c r="E413" s="90"/>
    </row>
    <row r="414" spans="1:5" s="78" customFormat="1" ht="15" customHeight="1" x14ac:dyDescent="0.25">
      <c r="A414" s="90"/>
      <c r="B414" s="92"/>
      <c r="C414" s="89"/>
      <c r="D414" s="89"/>
      <c r="E414" s="90"/>
    </row>
    <row r="415" spans="1:5" s="78" customFormat="1" ht="15" customHeight="1" x14ac:dyDescent="0.25">
      <c r="A415" s="90"/>
      <c r="B415" s="92"/>
      <c r="C415" s="89"/>
      <c r="D415" s="89"/>
      <c r="E415" s="90"/>
    </row>
    <row r="416" spans="1:5" s="78" customFormat="1" ht="15" customHeight="1" x14ac:dyDescent="0.25">
      <c r="A416" s="90"/>
      <c r="B416" s="92"/>
      <c r="C416" s="89"/>
      <c r="D416" s="89"/>
      <c r="E416" s="90"/>
    </row>
    <row r="417" spans="1:5" s="78" customFormat="1" ht="15" customHeight="1" x14ac:dyDescent="0.25">
      <c r="A417" s="90"/>
      <c r="B417" s="92"/>
      <c r="C417" s="89"/>
      <c r="D417" s="89"/>
      <c r="E417" s="90"/>
    </row>
    <row r="418" spans="1:5" s="78" customFormat="1" ht="15" customHeight="1" x14ac:dyDescent="0.25">
      <c r="A418" s="90"/>
      <c r="B418" s="92"/>
      <c r="C418" s="89"/>
      <c r="D418" s="89"/>
      <c r="E418" s="90"/>
    </row>
    <row r="419" spans="1:5" s="78" customFormat="1" ht="15" customHeight="1" x14ac:dyDescent="0.25">
      <c r="A419" s="90"/>
      <c r="B419" s="92"/>
      <c r="C419" s="89"/>
      <c r="D419" s="89"/>
      <c r="E419" s="90"/>
    </row>
    <row r="420" spans="1:5" s="78" customFormat="1" ht="15" customHeight="1" x14ac:dyDescent="0.25">
      <c r="A420" s="90"/>
      <c r="B420" s="92"/>
      <c r="C420" s="89"/>
      <c r="D420" s="89"/>
      <c r="E420" s="90"/>
    </row>
    <row r="421" spans="1:5" s="78" customFormat="1" ht="15" customHeight="1" x14ac:dyDescent="0.25">
      <c r="A421" s="90"/>
      <c r="B421" s="92"/>
      <c r="C421" s="89"/>
      <c r="D421" s="89"/>
      <c r="E421" s="90"/>
    </row>
    <row r="422" spans="1:5" s="78" customFormat="1" ht="15" customHeight="1" x14ac:dyDescent="0.25">
      <c r="A422" s="90"/>
      <c r="B422" s="92"/>
      <c r="C422" s="89"/>
      <c r="D422" s="89"/>
      <c r="E422" s="90"/>
    </row>
    <row r="423" spans="1:5" s="78" customFormat="1" ht="15" customHeight="1" x14ac:dyDescent="0.25">
      <c r="A423" s="90"/>
      <c r="B423" s="92"/>
      <c r="C423" s="89"/>
      <c r="D423" s="89"/>
      <c r="E423" s="90"/>
    </row>
    <row r="424" spans="1:5" s="78" customFormat="1" ht="15" customHeight="1" x14ac:dyDescent="0.25">
      <c r="A424" s="90"/>
      <c r="B424" s="92"/>
      <c r="C424" s="93"/>
      <c r="D424" s="89"/>
      <c r="E424" s="90"/>
    </row>
    <row r="425" spans="1:5" s="78" customFormat="1" ht="15" customHeight="1" x14ac:dyDescent="0.25">
      <c r="A425" s="90"/>
      <c r="B425" s="92"/>
      <c r="C425" s="93"/>
      <c r="D425" s="89"/>
      <c r="E425" s="90"/>
    </row>
    <row r="426" spans="1:5" s="78" customFormat="1" ht="15" customHeight="1" x14ac:dyDescent="0.25">
      <c r="A426" s="90"/>
      <c r="B426" s="92"/>
      <c r="C426" s="89"/>
      <c r="D426" s="89"/>
      <c r="E426" s="90"/>
    </row>
    <row r="427" spans="1:5" s="78" customFormat="1" ht="15" customHeight="1" x14ac:dyDescent="0.25">
      <c r="A427" s="90"/>
      <c r="B427" s="92"/>
      <c r="C427" s="89"/>
      <c r="D427" s="89"/>
      <c r="E427" s="90"/>
    </row>
    <row r="428" spans="1:5" s="78" customFormat="1" ht="15" customHeight="1" x14ac:dyDescent="0.25">
      <c r="A428" s="90"/>
      <c r="B428" s="92"/>
      <c r="C428" s="89"/>
      <c r="D428" s="89"/>
      <c r="E428" s="90"/>
    </row>
    <row r="429" spans="1:5" s="78" customFormat="1" ht="15" customHeight="1" x14ac:dyDescent="0.25">
      <c r="A429" s="90"/>
      <c r="B429" s="92"/>
      <c r="C429" s="93"/>
      <c r="D429" s="89"/>
      <c r="E429" s="90"/>
    </row>
    <row r="430" spans="1:5" s="78" customFormat="1" ht="15" customHeight="1" x14ac:dyDescent="0.25">
      <c r="A430" s="90"/>
      <c r="B430" s="92"/>
      <c r="C430" s="89"/>
      <c r="D430" s="89"/>
      <c r="E430" s="90"/>
    </row>
    <row r="431" spans="1:5" s="78" customFormat="1" ht="15" customHeight="1" x14ac:dyDescent="0.25">
      <c r="A431" s="90"/>
      <c r="B431" s="92"/>
      <c r="C431" s="89"/>
      <c r="D431" s="89"/>
      <c r="E431" s="90"/>
    </row>
    <row r="432" spans="1:5" s="78" customFormat="1" ht="15" customHeight="1" x14ac:dyDescent="0.25">
      <c r="A432" s="90"/>
      <c r="B432" s="92"/>
      <c r="C432" s="89"/>
      <c r="D432" s="89"/>
      <c r="E432" s="90"/>
    </row>
    <row r="433" spans="1:5" s="78" customFormat="1" ht="15" customHeight="1" x14ac:dyDescent="0.25">
      <c r="A433" s="90"/>
      <c r="B433" s="92"/>
      <c r="C433" s="89"/>
      <c r="D433" s="89"/>
      <c r="E433" s="90"/>
    </row>
    <row r="434" spans="1:5" s="78" customFormat="1" ht="15" customHeight="1" x14ac:dyDescent="0.25">
      <c r="A434" s="90"/>
      <c r="B434" s="92"/>
      <c r="C434" s="89"/>
      <c r="D434" s="89"/>
      <c r="E434" s="90"/>
    </row>
    <row r="435" spans="1:5" s="78" customFormat="1" ht="15" customHeight="1" x14ac:dyDescent="0.25">
      <c r="A435" s="90"/>
      <c r="B435" s="92"/>
      <c r="C435" s="93"/>
      <c r="D435" s="92"/>
      <c r="E435" s="90"/>
    </row>
    <row r="436" spans="1:5" s="78" customFormat="1" ht="15" customHeight="1" x14ac:dyDescent="0.25">
      <c r="A436" s="90"/>
      <c r="B436" s="92"/>
      <c r="C436" s="93"/>
      <c r="D436" s="92"/>
      <c r="E436" s="90"/>
    </row>
    <row r="437" spans="1:5" s="78" customFormat="1" ht="15" customHeight="1" x14ac:dyDescent="0.25">
      <c r="A437" s="90"/>
      <c r="B437" s="92"/>
      <c r="C437" s="89"/>
      <c r="D437" s="89"/>
      <c r="E437" s="90"/>
    </row>
    <row r="438" spans="1:5" s="78" customFormat="1" ht="15" customHeight="1" x14ac:dyDescent="0.25">
      <c r="A438" s="90"/>
      <c r="B438" s="92"/>
      <c r="C438" s="89"/>
      <c r="D438" s="89"/>
      <c r="E438" s="90"/>
    </row>
    <row r="439" spans="1:5" s="78" customFormat="1" ht="15" customHeight="1" x14ac:dyDescent="0.25">
      <c r="A439" s="90"/>
      <c r="B439" s="92"/>
      <c r="C439" s="89"/>
      <c r="D439" s="89"/>
      <c r="E439" s="90"/>
    </row>
    <row r="440" spans="1:5" s="78" customFormat="1" ht="15" customHeight="1" x14ac:dyDescent="0.25">
      <c r="A440" s="90"/>
      <c r="B440" s="92"/>
      <c r="C440" s="89"/>
      <c r="D440" s="89"/>
      <c r="E440" s="90"/>
    </row>
    <row r="441" spans="1:5" s="78" customFormat="1" ht="15" customHeight="1" x14ac:dyDescent="0.25">
      <c r="A441" s="90"/>
      <c r="B441" s="92"/>
      <c r="C441" s="89"/>
      <c r="D441" s="89"/>
      <c r="E441" s="90"/>
    </row>
    <row r="442" spans="1:5" s="78" customFormat="1" ht="15" customHeight="1" x14ac:dyDescent="0.25">
      <c r="A442" s="90"/>
      <c r="B442" s="92"/>
      <c r="C442" s="89"/>
      <c r="D442" s="89"/>
      <c r="E442" s="90"/>
    </row>
    <row r="443" spans="1:5" s="78" customFormat="1" ht="15" customHeight="1" x14ac:dyDescent="0.25">
      <c r="A443" s="90"/>
      <c r="B443" s="92"/>
      <c r="C443" s="89"/>
      <c r="D443" s="89"/>
      <c r="E443" s="90"/>
    </row>
    <row r="444" spans="1:5" s="78" customFormat="1" ht="15" customHeight="1" x14ac:dyDescent="0.25">
      <c r="A444" s="90"/>
      <c r="B444" s="92"/>
      <c r="C444" s="89"/>
      <c r="D444" s="89"/>
      <c r="E444" s="90"/>
    </row>
    <row r="445" spans="1:5" s="78" customFormat="1" ht="15" customHeight="1" x14ac:dyDescent="0.25">
      <c r="A445" s="90"/>
      <c r="B445" s="92"/>
      <c r="C445" s="89"/>
      <c r="D445" s="89"/>
      <c r="E445" s="90"/>
    </row>
    <row r="446" spans="1:5" s="78" customFormat="1" ht="15" customHeight="1" x14ac:dyDescent="0.25">
      <c r="A446" s="90"/>
      <c r="B446" s="92"/>
      <c r="C446" s="93"/>
      <c r="D446" s="92"/>
      <c r="E446" s="90"/>
    </row>
    <row r="447" spans="1:5" s="78" customFormat="1" ht="15" customHeight="1" x14ac:dyDescent="0.25">
      <c r="A447" s="90"/>
      <c r="B447" s="92"/>
      <c r="C447" s="89"/>
      <c r="D447" s="89"/>
      <c r="E447" s="90"/>
    </row>
    <row r="448" spans="1:5" s="78" customFormat="1" ht="15" customHeight="1" x14ac:dyDescent="0.25">
      <c r="A448" s="90"/>
      <c r="B448" s="92"/>
      <c r="C448" s="89"/>
      <c r="D448" s="89"/>
      <c r="E448" s="90"/>
    </row>
    <row r="449" spans="1:5" s="78" customFormat="1" ht="15" customHeight="1" x14ac:dyDescent="0.25">
      <c r="A449" s="90"/>
      <c r="B449" s="92"/>
      <c r="C449" s="93"/>
      <c r="D449" s="92"/>
      <c r="E449" s="90"/>
    </row>
    <row r="450" spans="1:5" s="78" customFormat="1" ht="15" customHeight="1" x14ac:dyDescent="0.25">
      <c r="A450" s="90"/>
      <c r="B450" s="92"/>
      <c r="C450" s="93"/>
      <c r="D450" s="92"/>
      <c r="E450" s="90"/>
    </row>
    <row r="451" spans="1:5" s="78" customFormat="1" ht="15" customHeight="1" x14ac:dyDescent="0.25">
      <c r="A451" s="90"/>
      <c r="B451" s="92"/>
      <c r="C451" s="93"/>
      <c r="D451" s="92"/>
      <c r="E451" s="90"/>
    </row>
    <row r="452" spans="1:5" s="78" customFormat="1" ht="15" customHeight="1" x14ac:dyDescent="0.25">
      <c r="A452" s="90"/>
      <c r="B452" s="92"/>
      <c r="C452" s="93"/>
      <c r="D452" s="92"/>
      <c r="E452" s="90"/>
    </row>
    <row r="453" spans="1:5" s="78" customFormat="1" ht="15" customHeight="1" x14ac:dyDescent="0.25">
      <c r="A453" s="90"/>
      <c r="B453" s="92"/>
      <c r="C453" s="89"/>
      <c r="D453" s="89"/>
      <c r="E453" s="90"/>
    </row>
    <row r="454" spans="1:5" s="78" customFormat="1" ht="15" customHeight="1" x14ac:dyDescent="0.25">
      <c r="A454" s="90"/>
      <c r="B454" s="92"/>
      <c r="C454" s="93"/>
      <c r="D454" s="92"/>
      <c r="E454" s="90"/>
    </row>
    <row r="455" spans="1:5" s="78" customFormat="1" ht="15" customHeight="1" x14ac:dyDescent="0.25">
      <c r="A455" s="90"/>
      <c r="B455" s="92"/>
      <c r="C455" s="93"/>
      <c r="D455" s="92"/>
      <c r="E455" s="90"/>
    </row>
    <row r="456" spans="1:5" s="78" customFormat="1" ht="15" customHeight="1" x14ac:dyDescent="0.25">
      <c r="A456" s="90"/>
      <c r="B456" s="92"/>
      <c r="C456" s="89"/>
      <c r="D456" s="89"/>
      <c r="E456" s="90"/>
    </row>
    <row r="457" spans="1:5" s="78" customFormat="1" ht="15" customHeight="1" x14ac:dyDescent="0.25">
      <c r="A457" s="90"/>
      <c r="B457" s="92"/>
      <c r="C457" s="89"/>
      <c r="D457" s="89"/>
      <c r="E457" s="90"/>
    </row>
    <row r="458" spans="1:5" s="78" customFormat="1" ht="15" customHeight="1" x14ac:dyDescent="0.25">
      <c r="A458" s="90"/>
      <c r="B458" s="92"/>
      <c r="C458" s="89"/>
      <c r="D458" s="89"/>
      <c r="E458" s="90"/>
    </row>
    <row r="459" spans="1:5" s="78" customFormat="1" ht="15" customHeight="1" x14ac:dyDescent="0.25">
      <c r="A459" s="90"/>
      <c r="B459" s="92"/>
      <c r="C459" s="89"/>
      <c r="D459" s="89"/>
      <c r="E459" s="90"/>
    </row>
    <row r="460" spans="1:5" s="78" customFormat="1" ht="15" customHeight="1" x14ac:dyDescent="0.25">
      <c r="A460" s="90"/>
      <c r="B460" s="92"/>
      <c r="C460" s="89"/>
      <c r="D460" s="89"/>
      <c r="E460" s="90"/>
    </row>
    <row r="461" spans="1:5" s="78" customFormat="1" ht="15" customHeight="1" x14ac:dyDescent="0.25">
      <c r="A461" s="90"/>
      <c r="B461" s="92"/>
      <c r="C461" s="89"/>
      <c r="D461" s="89"/>
      <c r="E461" s="90"/>
    </row>
    <row r="462" spans="1:5" s="78" customFormat="1" ht="15" customHeight="1" x14ac:dyDescent="0.25">
      <c r="A462" s="90"/>
      <c r="B462" s="92"/>
      <c r="C462" s="89"/>
      <c r="D462" s="89"/>
      <c r="E462" s="90"/>
    </row>
    <row r="463" spans="1:5" s="78" customFormat="1" ht="15" customHeight="1" x14ac:dyDescent="0.25">
      <c r="A463" s="90"/>
      <c r="B463" s="92"/>
      <c r="C463" s="89"/>
      <c r="D463" s="89"/>
      <c r="E463" s="90"/>
    </row>
    <row r="464" spans="1:5" s="78" customFormat="1" ht="15" customHeight="1" x14ac:dyDescent="0.25">
      <c r="A464" s="90"/>
      <c r="B464" s="92"/>
      <c r="C464" s="89"/>
      <c r="D464" s="89"/>
      <c r="E464" s="90"/>
    </row>
    <row r="465" spans="1:5" s="78" customFormat="1" ht="15" customHeight="1" x14ac:dyDescent="0.25">
      <c r="A465" s="90"/>
      <c r="B465" s="92"/>
      <c r="C465" s="89"/>
      <c r="D465" s="89"/>
      <c r="E465" s="90"/>
    </row>
    <row r="466" spans="1:5" s="78" customFormat="1" ht="15" customHeight="1" x14ac:dyDescent="0.25">
      <c r="A466" s="90"/>
      <c r="B466" s="92"/>
      <c r="C466" s="93"/>
      <c r="D466" s="89"/>
      <c r="E466" s="90"/>
    </row>
    <row r="467" spans="1:5" s="78" customFormat="1" ht="15" customHeight="1" x14ac:dyDescent="0.25">
      <c r="A467" s="90"/>
      <c r="B467" s="92"/>
      <c r="C467" s="89"/>
      <c r="D467" s="89"/>
      <c r="E467" s="90"/>
    </row>
    <row r="468" spans="1:5" s="78" customFormat="1" ht="15" customHeight="1" x14ac:dyDescent="0.25">
      <c r="A468" s="90"/>
      <c r="B468" s="92"/>
      <c r="C468" s="89"/>
      <c r="D468" s="89"/>
      <c r="E468" s="90"/>
    </row>
    <row r="469" spans="1:5" s="78" customFormat="1" ht="15" customHeight="1" x14ac:dyDescent="0.25">
      <c r="A469" s="90"/>
      <c r="B469" s="92"/>
      <c r="C469" s="89"/>
      <c r="D469" s="89"/>
      <c r="E469" s="90"/>
    </row>
    <row r="470" spans="1:5" s="78" customFormat="1" ht="15" customHeight="1" x14ac:dyDescent="0.25">
      <c r="A470" s="90"/>
      <c r="B470" s="92"/>
      <c r="C470" s="89"/>
      <c r="D470" s="89"/>
      <c r="E470" s="90"/>
    </row>
    <row r="471" spans="1:5" s="78" customFormat="1" ht="15" customHeight="1" x14ac:dyDescent="0.25">
      <c r="A471" s="90"/>
      <c r="B471" s="92"/>
      <c r="C471" s="89"/>
      <c r="D471" s="89"/>
      <c r="E471" s="90"/>
    </row>
    <row r="472" spans="1:5" s="78" customFormat="1" ht="15" customHeight="1" x14ac:dyDescent="0.25">
      <c r="A472" s="90"/>
      <c r="B472" s="92"/>
      <c r="C472" s="89"/>
      <c r="D472" s="89"/>
      <c r="E472" s="90"/>
    </row>
    <row r="473" spans="1:5" s="78" customFormat="1" ht="15" customHeight="1" x14ac:dyDescent="0.25">
      <c r="A473" s="90"/>
      <c r="B473" s="92"/>
      <c r="C473" s="89"/>
      <c r="D473" s="89"/>
      <c r="E473" s="90"/>
    </row>
    <row r="474" spans="1:5" s="78" customFormat="1" ht="15" customHeight="1" x14ac:dyDescent="0.25">
      <c r="A474" s="90"/>
      <c r="B474" s="92"/>
      <c r="C474" s="89"/>
      <c r="D474" s="89"/>
      <c r="E474" s="90"/>
    </row>
    <row r="475" spans="1:5" s="78" customFormat="1" ht="15" customHeight="1" x14ac:dyDescent="0.25">
      <c r="A475" s="90"/>
      <c r="B475" s="92"/>
      <c r="C475" s="89"/>
      <c r="D475" s="89"/>
      <c r="E475" s="90"/>
    </row>
    <row r="476" spans="1:5" s="78" customFormat="1" ht="15" customHeight="1" x14ac:dyDescent="0.25">
      <c r="A476" s="90"/>
      <c r="B476" s="92"/>
      <c r="C476" s="89"/>
      <c r="D476" s="89"/>
      <c r="E476" s="90"/>
    </row>
    <row r="477" spans="1:5" s="78" customFormat="1" ht="15" customHeight="1" x14ac:dyDescent="0.25">
      <c r="A477" s="90"/>
      <c r="B477" s="92"/>
      <c r="C477" s="89"/>
      <c r="D477" s="89"/>
      <c r="E477" s="90"/>
    </row>
    <row r="478" spans="1:5" s="78" customFormat="1" ht="15" customHeight="1" x14ac:dyDescent="0.25">
      <c r="A478" s="90"/>
      <c r="B478" s="92"/>
      <c r="C478" s="89"/>
      <c r="D478" s="89"/>
      <c r="E478" s="90"/>
    </row>
    <row r="479" spans="1:5" s="78" customFormat="1" ht="15" customHeight="1" x14ac:dyDescent="0.25">
      <c r="A479" s="90"/>
      <c r="B479" s="92"/>
      <c r="C479" s="89"/>
      <c r="D479" s="89"/>
      <c r="E479" s="90"/>
    </row>
    <row r="480" spans="1:5" s="78" customFormat="1" ht="15" customHeight="1" x14ac:dyDescent="0.25">
      <c r="A480" s="90"/>
      <c r="B480" s="92"/>
      <c r="C480" s="89"/>
      <c r="D480" s="89"/>
      <c r="E480" s="90"/>
    </row>
    <row r="481" spans="1:5" s="78" customFormat="1" ht="15" customHeight="1" x14ac:dyDescent="0.25">
      <c r="A481" s="90"/>
      <c r="B481" s="92"/>
      <c r="C481" s="93"/>
      <c r="D481" s="89"/>
      <c r="E481" s="90"/>
    </row>
    <row r="482" spans="1:5" s="78" customFormat="1" ht="15" customHeight="1" x14ac:dyDescent="0.25">
      <c r="A482" s="90"/>
      <c r="B482" s="92"/>
      <c r="C482" s="93"/>
      <c r="D482" s="89"/>
      <c r="E482" s="90"/>
    </row>
    <row r="483" spans="1:5" s="78" customFormat="1" ht="15" customHeight="1" x14ac:dyDescent="0.25">
      <c r="A483" s="90"/>
      <c r="B483" s="92"/>
      <c r="C483" s="89"/>
      <c r="D483" s="89"/>
      <c r="E483" s="90"/>
    </row>
    <row r="484" spans="1:5" s="78" customFormat="1" ht="15" customHeight="1" x14ac:dyDescent="0.25">
      <c r="A484" s="90"/>
      <c r="B484" s="92"/>
      <c r="C484" s="89"/>
      <c r="D484" s="89"/>
      <c r="E484" s="90"/>
    </row>
    <row r="485" spans="1:5" s="78" customFormat="1" ht="15" customHeight="1" x14ac:dyDescent="0.25">
      <c r="A485" s="90"/>
      <c r="B485" s="92"/>
      <c r="C485" s="89"/>
      <c r="D485" s="89"/>
      <c r="E485" s="90"/>
    </row>
    <row r="486" spans="1:5" s="78" customFormat="1" ht="15" customHeight="1" x14ac:dyDescent="0.25">
      <c r="A486" s="90"/>
      <c r="B486" s="92"/>
      <c r="C486" s="93"/>
      <c r="D486" s="92"/>
      <c r="E486" s="90"/>
    </row>
    <row r="487" spans="1:5" s="78" customFormat="1" ht="15" customHeight="1" x14ac:dyDescent="0.25">
      <c r="A487" s="90"/>
      <c r="B487" s="92"/>
      <c r="C487" s="89"/>
      <c r="D487" s="89"/>
      <c r="E487" s="90"/>
    </row>
    <row r="488" spans="1:5" s="78" customFormat="1" ht="15" customHeight="1" x14ac:dyDescent="0.25">
      <c r="A488" s="90"/>
      <c r="B488" s="92"/>
      <c r="C488" s="89"/>
      <c r="D488" s="89"/>
      <c r="E488" s="90"/>
    </row>
    <row r="489" spans="1:5" s="78" customFormat="1" ht="15" customHeight="1" x14ac:dyDescent="0.25">
      <c r="A489" s="90"/>
      <c r="B489" s="92"/>
      <c r="C489" s="89"/>
      <c r="D489" s="89"/>
      <c r="E489" s="90"/>
    </row>
    <row r="490" spans="1:5" s="78" customFormat="1" ht="15" customHeight="1" x14ac:dyDescent="0.25">
      <c r="A490" s="90"/>
      <c r="B490" s="92"/>
      <c r="C490" s="89"/>
      <c r="D490" s="89"/>
      <c r="E490" s="90"/>
    </row>
    <row r="491" spans="1:5" s="78" customFormat="1" ht="15" customHeight="1" x14ac:dyDescent="0.25">
      <c r="A491" s="90"/>
      <c r="B491" s="92"/>
      <c r="C491" s="93"/>
      <c r="D491" s="92"/>
      <c r="E491" s="90"/>
    </row>
    <row r="492" spans="1:5" s="78" customFormat="1" ht="15" customHeight="1" x14ac:dyDescent="0.25">
      <c r="A492" s="90"/>
      <c r="B492" s="92"/>
      <c r="C492" s="93"/>
      <c r="D492" s="92"/>
      <c r="E492" s="90"/>
    </row>
    <row r="493" spans="1:5" s="78" customFormat="1" ht="15" customHeight="1" x14ac:dyDescent="0.25">
      <c r="A493" s="90"/>
      <c r="B493" s="92"/>
      <c r="C493" s="89"/>
      <c r="D493" s="89"/>
      <c r="E493" s="90"/>
    </row>
    <row r="494" spans="1:5" s="78" customFormat="1" ht="15" customHeight="1" x14ac:dyDescent="0.25">
      <c r="A494" s="90"/>
      <c r="B494" s="92"/>
      <c r="C494" s="89"/>
      <c r="D494" s="89"/>
      <c r="E494" s="90"/>
    </row>
    <row r="495" spans="1:5" s="78" customFormat="1" ht="15" customHeight="1" x14ac:dyDescent="0.25">
      <c r="A495" s="90"/>
      <c r="B495" s="92"/>
      <c r="C495" s="89"/>
      <c r="D495" s="89"/>
      <c r="E495" s="90"/>
    </row>
    <row r="496" spans="1:5" s="78" customFormat="1" ht="15" customHeight="1" x14ac:dyDescent="0.25">
      <c r="A496" s="90"/>
      <c r="B496" s="92"/>
      <c r="C496" s="89"/>
      <c r="D496" s="89"/>
      <c r="E496" s="90"/>
    </row>
    <row r="497" spans="1:5" s="78" customFormat="1" ht="15" customHeight="1" x14ac:dyDescent="0.25">
      <c r="A497" s="90"/>
      <c r="B497" s="92"/>
      <c r="C497" s="89"/>
      <c r="D497" s="89"/>
      <c r="E497" s="90"/>
    </row>
    <row r="498" spans="1:5" s="78" customFormat="1" ht="15" customHeight="1" x14ac:dyDescent="0.25">
      <c r="A498" s="90"/>
      <c r="B498" s="92"/>
      <c r="C498" s="89"/>
      <c r="D498" s="89"/>
      <c r="E498" s="90"/>
    </row>
    <row r="499" spans="1:5" s="78" customFormat="1" ht="15" customHeight="1" x14ac:dyDescent="0.25">
      <c r="A499" s="90"/>
      <c r="B499" s="92"/>
      <c r="C499" s="89"/>
      <c r="D499" s="89"/>
      <c r="E499" s="90"/>
    </row>
    <row r="500" spans="1:5" s="78" customFormat="1" ht="15" customHeight="1" x14ac:dyDescent="0.25">
      <c r="A500" s="90"/>
      <c r="B500" s="92"/>
      <c r="C500" s="89"/>
      <c r="D500" s="89"/>
      <c r="E500" s="90"/>
    </row>
    <row r="501" spans="1:5" s="78" customFormat="1" ht="15" customHeight="1" x14ac:dyDescent="0.25">
      <c r="A501" s="90"/>
      <c r="B501" s="92"/>
      <c r="C501" s="89"/>
      <c r="D501" s="89"/>
      <c r="E501" s="90"/>
    </row>
    <row r="502" spans="1:5" s="78" customFormat="1" ht="15" customHeight="1" x14ac:dyDescent="0.25">
      <c r="A502" s="90"/>
      <c r="B502" s="92"/>
      <c r="C502" s="89"/>
      <c r="D502" s="89"/>
      <c r="E502" s="90"/>
    </row>
    <row r="503" spans="1:5" s="78" customFormat="1" ht="15" customHeight="1" x14ac:dyDescent="0.25">
      <c r="A503" s="90"/>
      <c r="B503" s="92"/>
      <c r="C503" s="89"/>
      <c r="D503" s="89"/>
      <c r="E503" s="90"/>
    </row>
    <row r="504" spans="1:5" s="78" customFormat="1" ht="15" customHeight="1" x14ac:dyDescent="0.25">
      <c r="A504" s="90"/>
      <c r="B504" s="92"/>
      <c r="C504" s="89"/>
      <c r="D504" s="89"/>
      <c r="E504" s="90"/>
    </row>
    <row r="505" spans="1:5" s="78" customFormat="1" ht="15" customHeight="1" x14ac:dyDescent="0.25">
      <c r="A505" s="90"/>
      <c r="B505" s="92"/>
      <c r="C505" s="89"/>
      <c r="D505" s="89"/>
      <c r="E505" s="90"/>
    </row>
    <row r="506" spans="1:5" s="78" customFormat="1" ht="15" customHeight="1" x14ac:dyDescent="0.25">
      <c r="A506" s="90"/>
      <c r="B506" s="92"/>
      <c r="C506" s="89"/>
      <c r="D506" s="89"/>
      <c r="E506" s="90"/>
    </row>
    <row r="507" spans="1:5" s="78" customFormat="1" ht="15" customHeight="1" x14ac:dyDescent="0.25">
      <c r="A507" s="90"/>
      <c r="B507" s="92"/>
      <c r="C507" s="89"/>
      <c r="D507" s="89"/>
      <c r="E507" s="90"/>
    </row>
    <row r="508" spans="1:5" s="78" customFormat="1" ht="15" customHeight="1" x14ac:dyDescent="0.25">
      <c r="A508" s="90"/>
      <c r="B508" s="92"/>
      <c r="C508" s="89"/>
      <c r="D508" s="89"/>
      <c r="E508" s="90"/>
    </row>
    <row r="509" spans="1:5" s="78" customFormat="1" ht="15" customHeight="1" x14ac:dyDescent="0.25">
      <c r="A509" s="90"/>
      <c r="B509" s="92"/>
      <c r="C509" s="89"/>
      <c r="D509" s="89"/>
      <c r="E509" s="90"/>
    </row>
    <row r="510" spans="1:5" s="78" customFormat="1" ht="15" customHeight="1" x14ac:dyDescent="0.25">
      <c r="A510" s="90"/>
      <c r="B510" s="92"/>
      <c r="C510" s="89"/>
      <c r="D510" s="89"/>
      <c r="E510" s="90"/>
    </row>
    <row r="511" spans="1:5" s="78" customFormat="1" ht="15" customHeight="1" x14ac:dyDescent="0.25">
      <c r="A511" s="90"/>
      <c r="B511" s="92"/>
      <c r="C511" s="89"/>
      <c r="D511" s="89"/>
      <c r="E511" s="90"/>
    </row>
    <row r="512" spans="1:5" s="78" customFormat="1" ht="15" customHeight="1" x14ac:dyDescent="0.25">
      <c r="A512" s="90"/>
      <c r="B512" s="92"/>
      <c r="C512" s="89"/>
      <c r="D512" s="89"/>
      <c r="E512" s="90"/>
    </row>
    <row r="513" spans="1:5" s="78" customFormat="1" ht="15" customHeight="1" x14ac:dyDescent="0.25">
      <c r="A513" s="90"/>
      <c r="B513" s="92"/>
      <c r="C513" s="89"/>
      <c r="D513" s="89"/>
      <c r="E513" s="90"/>
    </row>
    <row r="514" spans="1:5" s="78" customFormat="1" ht="15" customHeight="1" x14ac:dyDescent="0.25">
      <c r="A514" s="90"/>
      <c r="B514" s="92"/>
      <c r="C514" s="89"/>
      <c r="D514" s="89"/>
      <c r="E514" s="90"/>
    </row>
    <row r="515" spans="1:5" s="78" customFormat="1" ht="15" customHeight="1" x14ac:dyDescent="0.25">
      <c r="A515" s="90"/>
      <c r="B515" s="92"/>
      <c r="C515" s="89"/>
      <c r="D515" s="89"/>
      <c r="E515" s="90"/>
    </row>
    <row r="516" spans="1:5" s="78" customFormat="1" ht="15" customHeight="1" x14ac:dyDescent="0.25">
      <c r="A516" s="90"/>
      <c r="B516" s="57"/>
      <c r="C516" s="87"/>
      <c r="D516" s="87"/>
      <c r="E516" s="59"/>
    </row>
    <row r="517" spans="1:5" s="78" customFormat="1" ht="15" customHeight="1" x14ac:dyDescent="0.25">
      <c r="A517" s="90"/>
      <c r="B517" s="92"/>
      <c r="C517" s="89"/>
      <c r="D517" s="89"/>
      <c r="E517" s="90"/>
    </row>
    <row r="518" spans="1:5" s="78" customFormat="1" ht="15" customHeight="1" x14ac:dyDescent="0.25">
      <c r="A518" s="90"/>
      <c r="B518" s="92"/>
      <c r="C518" s="89"/>
      <c r="D518" s="89"/>
      <c r="E518" s="90"/>
    </row>
    <row r="519" spans="1:5" s="78" customFormat="1" ht="15" customHeight="1" x14ac:dyDescent="0.25">
      <c r="A519" s="90"/>
      <c r="B519" s="92"/>
      <c r="C519" s="89"/>
      <c r="D519" s="89"/>
      <c r="E519" s="90"/>
    </row>
    <row r="520" spans="1:5" s="78" customFormat="1" ht="15" customHeight="1" x14ac:dyDescent="0.25">
      <c r="A520" s="90"/>
      <c r="B520" s="92"/>
      <c r="C520" s="89"/>
      <c r="D520" s="89"/>
      <c r="E520" s="90"/>
    </row>
    <row r="521" spans="1:5" s="78" customFormat="1" ht="15" customHeight="1" x14ac:dyDescent="0.25">
      <c r="A521" s="90"/>
      <c r="B521" s="92"/>
      <c r="C521" s="89"/>
      <c r="D521" s="89"/>
      <c r="E521" s="90"/>
    </row>
    <row r="522" spans="1:5" s="78" customFormat="1" ht="15" customHeight="1" x14ac:dyDescent="0.25">
      <c r="A522" s="90"/>
      <c r="B522" s="92"/>
      <c r="C522" s="89"/>
      <c r="D522" s="89"/>
      <c r="E522" s="90"/>
    </row>
    <row r="523" spans="1:5" s="78" customFormat="1" ht="15" customHeight="1" x14ac:dyDescent="0.25">
      <c r="A523" s="90"/>
      <c r="B523" s="92"/>
      <c r="C523" s="89"/>
      <c r="D523" s="89"/>
      <c r="E523" s="90"/>
    </row>
    <row r="524" spans="1:5" s="78" customFormat="1" ht="15" customHeight="1" x14ac:dyDescent="0.25">
      <c r="A524" s="90"/>
      <c r="B524" s="92"/>
      <c r="C524" s="89"/>
      <c r="D524" s="89"/>
      <c r="E524" s="90"/>
    </row>
    <row r="525" spans="1:5" s="78" customFormat="1" ht="15" customHeight="1" x14ac:dyDescent="0.25">
      <c r="A525" s="90"/>
      <c r="B525" s="92"/>
      <c r="C525" s="89"/>
      <c r="D525" s="89"/>
      <c r="E525" s="90"/>
    </row>
    <row r="526" spans="1:5" s="78" customFormat="1" ht="15" customHeight="1" x14ac:dyDescent="0.25">
      <c r="A526" s="90"/>
      <c r="B526" s="92"/>
      <c r="C526" s="89"/>
      <c r="D526" s="89"/>
      <c r="E526" s="90"/>
    </row>
    <row r="527" spans="1:5" s="78" customFormat="1" ht="15" customHeight="1" x14ac:dyDescent="0.25">
      <c r="A527" s="90"/>
      <c r="B527" s="92"/>
      <c r="C527" s="89"/>
      <c r="D527" s="89"/>
      <c r="E527" s="90"/>
    </row>
    <row r="528" spans="1:5" s="78" customFormat="1" ht="15" customHeight="1" x14ac:dyDescent="0.25">
      <c r="A528" s="90"/>
      <c r="B528" s="92"/>
      <c r="C528" s="89"/>
      <c r="D528" s="89"/>
      <c r="E528" s="90"/>
    </row>
    <row r="529" spans="1:5" s="78" customFormat="1" ht="15" customHeight="1" x14ac:dyDescent="0.25">
      <c r="A529" s="90"/>
      <c r="B529" s="92"/>
      <c r="C529" s="89"/>
      <c r="D529" s="89"/>
      <c r="E529" s="90"/>
    </row>
    <row r="530" spans="1:5" s="78" customFormat="1" ht="15" customHeight="1" x14ac:dyDescent="0.25">
      <c r="A530" s="90"/>
      <c r="B530" s="92"/>
      <c r="C530" s="89"/>
      <c r="D530" s="89"/>
      <c r="E530" s="90"/>
    </row>
    <row r="531" spans="1:5" s="78" customFormat="1" ht="15" customHeight="1" x14ac:dyDescent="0.25">
      <c r="A531" s="90"/>
      <c r="B531" s="92"/>
      <c r="C531" s="89"/>
      <c r="D531" s="89"/>
      <c r="E531" s="90"/>
    </row>
    <row r="532" spans="1:5" s="78" customFormat="1" ht="15" customHeight="1" x14ac:dyDescent="0.25">
      <c r="A532" s="90"/>
      <c r="B532" s="92"/>
      <c r="C532" s="89"/>
      <c r="D532" s="89"/>
      <c r="E532" s="90"/>
    </row>
    <row r="533" spans="1:5" s="78" customFormat="1" ht="15" customHeight="1" x14ac:dyDescent="0.25">
      <c r="A533" s="90"/>
      <c r="B533" s="92"/>
      <c r="C533" s="89"/>
      <c r="D533" s="89"/>
      <c r="E533" s="90"/>
    </row>
    <row r="534" spans="1:5" s="78" customFormat="1" ht="15" customHeight="1" x14ac:dyDescent="0.25">
      <c r="A534" s="90"/>
      <c r="B534" s="92"/>
      <c r="C534" s="89"/>
      <c r="D534" s="89"/>
      <c r="E534" s="90"/>
    </row>
    <row r="535" spans="1:5" s="78" customFormat="1" ht="15" customHeight="1" x14ac:dyDescent="0.25">
      <c r="A535" s="90"/>
      <c r="B535" s="92"/>
      <c r="C535" s="89"/>
      <c r="D535" s="89"/>
      <c r="E535" s="90"/>
    </row>
    <row r="536" spans="1:5" s="78" customFormat="1" ht="15" customHeight="1" x14ac:dyDescent="0.25">
      <c r="A536" s="90"/>
      <c r="B536" s="92"/>
      <c r="C536" s="89"/>
      <c r="D536" s="89"/>
      <c r="E536" s="90"/>
    </row>
    <row r="537" spans="1:5" s="78" customFormat="1" ht="15" customHeight="1" x14ac:dyDescent="0.25">
      <c r="A537" s="90"/>
      <c r="B537" s="92"/>
      <c r="C537" s="89"/>
      <c r="D537" s="89"/>
      <c r="E537" s="90"/>
    </row>
    <row r="538" spans="1:5" s="78" customFormat="1" ht="15" customHeight="1" x14ac:dyDescent="0.25">
      <c r="A538" s="90"/>
      <c r="B538" s="92"/>
      <c r="C538" s="89"/>
      <c r="D538" s="89"/>
      <c r="E538" s="90"/>
    </row>
    <row r="539" spans="1:5" s="78" customFormat="1" ht="15" customHeight="1" x14ac:dyDescent="0.25">
      <c r="A539" s="90"/>
      <c r="B539" s="92"/>
      <c r="C539" s="89"/>
      <c r="D539" s="89"/>
      <c r="E539" s="90"/>
    </row>
    <row r="540" spans="1:5" s="78" customFormat="1" ht="15" customHeight="1" x14ac:dyDescent="0.25">
      <c r="A540" s="90"/>
      <c r="B540" s="92"/>
      <c r="C540" s="89"/>
      <c r="D540" s="89"/>
      <c r="E540" s="90"/>
    </row>
    <row r="541" spans="1:5" s="78" customFormat="1" ht="15" customHeight="1" x14ac:dyDescent="0.25">
      <c r="A541" s="90"/>
      <c r="B541" s="92"/>
      <c r="C541" s="89"/>
      <c r="D541" s="89"/>
      <c r="E541" s="90"/>
    </row>
    <row r="542" spans="1:5" s="78" customFormat="1" ht="15" customHeight="1" x14ac:dyDescent="0.25">
      <c r="A542" s="90"/>
      <c r="B542" s="92"/>
      <c r="C542" s="93"/>
      <c r="D542" s="92"/>
      <c r="E542" s="90"/>
    </row>
    <row r="543" spans="1:5" s="78" customFormat="1" ht="15" customHeight="1" x14ac:dyDescent="0.25">
      <c r="A543" s="90"/>
      <c r="B543" s="92"/>
      <c r="C543" s="89"/>
      <c r="D543" s="89"/>
      <c r="E543" s="90"/>
    </row>
    <row r="544" spans="1:5" s="78" customFormat="1" ht="15" customHeight="1" x14ac:dyDescent="0.25">
      <c r="A544" s="90"/>
      <c r="B544" s="92"/>
      <c r="C544" s="89"/>
      <c r="D544" s="89"/>
      <c r="E544" s="90"/>
    </row>
    <row r="545" spans="1:5" s="78" customFormat="1" ht="15" customHeight="1" x14ac:dyDescent="0.25">
      <c r="A545" s="90"/>
      <c r="B545" s="92"/>
      <c r="C545" s="89"/>
      <c r="D545" s="89"/>
      <c r="E545" s="90"/>
    </row>
    <row r="546" spans="1:5" s="78" customFormat="1" ht="15" customHeight="1" x14ac:dyDescent="0.25">
      <c r="A546" s="90"/>
      <c r="B546" s="92"/>
      <c r="C546" s="89"/>
      <c r="D546" s="89"/>
      <c r="E546" s="90"/>
    </row>
    <row r="547" spans="1:5" s="78" customFormat="1" ht="15" customHeight="1" x14ac:dyDescent="0.25">
      <c r="A547" s="90"/>
      <c r="B547" s="92"/>
      <c r="C547" s="89"/>
      <c r="D547" s="89"/>
      <c r="E547" s="90"/>
    </row>
    <row r="548" spans="1:5" s="78" customFormat="1" ht="15" customHeight="1" x14ac:dyDescent="0.25">
      <c r="A548" s="90"/>
      <c r="B548" s="92"/>
      <c r="C548" s="93"/>
      <c r="D548" s="89"/>
      <c r="E548" s="90"/>
    </row>
    <row r="549" spans="1:5" s="78" customFormat="1" ht="15" customHeight="1" x14ac:dyDescent="0.25">
      <c r="A549" s="90"/>
      <c r="B549" s="92"/>
      <c r="C549" s="89"/>
      <c r="D549" s="89"/>
      <c r="E549" s="90"/>
    </row>
    <row r="550" spans="1:5" s="78" customFormat="1" ht="15" customHeight="1" x14ac:dyDescent="0.25">
      <c r="A550" s="90"/>
      <c r="B550" s="92"/>
      <c r="C550" s="89"/>
      <c r="D550" s="89"/>
      <c r="E550" s="90"/>
    </row>
    <row r="551" spans="1:5" s="78" customFormat="1" ht="15" customHeight="1" x14ac:dyDescent="0.25">
      <c r="A551" s="90"/>
      <c r="B551" s="92"/>
      <c r="C551" s="89"/>
      <c r="D551" s="89"/>
      <c r="E551" s="90"/>
    </row>
    <row r="552" spans="1:5" s="78" customFormat="1" ht="15" customHeight="1" x14ac:dyDescent="0.25">
      <c r="A552" s="90"/>
      <c r="B552" s="92"/>
      <c r="C552" s="89"/>
      <c r="D552" s="89"/>
      <c r="E552" s="90"/>
    </row>
    <row r="553" spans="1:5" s="78" customFormat="1" ht="15" customHeight="1" x14ac:dyDescent="0.25">
      <c r="A553" s="90"/>
      <c r="B553" s="92"/>
      <c r="C553" s="89"/>
      <c r="D553" s="89"/>
      <c r="E553" s="90"/>
    </row>
    <row r="554" spans="1:5" s="78" customFormat="1" ht="15" customHeight="1" x14ac:dyDescent="0.25">
      <c r="A554" s="90"/>
      <c r="B554" s="92"/>
      <c r="C554" s="89"/>
      <c r="D554" s="89"/>
      <c r="E554" s="90"/>
    </row>
    <row r="555" spans="1:5" s="78" customFormat="1" ht="15" customHeight="1" x14ac:dyDescent="0.25">
      <c r="A555" s="90"/>
      <c r="B555" s="92"/>
      <c r="C555" s="89"/>
      <c r="D555" s="89"/>
      <c r="E555" s="90"/>
    </row>
    <row r="556" spans="1:5" s="78" customFormat="1" ht="15" customHeight="1" x14ac:dyDescent="0.25">
      <c r="A556" s="90"/>
      <c r="B556" s="92"/>
      <c r="C556" s="89"/>
      <c r="D556" s="89"/>
      <c r="E556" s="90"/>
    </row>
    <row r="557" spans="1:5" s="78" customFormat="1" ht="15" customHeight="1" x14ac:dyDescent="0.25">
      <c r="A557" s="90"/>
      <c r="B557" s="92"/>
      <c r="C557" s="89"/>
      <c r="D557" s="89"/>
      <c r="E557" s="90"/>
    </row>
    <row r="558" spans="1:5" s="78" customFormat="1" ht="15" customHeight="1" x14ac:dyDescent="0.25">
      <c r="A558" s="90"/>
      <c r="B558" s="92"/>
      <c r="C558" s="89"/>
      <c r="D558" s="89"/>
      <c r="E558" s="90"/>
    </row>
    <row r="559" spans="1:5" s="78" customFormat="1" ht="15" customHeight="1" x14ac:dyDescent="0.25">
      <c r="A559" s="90"/>
      <c r="B559" s="92"/>
      <c r="C559" s="89"/>
      <c r="D559" s="89"/>
      <c r="E559" s="90"/>
    </row>
    <row r="560" spans="1:5" s="78" customFormat="1" ht="15" customHeight="1" x14ac:dyDescent="0.25">
      <c r="A560" s="90"/>
      <c r="B560" s="92"/>
      <c r="C560" s="89"/>
      <c r="D560" s="89"/>
      <c r="E560" s="90"/>
    </row>
    <row r="561" spans="1:5" s="78" customFormat="1" ht="15" customHeight="1" x14ac:dyDescent="0.25">
      <c r="A561" s="90"/>
      <c r="B561" s="92"/>
      <c r="C561" s="89"/>
      <c r="D561" s="89"/>
      <c r="E561" s="90"/>
    </row>
    <row r="562" spans="1:5" s="78" customFormat="1" ht="15" customHeight="1" x14ac:dyDescent="0.25">
      <c r="A562" s="90"/>
      <c r="B562" s="92"/>
      <c r="C562" s="93"/>
      <c r="D562" s="92"/>
      <c r="E562" s="90"/>
    </row>
    <row r="563" spans="1:5" s="78" customFormat="1" ht="15" customHeight="1" x14ac:dyDescent="0.25">
      <c r="A563" s="90"/>
      <c r="B563" s="92"/>
      <c r="C563" s="89"/>
      <c r="D563" s="89"/>
      <c r="E563" s="90"/>
    </row>
    <row r="564" spans="1:5" s="78" customFormat="1" ht="15" customHeight="1" x14ac:dyDescent="0.25">
      <c r="A564" s="90"/>
      <c r="B564" s="92"/>
      <c r="C564" s="89"/>
      <c r="D564" s="89"/>
      <c r="E564" s="90"/>
    </row>
    <row r="565" spans="1:5" s="78" customFormat="1" ht="15" customHeight="1" x14ac:dyDescent="0.25">
      <c r="A565" s="90"/>
      <c r="B565" s="92"/>
      <c r="C565" s="89"/>
      <c r="D565" s="89"/>
      <c r="E565" s="90"/>
    </row>
    <row r="566" spans="1:5" s="78" customFormat="1" ht="15" customHeight="1" x14ac:dyDescent="0.25">
      <c r="A566" s="90"/>
      <c r="B566" s="92"/>
      <c r="C566" s="89"/>
      <c r="D566" s="89"/>
      <c r="E566" s="90"/>
    </row>
    <row r="567" spans="1:5" s="78" customFormat="1" ht="15" customHeight="1" x14ac:dyDescent="0.25">
      <c r="A567" s="90"/>
      <c r="B567" s="92"/>
      <c r="C567" s="89"/>
      <c r="D567" s="89"/>
      <c r="E567" s="90"/>
    </row>
    <row r="568" spans="1:5" s="78" customFormat="1" ht="15" customHeight="1" x14ac:dyDescent="0.25">
      <c r="A568" s="90"/>
      <c r="B568" s="92"/>
      <c r="C568" s="89"/>
      <c r="D568" s="89"/>
      <c r="E568" s="90"/>
    </row>
    <row r="569" spans="1:5" s="78" customFormat="1" ht="15" customHeight="1" x14ac:dyDescent="0.25">
      <c r="A569" s="90"/>
      <c r="B569" s="92"/>
      <c r="C569" s="89"/>
      <c r="D569" s="89"/>
      <c r="E569" s="90"/>
    </row>
    <row r="570" spans="1:5" s="78" customFormat="1" ht="15" customHeight="1" x14ac:dyDescent="0.25">
      <c r="A570" s="90"/>
      <c r="B570" s="92"/>
      <c r="C570" s="89"/>
      <c r="D570" s="89"/>
      <c r="E570" s="90"/>
    </row>
    <row r="571" spans="1:5" s="78" customFormat="1" ht="15" customHeight="1" x14ac:dyDescent="0.25">
      <c r="A571" s="90"/>
      <c r="B571" s="92"/>
      <c r="C571" s="89"/>
      <c r="D571" s="89"/>
      <c r="E571" s="90"/>
    </row>
    <row r="572" spans="1:5" s="78" customFormat="1" ht="15" customHeight="1" x14ac:dyDescent="0.25">
      <c r="A572" s="90"/>
      <c r="B572" s="92"/>
      <c r="C572" s="89"/>
      <c r="D572" s="89"/>
      <c r="E572" s="90"/>
    </row>
    <row r="573" spans="1:5" s="78" customFormat="1" ht="15" customHeight="1" x14ac:dyDescent="0.25">
      <c r="A573" s="90"/>
      <c r="B573" s="92"/>
      <c r="C573" s="89"/>
      <c r="D573" s="89"/>
      <c r="E573" s="90"/>
    </row>
    <row r="574" spans="1:5" s="78" customFormat="1" ht="15" customHeight="1" x14ac:dyDescent="0.25">
      <c r="A574" s="90"/>
      <c r="B574" s="92"/>
      <c r="C574" s="89"/>
      <c r="D574" s="89"/>
      <c r="E574" s="90"/>
    </row>
    <row r="575" spans="1:5" s="78" customFormat="1" ht="15" customHeight="1" x14ac:dyDescent="0.25">
      <c r="A575" s="90"/>
      <c r="B575" s="92"/>
      <c r="C575" s="89"/>
      <c r="D575" s="89"/>
      <c r="E575" s="90"/>
    </row>
    <row r="576" spans="1:5" s="78" customFormat="1" ht="15" customHeight="1" x14ac:dyDescent="0.25">
      <c r="A576" s="90"/>
      <c r="B576" s="92"/>
      <c r="C576" s="89"/>
      <c r="D576" s="89"/>
      <c r="E576" s="90"/>
    </row>
    <row r="577" spans="1:5" s="78" customFormat="1" ht="15" customHeight="1" x14ac:dyDescent="0.25">
      <c r="A577" s="90"/>
      <c r="B577" s="92"/>
      <c r="C577" s="89"/>
      <c r="D577" s="89"/>
      <c r="E577" s="90"/>
    </row>
    <row r="578" spans="1:5" s="78" customFormat="1" ht="15" customHeight="1" x14ac:dyDescent="0.25">
      <c r="A578" s="90"/>
      <c r="B578" s="92"/>
      <c r="C578" s="89"/>
      <c r="D578" s="89"/>
      <c r="E578" s="90"/>
    </row>
    <row r="579" spans="1:5" s="78" customFormat="1" ht="15" customHeight="1" x14ac:dyDescent="0.25">
      <c r="A579" s="90"/>
      <c r="B579" s="92"/>
      <c r="C579" s="89"/>
      <c r="D579" s="89"/>
      <c r="E579" s="90"/>
    </row>
    <row r="580" spans="1:5" s="78" customFormat="1" ht="15" customHeight="1" x14ac:dyDescent="0.25">
      <c r="A580" s="90"/>
      <c r="B580" s="92"/>
      <c r="C580" s="89"/>
      <c r="D580" s="89"/>
      <c r="E580" s="90"/>
    </row>
    <row r="581" spans="1:5" s="78" customFormat="1" ht="15" customHeight="1" x14ac:dyDescent="0.25">
      <c r="A581" s="90"/>
      <c r="B581" s="92"/>
      <c r="C581" s="89"/>
      <c r="D581" s="89"/>
      <c r="E581" s="90"/>
    </row>
    <row r="582" spans="1:5" s="78" customFormat="1" ht="15" customHeight="1" x14ac:dyDescent="0.25">
      <c r="A582" s="90"/>
      <c r="B582" s="92"/>
      <c r="C582" s="89"/>
      <c r="D582" s="89"/>
      <c r="E582" s="90"/>
    </row>
    <row r="583" spans="1:5" s="78" customFormat="1" ht="15" customHeight="1" x14ac:dyDescent="0.25">
      <c r="A583" s="90"/>
      <c r="B583" s="92"/>
      <c r="C583" s="89"/>
      <c r="D583" s="89"/>
      <c r="E583" s="90"/>
    </row>
    <row r="584" spans="1:5" s="78" customFormat="1" ht="15" customHeight="1" x14ac:dyDescent="0.25">
      <c r="A584" s="90"/>
      <c r="B584" s="92"/>
      <c r="C584" s="89"/>
      <c r="D584" s="89"/>
      <c r="E584" s="90"/>
    </row>
    <row r="585" spans="1:5" s="78" customFormat="1" ht="15" customHeight="1" x14ac:dyDescent="0.25">
      <c r="A585" s="90"/>
      <c r="B585" s="92"/>
      <c r="C585" s="89"/>
      <c r="D585" s="89"/>
      <c r="E585" s="90"/>
    </row>
    <row r="586" spans="1:5" s="78" customFormat="1" ht="15" customHeight="1" x14ac:dyDescent="0.25">
      <c r="A586" s="90"/>
      <c r="B586" s="92"/>
      <c r="C586" s="93"/>
      <c r="D586" s="89"/>
      <c r="E586" s="90"/>
    </row>
    <row r="587" spans="1:5" s="78" customFormat="1" ht="15" customHeight="1" x14ac:dyDescent="0.25">
      <c r="A587" s="90"/>
      <c r="B587" s="92"/>
      <c r="C587" s="89"/>
      <c r="D587" s="89"/>
      <c r="E587" s="90"/>
    </row>
    <row r="588" spans="1:5" s="78" customFormat="1" ht="15" customHeight="1" x14ac:dyDescent="0.25">
      <c r="A588" s="90"/>
      <c r="B588" s="92"/>
      <c r="C588" s="89"/>
      <c r="D588" s="89"/>
      <c r="E588" s="90"/>
    </row>
    <row r="589" spans="1:5" s="78" customFormat="1" ht="15" customHeight="1" x14ac:dyDescent="0.25">
      <c r="A589" s="90"/>
      <c r="B589" s="92"/>
      <c r="C589" s="89"/>
      <c r="D589" s="89"/>
      <c r="E589" s="90"/>
    </row>
    <row r="590" spans="1:5" s="78" customFormat="1" ht="15" customHeight="1" x14ac:dyDescent="0.25">
      <c r="A590" s="90"/>
      <c r="B590" s="92"/>
      <c r="C590" s="89"/>
      <c r="D590" s="89"/>
      <c r="E590" s="90"/>
    </row>
    <row r="591" spans="1:5" s="78" customFormat="1" ht="15" customHeight="1" x14ac:dyDescent="0.25">
      <c r="A591" s="90"/>
      <c r="B591" s="92"/>
      <c r="C591" s="89"/>
      <c r="D591" s="89"/>
      <c r="E591" s="90"/>
    </row>
    <row r="592" spans="1:5" s="78" customFormat="1" ht="15" customHeight="1" x14ac:dyDescent="0.25">
      <c r="A592" s="90"/>
      <c r="B592" s="92"/>
      <c r="C592" s="89"/>
      <c r="D592" s="89"/>
      <c r="E592" s="90"/>
    </row>
    <row r="593" spans="1:5" s="78" customFormat="1" ht="15" customHeight="1" x14ac:dyDescent="0.25">
      <c r="A593" s="90"/>
      <c r="B593" s="92"/>
      <c r="C593" s="89"/>
      <c r="D593" s="89"/>
      <c r="E593" s="90"/>
    </row>
    <row r="594" spans="1:5" s="78" customFormat="1" ht="15" customHeight="1" x14ac:dyDescent="0.25">
      <c r="A594" s="90"/>
      <c r="B594" s="92"/>
      <c r="C594" s="93"/>
      <c r="D594" s="89"/>
      <c r="E594" s="90"/>
    </row>
    <row r="595" spans="1:5" s="78" customFormat="1" ht="15" customHeight="1" x14ac:dyDescent="0.25">
      <c r="A595" s="90"/>
      <c r="B595" s="92"/>
      <c r="C595" s="89"/>
      <c r="D595" s="89"/>
      <c r="E595" s="90"/>
    </row>
    <row r="596" spans="1:5" s="78" customFormat="1" ht="15" customHeight="1" x14ac:dyDescent="0.25">
      <c r="A596" s="90"/>
      <c r="B596" s="92"/>
      <c r="C596" s="89"/>
      <c r="D596" s="89"/>
      <c r="E596" s="90"/>
    </row>
    <row r="597" spans="1:5" s="78" customFormat="1" ht="15" customHeight="1" x14ac:dyDescent="0.25">
      <c r="A597" s="90"/>
      <c r="B597" s="92"/>
      <c r="C597" s="89"/>
      <c r="D597" s="89"/>
      <c r="E597" s="90"/>
    </row>
    <row r="598" spans="1:5" s="78" customFormat="1" ht="15" customHeight="1" x14ac:dyDescent="0.25">
      <c r="A598" s="90"/>
      <c r="B598" s="92"/>
      <c r="C598" s="89"/>
      <c r="D598" s="89"/>
      <c r="E598" s="90"/>
    </row>
    <row r="599" spans="1:5" s="78" customFormat="1" ht="15" customHeight="1" x14ac:dyDescent="0.25">
      <c r="A599" s="90"/>
      <c r="B599" s="92"/>
      <c r="C599" s="89"/>
      <c r="D599" s="89"/>
      <c r="E599" s="90"/>
    </row>
    <row r="600" spans="1:5" s="78" customFormat="1" ht="15" customHeight="1" x14ac:dyDescent="0.25">
      <c r="A600" s="90"/>
      <c r="B600" s="92"/>
      <c r="C600" s="89"/>
      <c r="D600" s="89"/>
      <c r="E600" s="90"/>
    </row>
    <row r="601" spans="1:5" s="78" customFormat="1" ht="15" customHeight="1" x14ac:dyDescent="0.25">
      <c r="A601" s="90"/>
      <c r="B601" s="92"/>
      <c r="C601" s="89"/>
      <c r="D601" s="89"/>
      <c r="E601" s="90"/>
    </row>
    <row r="602" spans="1:5" s="78" customFormat="1" ht="15" customHeight="1" x14ac:dyDescent="0.25">
      <c r="A602" s="90"/>
      <c r="B602" s="92"/>
      <c r="C602" s="89"/>
      <c r="D602" s="89"/>
      <c r="E602" s="90"/>
    </row>
    <row r="603" spans="1:5" s="78" customFormat="1" ht="15" customHeight="1" x14ac:dyDescent="0.25">
      <c r="A603" s="90"/>
      <c r="B603" s="92"/>
      <c r="C603" s="89"/>
      <c r="D603" s="89"/>
      <c r="E603" s="90"/>
    </row>
    <row r="604" spans="1:5" s="78" customFormat="1" ht="15" customHeight="1" x14ac:dyDescent="0.25">
      <c r="A604" s="90"/>
      <c r="B604" s="92"/>
      <c r="C604" s="89"/>
      <c r="D604" s="89"/>
      <c r="E604" s="90"/>
    </row>
    <row r="605" spans="1:5" s="78" customFormat="1" ht="15" customHeight="1" x14ac:dyDescent="0.25">
      <c r="A605" s="90"/>
      <c r="B605" s="92"/>
      <c r="C605" s="89"/>
      <c r="D605" s="89"/>
      <c r="E605" s="90"/>
    </row>
    <row r="606" spans="1:5" s="78" customFormat="1" ht="15" customHeight="1" x14ac:dyDescent="0.25">
      <c r="A606" s="90"/>
      <c r="B606" s="92"/>
      <c r="C606" s="89"/>
      <c r="D606" s="89"/>
      <c r="E606" s="90"/>
    </row>
    <row r="607" spans="1:5" s="78" customFormat="1" ht="15" customHeight="1" x14ac:dyDescent="0.25">
      <c r="A607" s="90"/>
      <c r="B607" s="92"/>
      <c r="C607" s="89"/>
      <c r="D607" s="89"/>
      <c r="E607" s="90"/>
    </row>
    <row r="608" spans="1:5" s="78" customFormat="1" ht="15" customHeight="1" x14ac:dyDescent="0.25">
      <c r="A608" s="90"/>
      <c r="B608" s="92"/>
      <c r="C608" s="89"/>
      <c r="D608" s="89"/>
      <c r="E608" s="90"/>
    </row>
    <row r="609" spans="1:5" s="78" customFormat="1" ht="15" customHeight="1" x14ac:dyDescent="0.25">
      <c r="A609" s="90"/>
      <c r="B609" s="92"/>
      <c r="C609" s="89"/>
      <c r="D609" s="89"/>
      <c r="E609" s="90"/>
    </row>
    <row r="610" spans="1:5" s="78" customFormat="1" ht="15" customHeight="1" x14ac:dyDescent="0.25">
      <c r="A610" s="90"/>
      <c r="B610" s="92"/>
      <c r="C610" s="89"/>
      <c r="D610" s="89"/>
      <c r="E610" s="90"/>
    </row>
    <row r="611" spans="1:5" s="78" customFormat="1" ht="15" customHeight="1" x14ac:dyDescent="0.25">
      <c r="A611" s="90"/>
      <c r="B611" s="92"/>
      <c r="C611" s="89"/>
      <c r="D611" s="89"/>
      <c r="E611" s="90"/>
    </row>
    <row r="612" spans="1:5" s="78" customFormat="1" ht="15" customHeight="1" x14ac:dyDescent="0.25">
      <c r="A612" s="90"/>
      <c r="B612" s="92"/>
      <c r="C612" s="89"/>
      <c r="D612" s="89"/>
      <c r="E612" s="90"/>
    </row>
    <row r="613" spans="1:5" s="78" customFormat="1" ht="15" customHeight="1" x14ac:dyDescent="0.25">
      <c r="A613" s="90"/>
      <c r="B613" s="92"/>
      <c r="C613" s="89"/>
      <c r="D613" s="89"/>
      <c r="E613" s="90"/>
    </row>
    <row r="614" spans="1:5" s="78" customFormat="1" ht="15" customHeight="1" x14ac:dyDescent="0.25">
      <c r="A614" s="90"/>
      <c r="B614" s="92"/>
      <c r="C614" s="89"/>
      <c r="D614" s="89"/>
      <c r="E614" s="90"/>
    </row>
    <row r="615" spans="1:5" s="78" customFormat="1" ht="15" customHeight="1" x14ac:dyDescent="0.25">
      <c r="A615" s="90"/>
      <c r="B615" s="92"/>
      <c r="C615" s="89"/>
      <c r="D615" s="89"/>
      <c r="E615" s="90"/>
    </row>
    <row r="616" spans="1:5" s="78" customFormat="1" ht="15" customHeight="1" x14ac:dyDescent="0.25">
      <c r="A616" s="90"/>
      <c r="B616" s="92"/>
      <c r="C616" s="89"/>
      <c r="D616" s="89"/>
      <c r="E616" s="90"/>
    </row>
    <row r="617" spans="1:5" s="78" customFormat="1" ht="15" customHeight="1" x14ac:dyDescent="0.25">
      <c r="A617" s="90"/>
      <c r="B617" s="92"/>
      <c r="C617" s="89"/>
      <c r="D617" s="89"/>
      <c r="E617" s="90"/>
    </row>
    <row r="618" spans="1:5" s="78" customFormat="1" ht="15" customHeight="1" x14ac:dyDescent="0.25">
      <c r="A618" s="90"/>
      <c r="B618" s="92"/>
      <c r="C618" s="89"/>
      <c r="D618" s="89"/>
      <c r="E618" s="90"/>
    </row>
    <row r="619" spans="1:5" s="78" customFormat="1" ht="15" customHeight="1" x14ac:dyDescent="0.25">
      <c r="A619" s="90"/>
      <c r="B619" s="92"/>
      <c r="C619" s="89"/>
      <c r="D619" s="89"/>
      <c r="E619" s="90"/>
    </row>
    <row r="620" spans="1:5" s="78" customFormat="1" ht="15" customHeight="1" x14ac:dyDescent="0.25">
      <c r="A620" s="90"/>
      <c r="B620" s="92"/>
      <c r="C620" s="89"/>
      <c r="D620" s="89"/>
      <c r="E620" s="90"/>
    </row>
    <row r="621" spans="1:5" s="78" customFormat="1" ht="15" customHeight="1" x14ac:dyDescent="0.25">
      <c r="A621" s="90"/>
      <c r="B621" s="92"/>
      <c r="C621" s="89"/>
      <c r="D621" s="89"/>
      <c r="E621" s="90"/>
    </row>
    <row r="622" spans="1:5" s="78" customFormat="1" ht="15" customHeight="1" x14ac:dyDescent="0.25">
      <c r="A622" s="90"/>
      <c r="B622" s="92"/>
      <c r="C622" s="89"/>
      <c r="D622" s="89"/>
      <c r="E622" s="90"/>
    </row>
    <row r="623" spans="1:5" s="78" customFormat="1" ht="15" customHeight="1" x14ac:dyDescent="0.25">
      <c r="A623" s="90"/>
      <c r="B623" s="92"/>
      <c r="C623" s="89"/>
      <c r="D623" s="89"/>
      <c r="E623" s="90"/>
    </row>
    <row r="624" spans="1:5" s="78" customFormat="1" ht="15" customHeight="1" x14ac:dyDescent="0.25">
      <c r="A624" s="90"/>
      <c r="B624" s="92"/>
      <c r="C624" s="89"/>
      <c r="D624" s="89"/>
      <c r="E624" s="90"/>
    </row>
    <row r="625" spans="1:5" s="78" customFormat="1" ht="15" customHeight="1" x14ac:dyDescent="0.25">
      <c r="A625" s="90"/>
      <c r="B625" s="92"/>
      <c r="C625" s="89"/>
      <c r="D625" s="89"/>
      <c r="E625" s="90"/>
    </row>
    <row r="626" spans="1:5" s="78" customFormat="1" ht="15" customHeight="1" x14ac:dyDescent="0.25">
      <c r="A626" s="90"/>
      <c r="B626" s="92"/>
      <c r="C626" s="89"/>
      <c r="D626" s="89"/>
      <c r="E626" s="90"/>
    </row>
    <row r="627" spans="1:5" s="78" customFormat="1" ht="15" customHeight="1" x14ac:dyDescent="0.25">
      <c r="A627" s="90"/>
      <c r="B627" s="92"/>
      <c r="C627" s="93"/>
      <c r="D627" s="92"/>
      <c r="E627" s="90"/>
    </row>
    <row r="628" spans="1:5" s="78" customFormat="1" ht="15" customHeight="1" x14ac:dyDescent="0.25">
      <c r="A628" s="90"/>
      <c r="B628" s="57"/>
      <c r="C628" s="87"/>
      <c r="D628" s="87"/>
      <c r="E628" s="59"/>
    </row>
    <row r="629" spans="1:5" s="78" customFormat="1" ht="15" customHeight="1" x14ac:dyDescent="0.25">
      <c r="A629" s="90"/>
      <c r="B629" s="92"/>
      <c r="C629" s="89"/>
      <c r="D629" s="89"/>
      <c r="E629" s="90"/>
    </row>
    <row r="630" spans="1:5" s="78" customFormat="1" ht="15" customHeight="1" x14ac:dyDescent="0.25">
      <c r="A630" s="90"/>
      <c r="B630" s="92"/>
      <c r="C630" s="89"/>
      <c r="D630" s="89"/>
      <c r="E630" s="90"/>
    </row>
    <row r="631" spans="1:5" s="78" customFormat="1" ht="15" customHeight="1" x14ac:dyDescent="0.25">
      <c r="A631" s="90"/>
      <c r="B631" s="92"/>
      <c r="C631" s="89"/>
      <c r="D631" s="89"/>
      <c r="E631" s="90"/>
    </row>
    <row r="632" spans="1:5" s="78" customFormat="1" ht="15" customHeight="1" x14ac:dyDescent="0.25">
      <c r="A632" s="90"/>
      <c r="B632" s="92"/>
      <c r="C632" s="89"/>
      <c r="D632" s="89"/>
      <c r="E632" s="90"/>
    </row>
    <row r="633" spans="1:5" s="78" customFormat="1" ht="15" customHeight="1" x14ac:dyDescent="0.25">
      <c r="A633" s="90"/>
      <c r="B633" s="92"/>
      <c r="C633" s="93"/>
      <c r="D633" s="89"/>
      <c r="E633" s="90"/>
    </row>
    <row r="634" spans="1:5" s="78" customFormat="1" ht="15" customHeight="1" x14ac:dyDescent="0.25">
      <c r="A634" s="90"/>
      <c r="B634" s="92"/>
      <c r="C634" s="89"/>
      <c r="D634" s="89"/>
      <c r="E634" s="90"/>
    </row>
    <row r="635" spans="1:5" s="78" customFormat="1" ht="15" customHeight="1" x14ac:dyDescent="0.25">
      <c r="A635" s="90"/>
      <c r="B635" s="92"/>
      <c r="C635" s="89"/>
      <c r="D635" s="89"/>
      <c r="E635" s="90"/>
    </row>
    <row r="636" spans="1:5" s="78" customFormat="1" ht="15" customHeight="1" x14ac:dyDescent="0.25">
      <c r="A636" s="90"/>
      <c r="B636" s="92"/>
      <c r="C636" s="89"/>
      <c r="D636" s="89"/>
      <c r="E636" s="90"/>
    </row>
    <row r="637" spans="1:5" s="78" customFormat="1" ht="15" customHeight="1" x14ac:dyDescent="0.25">
      <c r="A637" s="90"/>
      <c r="B637" s="92"/>
      <c r="C637" s="89"/>
      <c r="D637" s="89"/>
      <c r="E637" s="90"/>
    </row>
    <row r="638" spans="1:5" s="78" customFormat="1" ht="15" customHeight="1" x14ac:dyDescent="0.25">
      <c r="A638" s="90"/>
      <c r="B638" s="92"/>
      <c r="C638" s="89"/>
      <c r="D638" s="89"/>
      <c r="E638" s="90"/>
    </row>
    <row r="639" spans="1:5" s="78" customFormat="1" ht="15" customHeight="1" x14ac:dyDescent="0.25">
      <c r="A639" s="90"/>
      <c r="B639" s="92"/>
      <c r="C639" s="89"/>
      <c r="D639" s="89"/>
      <c r="E639" s="90"/>
    </row>
    <row r="640" spans="1:5" s="78" customFormat="1" ht="15" customHeight="1" x14ac:dyDescent="0.25">
      <c r="A640" s="90"/>
      <c r="B640" s="92"/>
      <c r="C640" s="89"/>
      <c r="D640" s="89"/>
      <c r="E640" s="90"/>
    </row>
    <row r="641" spans="1:5" s="78" customFormat="1" ht="15" customHeight="1" x14ac:dyDescent="0.25">
      <c r="A641" s="90"/>
      <c r="B641" s="92"/>
      <c r="C641" s="89"/>
      <c r="D641" s="89"/>
      <c r="E641" s="90"/>
    </row>
    <row r="642" spans="1:5" s="78" customFormat="1" ht="15" customHeight="1" x14ac:dyDescent="0.25">
      <c r="A642" s="90"/>
      <c r="B642" s="92"/>
      <c r="C642" s="89"/>
      <c r="D642" s="89"/>
      <c r="E642" s="90"/>
    </row>
    <row r="643" spans="1:5" s="78" customFormat="1" ht="15" customHeight="1" x14ac:dyDescent="0.25">
      <c r="A643" s="90"/>
      <c r="B643" s="92"/>
      <c r="C643" s="89"/>
      <c r="D643" s="89"/>
      <c r="E643" s="90"/>
    </row>
    <row r="644" spans="1:5" s="78" customFormat="1" ht="15" customHeight="1" x14ac:dyDescent="0.25">
      <c r="A644" s="90"/>
      <c r="B644" s="92"/>
      <c r="C644" s="89"/>
      <c r="D644" s="89"/>
      <c r="E644" s="90"/>
    </row>
    <row r="645" spans="1:5" s="78" customFormat="1" ht="15" customHeight="1" x14ac:dyDescent="0.25">
      <c r="A645" s="90"/>
      <c r="B645" s="92"/>
      <c r="C645" s="89"/>
      <c r="D645" s="89"/>
      <c r="E645" s="90"/>
    </row>
    <row r="646" spans="1:5" s="78" customFormat="1" ht="15" customHeight="1" x14ac:dyDescent="0.25">
      <c r="A646" s="90"/>
      <c r="B646" s="92"/>
      <c r="C646" s="89"/>
      <c r="D646" s="89"/>
      <c r="E646" s="90"/>
    </row>
    <row r="647" spans="1:5" s="78" customFormat="1" ht="15" customHeight="1" x14ac:dyDescent="0.25">
      <c r="A647" s="90"/>
      <c r="B647" s="92"/>
      <c r="C647" s="89"/>
      <c r="D647" s="89"/>
      <c r="E647" s="90"/>
    </row>
    <row r="648" spans="1:5" s="78" customFormat="1" ht="15" customHeight="1" x14ac:dyDescent="0.25">
      <c r="A648" s="90"/>
      <c r="B648" s="92"/>
      <c r="C648" s="93"/>
      <c r="D648" s="92"/>
      <c r="E648" s="90"/>
    </row>
    <row r="649" spans="1:5" s="78" customFormat="1" ht="15" customHeight="1" x14ac:dyDescent="0.25">
      <c r="A649" s="90"/>
      <c r="B649" s="92"/>
      <c r="C649" s="89"/>
      <c r="D649" s="89"/>
      <c r="E649" s="90"/>
    </row>
    <row r="650" spans="1:5" s="78" customFormat="1" ht="15" customHeight="1" x14ac:dyDescent="0.25">
      <c r="A650" s="90"/>
      <c r="B650" s="92"/>
      <c r="C650" s="89"/>
      <c r="D650" s="89"/>
      <c r="E650" s="90"/>
    </row>
    <row r="651" spans="1:5" s="78" customFormat="1" ht="15" customHeight="1" x14ac:dyDescent="0.25">
      <c r="A651" s="90"/>
      <c r="B651" s="92"/>
      <c r="C651" s="93"/>
      <c r="D651" s="92"/>
      <c r="E651" s="90"/>
    </row>
    <row r="652" spans="1:5" s="78" customFormat="1" ht="15" customHeight="1" x14ac:dyDescent="0.25">
      <c r="A652" s="90"/>
      <c r="B652" s="92"/>
      <c r="C652" s="93"/>
      <c r="D652" s="89"/>
      <c r="E652" s="90"/>
    </row>
    <row r="653" spans="1:5" s="78" customFormat="1" ht="15" customHeight="1" x14ac:dyDescent="0.25">
      <c r="A653" s="90"/>
      <c r="B653" s="92"/>
      <c r="C653" s="89"/>
      <c r="D653" s="89"/>
      <c r="E653" s="90"/>
    </row>
    <row r="654" spans="1:5" s="78" customFormat="1" ht="15" customHeight="1" x14ac:dyDescent="0.25">
      <c r="A654" s="90"/>
      <c r="B654" s="92"/>
      <c r="C654" s="89"/>
      <c r="D654" s="89"/>
      <c r="E654" s="90"/>
    </row>
    <row r="655" spans="1:5" s="78" customFormat="1" ht="15" customHeight="1" x14ac:dyDescent="0.25">
      <c r="A655" s="90"/>
      <c r="B655" s="92"/>
      <c r="C655" s="89"/>
      <c r="D655" s="89"/>
      <c r="E655" s="90"/>
    </row>
    <row r="656" spans="1:5" s="78" customFormat="1" ht="15" customHeight="1" x14ac:dyDescent="0.25">
      <c r="A656" s="90"/>
      <c r="B656" s="92"/>
      <c r="C656" s="89"/>
      <c r="D656" s="89"/>
      <c r="E656" s="90"/>
    </row>
    <row r="657" spans="1:5" s="78" customFormat="1" ht="15" customHeight="1" x14ac:dyDescent="0.25">
      <c r="A657" s="90"/>
      <c r="B657" s="92"/>
      <c r="C657" s="89"/>
      <c r="D657" s="89"/>
      <c r="E657" s="90"/>
    </row>
    <row r="658" spans="1:5" s="78" customFormat="1" ht="15" customHeight="1" x14ac:dyDescent="0.25">
      <c r="A658" s="90"/>
      <c r="B658" s="92"/>
      <c r="C658" s="89"/>
      <c r="D658" s="89"/>
      <c r="E658" s="90"/>
    </row>
    <row r="659" spans="1:5" s="78" customFormat="1" ht="15" customHeight="1" x14ac:dyDescent="0.25">
      <c r="A659" s="90"/>
      <c r="B659" s="92"/>
      <c r="C659" s="89"/>
      <c r="D659" s="89"/>
      <c r="E659" s="90"/>
    </row>
    <row r="660" spans="1:5" s="78" customFormat="1" ht="15" customHeight="1" x14ac:dyDescent="0.25">
      <c r="A660" s="90"/>
      <c r="B660" s="92"/>
      <c r="C660" s="89"/>
      <c r="D660" s="89"/>
      <c r="E660" s="90"/>
    </row>
    <row r="661" spans="1:5" s="78" customFormat="1" ht="15" customHeight="1" x14ac:dyDescent="0.25">
      <c r="A661" s="90"/>
      <c r="B661" s="92"/>
      <c r="C661" s="89"/>
      <c r="D661" s="89"/>
      <c r="E661" s="90"/>
    </row>
    <row r="662" spans="1:5" s="78" customFormat="1" ht="15" customHeight="1" x14ac:dyDescent="0.25">
      <c r="A662" s="90"/>
      <c r="B662" s="92"/>
      <c r="C662" s="89"/>
      <c r="D662" s="89"/>
      <c r="E662" s="90"/>
    </row>
    <row r="663" spans="1:5" s="78" customFormat="1" ht="15" customHeight="1" x14ac:dyDescent="0.25">
      <c r="A663" s="90"/>
      <c r="B663" s="92"/>
      <c r="C663" s="89"/>
      <c r="D663" s="89"/>
      <c r="E663" s="90"/>
    </row>
    <row r="664" spans="1:5" s="78" customFormat="1" ht="15" customHeight="1" x14ac:dyDescent="0.25">
      <c r="A664" s="90"/>
      <c r="B664" s="92"/>
      <c r="C664" s="93"/>
      <c r="D664" s="92"/>
      <c r="E664" s="90"/>
    </row>
    <row r="665" spans="1:5" s="78" customFormat="1" ht="15" customHeight="1" x14ac:dyDescent="0.25">
      <c r="A665" s="90"/>
      <c r="B665" s="92"/>
      <c r="C665" s="89"/>
      <c r="D665" s="89"/>
      <c r="E665" s="90"/>
    </row>
    <row r="666" spans="1:5" s="78" customFormat="1" ht="15" customHeight="1" x14ac:dyDescent="0.25">
      <c r="A666" s="90"/>
      <c r="B666" s="92"/>
      <c r="C666" s="89"/>
      <c r="D666" s="89"/>
      <c r="E666" s="90"/>
    </row>
    <row r="667" spans="1:5" s="78" customFormat="1" ht="15" customHeight="1" x14ac:dyDescent="0.25">
      <c r="A667" s="90"/>
      <c r="B667" s="92"/>
      <c r="C667" s="89"/>
      <c r="D667" s="89"/>
      <c r="E667" s="90"/>
    </row>
    <row r="668" spans="1:5" s="78" customFormat="1" ht="15" customHeight="1" x14ac:dyDescent="0.25">
      <c r="A668" s="90"/>
      <c r="B668" s="92"/>
      <c r="C668" s="89"/>
      <c r="D668" s="89"/>
      <c r="E668" s="90"/>
    </row>
    <row r="669" spans="1:5" s="78" customFormat="1" ht="15" customHeight="1" x14ac:dyDescent="0.25">
      <c r="A669" s="90"/>
      <c r="B669" s="92"/>
      <c r="C669" s="89"/>
      <c r="D669" s="89"/>
      <c r="E669" s="90"/>
    </row>
    <row r="670" spans="1:5" s="78" customFormat="1" ht="15" customHeight="1" x14ac:dyDescent="0.25">
      <c r="A670" s="90"/>
      <c r="B670" s="92"/>
      <c r="C670" s="89"/>
      <c r="D670" s="89"/>
      <c r="E670" s="90"/>
    </row>
    <row r="671" spans="1:5" s="78" customFormat="1" ht="15" customHeight="1" x14ac:dyDescent="0.25">
      <c r="A671" s="90"/>
      <c r="B671" s="92"/>
      <c r="C671" s="89"/>
      <c r="D671" s="89"/>
      <c r="E671" s="90"/>
    </row>
    <row r="672" spans="1:5" s="78" customFormat="1" ht="15" customHeight="1" x14ac:dyDescent="0.25">
      <c r="A672" s="90"/>
      <c r="B672" s="92"/>
      <c r="C672" s="89"/>
      <c r="D672" s="89"/>
      <c r="E672" s="90"/>
    </row>
    <row r="673" spans="1:5" s="78" customFormat="1" ht="15" customHeight="1" x14ac:dyDescent="0.25">
      <c r="A673" s="90"/>
      <c r="B673" s="92"/>
      <c r="C673" s="89"/>
      <c r="D673" s="89"/>
      <c r="E673" s="90"/>
    </row>
    <row r="674" spans="1:5" s="78" customFormat="1" ht="15" customHeight="1" x14ac:dyDescent="0.25">
      <c r="A674" s="90"/>
      <c r="B674" s="92"/>
      <c r="C674" s="89"/>
      <c r="D674" s="89"/>
      <c r="E674" s="90"/>
    </row>
    <row r="675" spans="1:5" s="78" customFormat="1" ht="15" customHeight="1" x14ac:dyDescent="0.25">
      <c r="A675" s="90"/>
      <c r="B675" s="92"/>
      <c r="C675" s="89"/>
      <c r="D675" s="89"/>
      <c r="E675" s="90"/>
    </row>
    <row r="676" spans="1:5" s="78" customFormat="1" ht="15" customHeight="1" x14ac:dyDescent="0.25">
      <c r="A676" s="90"/>
      <c r="B676" s="92"/>
      <c r="C676" s="89"/>
      <c r="D676" s="89"/>
      <c r="E676" s="90"/>
    </row>
    <row r="677" spans="1:5" s="78" customFormat="1" ht="15" customHeight="1" x14ac:dyDescent="0.25">
      <c r="A677" s="90"/>
      <c r="B677" s="92"/>
      <c r="C677" s="89"/>
      <c r="D677" s="89"/>
      <c r="E677" s="90"/>
    </row>
    <row r="678" spans="1:5" s="78" customFormat="1" ht="15" customHeight="1" x14ac:dyDescent="0.25">
      <c r="A678" s="90"/>
      <c r="B678" s="92"/>
      <c r="C678" s="89"/>
      <c r="D678" s="89"/>
      <c r="E678" s="90"/>
    </row>
    <row r="679" spans="1:5" s="78" customFormat="1" ht="15" customHeight="1" x14ac:dyDescent="0.25">
      <c r="A679" s="90"/>
      <c r="B679" s="92"/>
      <c r="C679" s="89"/>
      <c r="D679" s="89"/>
      <c r="E679" s="90"/>
    </row>
    <row r="680" spans="1:5" s="78" customFormat="1" ht="15" customHeight="1" x14ac:dyDescent="0.25">
      <c r="A680" s="90"/>
      <c r="B680" s="92"/>
      <c r="C680" s="89"/>
      <c r="D680" s="89"/>
      <c r="E680" s="90"/>
    </row>
    <row r="681" spans="1:5" s="78" customFormat="1" ht="15" customHeight="1" x14ac:dyDescent="0.25">
      <c r="A681" s="90"/>
      <c r="B681" s="92"/>
      <c r="C681" s="89"/>
      <c r="D681" s="89"/>
      <c r="E681" s="90"/>
    </row>
    <row r="682" spans="1:5" s="78" customFormat="1" ht="15" customHeight="1" x14ac:dyDescent="0.25">
      <c r="A682" s="90"/>
      <c r="B682" s="92"/>
      <c r="C682" s="89"/>
      <c r="D682" s="89"/>
      <c r="E682" s="90"/>
    </row>
    <row r="683" spans="1:5" s="78" customFormat="1" ht="15" customHeight="1" x14ac:dyDescent="0.25">
      <c r="A683" s="90"/>
      <c r="B683" s="92"/>
      <c r="C683" s="89"/>
      <c r="D683" s="89"/>
      <c r="E683" s="90"/>
    </row>
    <row r="684" spans="1:5" s="78" customFormat="1" ht="15" customHeight="1" x14ac:dyDescent="0.25">
      <c r="A684" s="90"/>
      <c r="B684" s="92"/>
      <c r="C684" s="89"/>
      <c r="D684" s="89"/>
      <c r="E684" s="90"/>
    </row>
    <row r="685" spans="1:5" s="78" customFormat="1" ht="15" customHeight="1" x14ac:dyDescent="0.25">
      <c r="A685" s="90"/>
      <c r="B685" s="92"/>
      <c r="C685" s="89"/>
      <c r="D685" s="89"/>
      <c r="E685" s="90"/>
    </row>
    <row r="686" spans="1:5" s="78" customFormat="1" ht="15" customHeight="1" x14ac:dyDescent="0.25">
      <c r="A686" s="90"/>
      <c r="B686" s="92"/>
      <c r="C686" s="89"/>
      <c r="D686" s="89"/>
      <c r="E686" s="90"/>
    </row>
    <row r="687" spans="1:5" s="78" customFormat="1" ht="15" customHeight="1" x14ac:dyDescent="0.25">
      <c r="A687" s="90"/>
      <c r="B687" s="92"/>
      <c r="C687" s="89"/>
      <c r="D687" s="89"/>
      <c r="E687" s="90"/>
    </row>
    <row r="688" spans="1:5" s="78" customFormat="1" ht="15" customHeight="1" x14ac:dyDescent="0.25">
      <c r="A688" s="90"/>
      <c r="B688" s="92"/>
      <c r="C688" s="89"/>
      <c r="D688" s="89"/>
      <c r="E688" s="90"/>
    </row>
    <row r="689" spans="1:5" s="78" customFormat="1" ht="15" customHeight="1" x14ac:dyDescent="0.25">
      <c r="A689" s="90"/>
      <c r="B689" s="92"/>
      <c r="C689" s="89"/>
      <c r="D689" s="89"/>
      <c r="E689" s="90"/>
    </row>
    <row r="690" spans="1:5" s="78" customFormat="1" ht="15" customHeight="1" x14ac:dyDescent="0.25">
      <c r="A690" s="90"/>
      <c r="B690" s="92"/>
      <c r="C690" s="89"/>
      <c r="D690" s="89"/>
      <c r="E690" s="90"/>
    </row>
    <row r="691" spans="1:5" s="78" customFormat="1" ht="15" customHeight="1" x14ac:dyDescent="0.25">
      <c r="A691" s="90"/>
      <c r="B691" s="92"/>
      <c r="C691" s="89"/>
      <c r="D691" s="89"/>
      <c r="E691" s="90"/>
    </row>
    <row r="692" spans="1:5" s="78" customFormat="1" ht="15" customHeight="1" x14ac:dyDescent="0.25">
      <c r="A692" s="90"/>
      <c r="B692" s="92"/>
      <c r="C692" s="89"/>
      <c r="D692" s="89"/>
      <c r="E692" s="90"/>
    </row>
    <row r="693" spans="1:5" s="78" customFormat="1" ht="15" customHeight="1" x14ac:dyDescent="0.25">
      <c r="A693" s="90"/>
      <c r="B693" s="92"/>
      <c r="C693" s="89"/>
      <c r="D693" s="89"/>
      <c r="E693" s="90"/>
    </row>
    <row r="694" spans="1:5" s="78" customFormat="1" ht="15" customHeight="1" x14ac:dyDescent="0.25">
      <c r="A694" s="90"/>
      <c r="B694" s="92"/>
      <c r="C694" s="89"/>
      <c r="D694" s="89"/>
      <c r="E694" s="90"/>
    </row>
    <row r="695" spans="1:5" s="78" customFormat="1" ht="15" customHeight="1" x14ac:dyDescent="0.25">
      <c r="A695" s="90"/>
      <c r="B695" s="92"/>
      <c r="C695" s="89"/>
      <c r="D695" s="89"/>
      <c r="E695" s="90"/>
    </row>
    <row r="696" spans="1:5" s="78" customFormat="1" ht="15" customHeight="1" x14ac:dyDescent="0.25">
      <c r="A696" s="90"/>
      <c r="B696" s="92"/>
      <c r="C696" s="89"/>
      <c r="D696" s="89"/>
      <c r="E696" s="90"/>
    </row>
    <row r="697" spans="1:5" s="78" customFormat="1" ht="15" customHeight="1" x14ac:dyDescent="0.25">
      <c r="A697" s="90"/>
      <c r="B697" s="92"/>
      <c r="C697" s="89"/>
      <c r="D697" s="89"/>
      <c r="E697" s="90"/>
    </row>
    <row r="698" spans="1:5" s="78" customFormat="1" ht="15" customHeight="1" x14ac:dyDescent="0.25">
      <c r="A698" s="90"/>
      <c r="B698" s="92"/>
      <c r="C698" s="89"/>
      <c r="D698" s="89"/>
      <c r="E698" s="90"/>
    </row>
    <row r="699" spans="1:5" s="78" customFormat="1" ht="15" customHeight="1" x14ac:dyDescent="0.25">
      <c r="A699" s="90"/>
      <c r="B699" s="92"/>
      <c r="C699" s="89"/>
      <c r="D699" s="89"/>
      <c r="E699" s="90"/>
    </row>
    <row r="700" spans="1:5" s="78" customFormat="1" ht="15" customHeight="1" x14ac:dyDescent="0.25">
      <c r="A700" s="90"/>
      <c r="B700" s="92"/>
      <c r="C700" s="89"/>
      <c r="D700" s="89"/>
      <c r="E700" s="90"/>
    </row>
    <row r="701" spans="1:5" s="78" customFormat="1" ht="15" customHeight="1" x14ac:dyDescent="0.25">
      <c r="A701" s="90"/>
      <c r="B701" s="92"/>
      <c r="C701" s="89"/>
      <c r="D701" s="89"/>
      <c r="E701" s="90"/>
    </row>
    <row r="702" spans="1:5" s="78" customFormat="1" ht="15" customHeight="1" x14ac:dyDescent="0.25">
      <c r="A702" s="90"/>
      <c r="B702" s="92"/>
      <c r="C702" s="89"/>
      <c r="D702" s="89"/>
      <c r="E702" s="90"/>
    </row>
    <row r="703" spans="1:5" s="78" customFormat="1" ht="15" customHeight="1" x14ac:dyDescent="0.25">
      <c r="A703" s="90"/>
      <c r="B703" s="92"/>
      <c r="C703" s="89"/>
      <c r="D703" s="89"/>
      <c r="E703" s="90"/>
    </row>
    <row r="704" spans="1:5" s="78" customFormat="1" ht="15" customHeight="1" x14ac:dyDescent="0.25">
      <c r="A704" s="90"/>
      <c r="B704" s="92"/>
      <c r="C704" s="89"/>
      <c r="D704" s="89"/>
      <c r="E704" s="90"/>
    </row>
    <row r="705" spans="1:5" s="78" customFormat="1" ht="15" customHeight="1" x14ac:dyDescent="0.25">
      <c r="A705" s="90"/>
      <c r="B705" s="92"/>
      <c r="C705" s="89"/>
      <c r="D705" s="89"/>
      <c r="E705" s="90"/>
    </row>
    <row r="706" spans="1:5" s="78" customFormat="1" ht="15" customHeight="1" x14ac:dyDescent="0.25">
      <c r="A706" s="90"/>
      <c r="B706" s="92"/>
      <c r="C706" s="89"/>
      <c r="D706" s="89"/>
      <c r="E706" s="90"/>
    </row>
    <row r="707" spans="1:5" s="78" customFormat="1" ht="15" customHeight="1" x14ac:dyDescent="0.25">
      <c r="A707" s="90"/>
      <c r="B707" s="92"/>
      <c r="C707" s="89"/>
      <c r="D707" s="89"/>
      <c r="E707" s="90"/>
    </row>
    <row r="708" spans="1:5" s="78" customFormat="1" ht="15" customHeight="1" x14ac:dyDescent="0.25">
      <c r="A708" s="90"/>
      <c r="B708" s="92"/>
      <c r="C708" s="89"/>
      <c r="D708" s="89"/>
      <c r="E708" s="90"/>
    </row>
    <row r="709" spans="1:5" s="78" customFormat="1" ht="15" customHeight="1" x14ac:dyDescent="0.25">
      <c r="A709" s="90"/>
      <c r="B709" s="92"/>
      <c r="C709" s="89"/>
      <c r="D709" s="89"/>
      <c r="E709" s="90"/>
    </row>
    <row r="710" spans="1:5" s="78" customFormat="1" ht="15" customHeight="1" x14ac:dyDescent="0.25">
      <c r="A710" s="90"/>
      <c r="B710" s="92"/>
      <c r="C710" s="89"/>
      <c r="D710" s="89"/>
      <c r="E710" s="90"/>
    </row>
    <row r="711" spans="1:5" s="78" customFormat="1" ht="15" customHeight="1" x14ac:dyDescent="0.25">
      <c r="A711" s="90"/>
      <c r="B711" s="92"/>
      <c r="C711" s="89"/>
      <c r="D711" s="89"/>
      <c r="E711" s="90"/>
    </row>
    <row r="712" spans="1:5" s="78" customFormat="1" ht="15" customHeight="1" x14ac:dyDescent="0.25">
      <c r="A712" s="90"/>
      <c r="B712" s="92"/>
      <c r="C712" s="89"/>
      <c r="D712" s="89"/>
      <c r="E712" s="90"/>
    </row>
    <row r="713" spans="1:5" s="78" customFormat="1" ht="15" customHeight="1" x14ac:dyDescent="0.25">
      <c r="A713" s="90"/>
      <c r="B713" s="92"/>
      <c r="C713" s="89"/>
      <c r="D713" s="89"/>
      <c r="E713" s="90"/>
    </row>
    <row r="714" spans="1:5" s="78" customFormat="1" ht="15" customHeight="1" x14ac:dyDescent="0.25">
      <c r="A714" s="90"/>
      <c r="B714" s="92"/>
      <c r="C714" s="89"/>
      <c r="D714" s="89"/>
      <c r="E714" s="90"/>
    </row>
    <row r="715" spans="1:5" s="78" customFormat="1" ht="15" customHeight="1" x14ac:dyDescent="0.25">
      <c r="A715" s="90"/>
      <c r="B715" s="92"/>
      <c r="C715" s="89"/>
      <c r="D715" s="89"/>
      <c r="E715" s="90"/>
    </row>
    <row r="716" spans="1:5" s="78" customFormat="1" ht="15" customHeight="1" x14ac:dyDescent="0.25">
      <c r="A716" s="90"/>
      <c r="B716" s="92"/>
      <c r="C716" s="89"/>
      <c r="D716" s="89"/>
      <c r="E716" s="90"/>
    </row>
    <row r="717" spans="1:5" s="78" customFormat="1" ht="15" customHeight="1" x14ac:dyDescent="0.25">
      <c r="A717" s="90"/>
      <c r="B717" s="92"/>
      <c r="C717" s="89"/>
      <c r="D717" s="89"/>
      <c r="E717" s="90"/>
    </row>
    <row r="718" spans="1:5" s="78" customFormat="1" ht="15" customHeight="1" x14ac:dyDescent="0.25">
      <c r="A718" s="90"/>
      <c r="B718" s="92"/>
      <c r="C718" s="89"/>
      <c r="D718" s="89"/>
      <c r="E718" s="90"/>
    </row>
    <row r="719" spans="1:5" s="78" customFormat="1" ht="15" customHeight="1" x14ac:dyDescent="0.25">
      <c r="A719" s="90"/>
      <c r="B719" s="92"/>
      <c r="C719" s="89"/>
      <c r="D719" s="89"/>
      <c r="E719" s="90"/>
    </row>
    <row r="720" spans="1:5" s="78" customFormat="1" ht="15" customHeight="1" x14ac:dyDescent="0.25">
      <c r="A720" s="90"/>
      <c r="B720" s="92"/>
      <c r="C720" s="89"/>
      <c r="D720" s="89"/>
      <c r="E720" s="90"/>
    </row>
    <row r="721" spans="1:5" s="78" customFormat="1" ht="15" customHeight="1" x14ac:dyDescent="0.25">
      <c r="A721" s="90"/>
      <c r="B721" s="92"/>
      <c r="C721" s="89"/>
      <c r="D721" s="89"/>
      <c r="E721" s="90"/>
    </row>
    <row r="722" spans="1:5" s="78" customFormat="1" ht="15" customHeight="1" x14ac:dyDescent="0.25">
      <c r="A722" s="90"/>
      <c r="B722" s="92"/>
      <c r="C722" s="93"/>
      <c r="D722" s="89"/>
      <c r="E722" s="90"/>
    </row>
    <row r="723" spans="1:5" s="78" customFormat="1" ht="15" customHeight="1" x14ac:dyDescent="0.25">
      <c r="A723" s="90"/>
      <c r="B723" s="92"/>
      <c r="C723" s="89"/>
      <c r="D723" s="89"/>
      <c r="E723" s="90"/>
    </row>
    <row r="724" spans="1:5" s="78" customFormat="1" ht="15" customHeight="1" x14ac:dyDescent="0.25">
      <c r="A724" s="90"/>
      <c r="B724" s="92"/>
      <c r="C724" s="89"/>
      <c r="D724" s="89"/>
      <c r="E724" s="90"/>
    </row>
    <row r="725" spans="1:5" s="78" customFormat="1" ht="15" customHeight="1" x14ac:dyDescent="0.25">
      <c r="A725" s="90"/>
      <c r="B725" s="92"/>
      <c r="C725" s="89"/>
      <c r="D725" s="89"/>
      <c r="E725" s="90"/>
    </row>
  </sheetData>
  <sheetProtection algorithmName="SHA-512" hashValue="ndeg+O4v9SGY3W6B4Ja8hcBXvUZIAU9rUxZMkWjJ3KuHaU4qts8MNmn3ZlGsvjIos/dWBP9QCkHOCQo1C49UBg==" saltValue="SxgY6FqVfRVaUEpfKyrC7w==" spinCount="100000" sheet="1" selectLockedCells="1"/>
  <protectedRanges>
    <protectedRange sqref="A53:E53 A57:E57" name="Anlage_5"/>
    <protectedRange sqref="A54:E54" name="Anlage_1_2_1_1_1_1"/>
    <protectedRange sqref="A59:D59" name="Anlage_1_1_2_1"/>
    <protectedRange sqref="A61:D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A725" name="Anlage_1_3"/>
    <protectedRange sqref="B128:D128" name="Anlage_1_4_1"/>
    <protectedRange sqref="A60:E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name="Anlage_2_1_1"/>
    <protectedRange sqref="A58:E58" name="Anlage_1_1_1_1_2"/>
    <protectedRange sqref="A4:E4 G1:G2" name="Anlage"/>
    <protectedRange sqref="B8:B26 C9:D26 E8:E26 A47:E47 A29:E29 A39:E39" name="Anlage_1_2"/>
    <protectedRange sqref="C8:D8 A8:A28" name="Anlage_1_1_1"/>
    <protectedRange sqref="A30:E30" name="Anlage_1_1_1_2"/>
    <protectedRange sqref="A7:E7" name="Anlage_1_2_1"/>
    <protectedRange sqref="A40:E40" name="Anlage_1_2_1_1"/>
    <protectedRange sqref="A48:E48" name="Anlage_1_2_1_1_2"/>
    <protectedRange sqref="A1:E3" name="Anlage_1_3_1"/>
    <protectedRange sqref="H1:H2" name="Anlage_2_1"/>
  </protectedRanges>
  <sortState ref="A10:E220">
    <sortCondition ref="D10:D220"/>
  </sortState>
  <mergeCells count="9">
    <mergeCell ref="A47:E47"/>
    <mergeCell ref="A48:E48"/>
    <mergeCell ref="A1:E3"/>
    <mergeCell ref="A6:E6"/>
    <mergeCell ref="A7:E7"/>
    <mergeCell ref="A29:E29"/>
    <mergeCell ref="A30:E30"/>
    <mergeCell ref="A39:E39"/>
    <mergeCell ref="A40:E40"/>
  </mergeCells>
  <dataValidations count="1">
    <dataValidation type="whole" errorStyle="information" allowBlank="1" showInputMessage="1" showErrorMessage="1" sqref="E41:E46 E5" xr:uid="{00000000-0002-0000-0300-000000000000}">
      <formula1>0</formula1>
      <formula2>100</formula2>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1"/>
  <sheetViews>
    <sheetView zoomScaleNormal="100" workbookViewId="0">
      <pane ySplit="4" topLeftCell="A5" activePane="bottomLeft" state="frozen"/>
      <selection pane="bottomLeft" activeCell="E40" sqref="E40"/>
    </sheetView>
  </sheetViews>
  <sheetFormatPr baseColWidth="10" defaultRowHeight="15" customHeight="1" x14ac:dyDescent="0.25"/>
  <cols>
    <col min="1" max="1" width="6.5" style="39" bestFit="1" customWidth="1"/>
    <col min="2" max="2" width="4.375" style="40" bestFit="1" customWidth="1"/>
    <col min="3" max="3" width="7" style="41" bestFit="1" customWidth="1"/>
    <col min="4" max="4" width="54.875" style="42" customWidth="1"/>
    <col min="5" max="5" width="6.375" style="39" bestFit="1" customWidth="1"/>
    <col min="6" max="6" width="11" style="42"/>
    <col min="7" max="7" width="14.625" style="42" bestFit="1" customWidth="1"/>
    <col min="8" max="16384" width="11" style="42"/>
  </cols>
  <sheetData>
    <row r="1" spans="1:8" s="28" customFormat="1" ht="15" customHeight="1" x14ac:dyDescent="0.25">
      <c r="A1" s="244" t="s">
        <v>760</v>
      </c>
      <c r="B1" s="244"/>
      <c r="C1" s="244"/>
      <c r="D1" s="244"/>
      <c r="E1" s="244"/>
      <c r="G1" s="29" t="s">
        <v>15</v>
      </c>
      <c r="H1" s="31" t="s">
        <v>825</v>
      </c>
    </row>
    <row r="2" spans="1:8" s="28" customFormat="1" ht="15" customHeight="1" x14ac:dyDescent="0.25">
      <c r="A2" s="244"/>
      <c r="B2" s="244"/>
      <c r="C2" s="244"/>
      <c r="D2" s="244"/>
      <c r="E2" s="244"/>
      <c r="G2" s="29" t="s">
        <v>14</v>
      </c>
      <c r="H2" s="32">
        <v>4</v>
      </c>
    </row>
    <row r="3" spans="1:8" s="28" customFormat="1" ht="15" customHeight="1" x14ac:dyDescent="0.25">
      <c r="A3" s="245"/>
      <c r="B3" s="245"/>
      <c r="C3" s="245"/>
      <c r="D3" s="245"/>
      <c r="E3" s="245"/>
    </row>
    <row r="4" spans="1:8" s="28" customFormat="1" x14ac:dyDescent="0.25">
      <c r="A4" s="63" t="s">
        <v>0</v>
      </c>
      <c r="B4" s="63" t="s">
        <v>1</v>
      </c>
      <c r="C4" s="63" t="s">
        <v>2</v>
      </c>
      <c r="D4" s="64" t="s">
        <v>3</v>
      </c>
      <c r="E4" s="63" t="s">
        <v>4</v>
      </c>
    </row>
    <row r="5" spans="1:8" s="28" customFormat="1" ht="15" customHeight="1" x14ac:dyDescent="0.25">
      <c r="A5" s="69">
        <v>995</v>
      </c>
      <c r="B5" s="65" t="s">
        <v>19</v>
      </c>
      <c r="C5" s="66" t="s">
        <v>19</v>
      </c>
      <c r="D5" s="67" t="s">
        <v>20</v>
      </c>
      <c r="E5" s="68"/>
    </row>
    <row r="6" spans="1:8" s="28" customFormat="1" ht="7.5" customHeight="1" x14ac:dyDescent="0.25">
      <c r="A6" s="246"/>
      <c r="B6" s="246"/>
      <c r="C6" s="246"/>
      <c r="D6" s="246"/>
      <c r="E6" s="246"/>
    </row>
    <row r="7" spans="1:8" s="38" customFormat="1" ht="15.75" customHeight="1" x14ac:dyDescent="0.25">
      <c r="A7" s="249" t="s">
        <v>42</v>
      </c>
      <c r="B7" s="250"/>
      <c r="C7" s="250"/>
      <c r="D7" s="250"/>
      <c r="E7" s="251"/>
    </row>
    <row r="8" spans="1:8" s="38" customFormat="1" ht="15" customHeight="1" x14ac:dyDescent="0.25">
      <c r="A8" s="145">
        <v>1</v>
      </c>
      <c r="B8" s="95" t="s">
        <v>25</v>
      </c>
      <c r="C8" s="96">
        <v>41147</v>
      </c>
      <c r="D8" s="97" t="s">
        <v>136</v>
      </c>
      <c r="E8" s="146">
        <v>4</v>
      </c>
    </row>
    <row r="9" spans="1:8" s="38" customFormat="1" ht="15" customHeight="1" x14ac:dyDescent="0.25">
      <c r="A9" s="145">
        <v>2</v>
      </c>
      <c r="B9" s="95" t="s">
        <v>25</v>
      </c>
      <c r="C9" s="96">
        <v>40324</v>
      </c>
      <c r="D9" s="97" t="s">
        <v>201</v>
      </c>
      <c r="E9" s="146">
        <v>3</v>
      </c>
    </row>
    <row r="10" spans="1:8" s="38" customFormat="1" ht="15" customHeight="1" x14ac:dyDescent="0.25">
      <c r="A10" s="145">
        <v>3</v>
      </c>
      <c r="B10" s="95" t="s">
        <v>25</v>
      </c>
      <c r="C10" s="96">
        <v>41146</v>
      </c>
      <c r="D10" s="97" t="s">
        <v>272</v>
      </c>
      <c r="E10" s="146">
        <v>5</v>
      </c>
    </row>
    <row r="11" spans="1:8" s="38" customFormat="1" ht="15" customHeight="1" x14ac:dyDescent="0.25">
      <c r="A11" s="145">
        <v>4</v>
      </c>
      <c r="B11" s="95" t="s">
        <v>25</v>
      </c>
      <c r="C11" s="96">
        <v>41148</v>
      </c>
      <c r="D11" s="97" t="s">
        <v>293</v>
      </c>
      <c r="E11" s="146">
        <v>3</v>
      </c>
    </row>
    <row r="12" spans="1:8" s="38" customFormat="1" ht="15" customHeight="1" x14ac:dyDescent="0.25">
      <c r="A12" s="145">
        <v>5</v>
      </c>
      <c r="B12" s="95" t="s">
        <v>25</v>
      </c>
      <c r="C12" s="96">
        <v>40156</v>
      </c>
      <c r="D12" s="97" t="s">
        <v>311</v>
      </c>
      <c r="E12" s="146">
        <v>4</v>
      </c>
    </row>
    <row r="13" spans="1:8" s="38" customFormat="1" ht="15" customHeight="1" x14ac:dyDescent="0.25">
      <c r="A13" s="145">
        <v>6</v>
      </c>
      <c r="B13" s="95" t="s">
        <v>25</v>
      </c>
      <c r="C13" s="96">
        <v>41151</v>
      </c>
      <c r="D13" s="97" t="s">
        <v>367</v>
      </c>
      <c r="E13" s="146">
        <v>4</v>
      </c>
    </row>
    <row r="14" spans="1:8" s="38" customFormat="1" ht="15" customHeight="1" x14ac:dyDescent="0.25">
      <c r="A14" s="145">
        <v>7</v>
      </c>
      <c r="B14" s="147" t="s">
        <v>27</v>
      </c>
      <c r="C14" s="148">
        <v>41118</v>
      </c>
      <c r="D14" s="97" t="s">
        <v>677</v>
      </c>
      <c r="E14" s="146">
        <v>5</v>
      </c>
    </row>
    <row r="15" spans="1:8" s="38" customFormat="1" ht="15" customHeight="1" x14ac:dyDescent="0.25">
      <c r="A15" s="145">
        <v>8</v>
      </c>
      <c r="B15" s="95" t="s">
        <v>25</v>
      </c>
      <c r="C15" s="96">
        <v>41144</v>
      </c>
      <c r="D15" s="97" t="s">
        <v>437</v>
      </c>
      <c r="E15" s="146">
        <v>4</v>
      </c>
    </row>
    <row r="16" spans="1:8" s="38" customFormat="1" ht="15" customHeight="1" x14ac:dyDescent="0.25">
      <c r="A16" s="145">
        <v>9</v>
      </c>
      <c r="B16" s="95" t="s">
        <v>27</v>
      </c>
      <c r="C16" s="96">
        <v>95171</v>
      </c>
      <c r="D16" s="97" t="s">
        <v>442</v>
      </c>
      <c r="E16" s="146">
        <v>6</v>
      </c>
    </row>
    <row r="17" spans="1:5" s="38" customFormat="1" ht="15" customHeight="1" x14ac:dyDescent="0.25">
      <c r="A17" s="145">
        <v>10</v>
      </c>
      <c r="B17" s="95" t="s">
        <v>25</v>
      </c>
      <c r="C17" s="96">
        <v>41253</v>
      </c>
      <c r="D17" s="97" t="s">
        <v>473</v>
      </c>
      <c r="E17" s="146">
        <v>4</v>
      </c>
    </row>
    <row r="18" spans="1:5" s="38" customFormat="1" ht="15" customHeight="1" x14ac:dyDescent="0.25">
      <c r="A18" s="145">
        <v>11</v>
      </c>
      <c r="B18" s="95" t="s">
        <v>25</v>
      </c>
      <c r="C18" s="96">
        <v>41254</v>
      </c>
      <c r="D18" s="97" t="s">
        <v>474</v>
      </c>
      <c r="E18" s="146">
        <v>3</v>
      </c>
    </row>
    <row r="19" spans="1:5" s="38" customFormat="1" ht="15" customHeight="1" x14ac:dyDescent="0.25">
      <c r="A19" s="145">
        <v>12</v>
      </c>
      <c r="B19" s="95" t="s">
        <v>25</v>
      </c>
      <c r="C19" s="96">
        <v>41143</v>
      </c>
      <c r="D19" s="97" t="s">
        <v>602</v>
      </c>
      <c r="E19" s="146">
        <v>6</v>
      </c>
    </row>
    <row r="20" spans="1:5" s="38" customFormat="1" ht="15" customHeight="1" x14ac:dyDescent="0.25">
      <c r="A20" s="145">
        <v>13</v>
      </c>
      <c r="B20" s="95" t="s">
        <v>25</v>
      </c>
      <c r="C20" s="96">
        <v>41122</v>
      </c>
      <c r="D20" s="97" t="s">
        <v>603</v>
      </c>
      <c r="E20" s="146">
        <v>5</v>
      </c>
    </row>
    <row r="21" spans="1:5" s="38" customFormat="1" ht="15" customHeight="1" x14ac:dyDescent="0.25">
      <c r="A21" s="145">
        <v>14</v>
      </c>
      <c r="B21" s="95" t="s">
        <v>25</v>
      </c>
      <c r="C21" s="96">
        <v>40153</v>
      </c>
      <c r="D21" s="97" t="s">
        <v>612</v>
      </c>
      <c r="E21" s="146">
        <v>4</v>
      </c>
    </row>
    <row r="22" spans="1:5" s="38" customFormat="1" ht="7.5" customHeight="1" x14ac:dyDescent="0.25">
      <c r="A22" s="252"/>
      <c r="B22" s="253"/>
      <c r="C22" s="253"/>
      <c r="D22" s="253"/>
      <c r="E22" s="254"/>
    </row>
    <row r="23" spans="1:5" s="38" customFormat="1" ht="15" customHeight="1" x14ac:dyDescent="0.25">
      <c r="A23" s="242" t="s">
        <v>673</v>
      </c>
      <c r="B23" s="242"/>
      <c r="C23" s="242"/>
      <c r="D23" s="242"/>
      <c r="E23" s="242"/>
    </row>
    <row r="24" spans="1:5" s="38" customFormat="1" ht="15" customHeight="1" x14ac:dyDescent="0.25">
      <c r="A24" s="145">
        <v>15</v>
      </c>
      <c r="B24" s="95" t="s">
        <v>25</v>
      </c>
      <c r="C24" s="96">
        <v>41158</v>
      </c>
      <c r="D24" s="97" t="s">
        <v>147</v>
      </c>
      <c r="E24" s="146">
        <v>4</v>
      </c>
    </row>
    <row r="25" spans="1:5" s="38" customFormat="1" ht="15" customHeight="1" x14ac:dyDescent="0.25">
      <c r="A25" s="145">
        <v>16</v>
      </c>
      <c r="B25" s="95" t="s">
        <v>22</v>
      </c>
      <c r="C25" s="96">
        <v>40293</v>
      </c>
      <c r="D25" s="97" t="s">
        <v>170</v>
      </c>
      <c r="E25" s="146">
        <v>4</v>
      </c>
    </row>
    <row r="26" spans="1:5" s="38" customFormat="1" ht="15" customHeight="1" x14ac:dyDescent="0.25">
      <c r="A26" s="145">
        <v>17</v>
      </c>
      <c r="B26" s="95" t="s">
        <v>25</v>
      </c>
      <c r="C26" s="96">
        <v>41160</v>
      </c>
      <c r="D26" s="97" t="s">
        <v>203</v>
      </c>
      <c r="E26" s="146">
        <v>4</v>
      </c>
    </row>
    <row r="27" spans="1:5" s="38" customFormat="1" ht="15" customHeight="1" x14ac:dyDescent="0.25">
      <c r="A27" s="145">
        <v>18</v>
      </c>
      <c r="B27" s="95" t="s">
        <v>22</v>
      </c>
      <c r="C27" s="96">
        <v>40294</v>
      </c>
      <c r="D27" s="97" t="s">
        <v>257</v>
      </c>
      <c r="E27" s="146">
        <v>4</v>
      </c>
    </row>
    <row r="28" spans="1:5" s="38" customFormat="1" ht="15" customHeight="1" x14ac:dyDescent="0.25">
      <c r="A28" s="145">
        <v>19</v>
      </c>
      <c r="B28" s="95" t="s">
        <v>25</v>
      </c>
      <c r="C28" s="96">
        <v>41265</v>
      </c>
      <c r="D28" s="97" t="s">
        <v>291</v>
      </c>
      <c r="E28" s="146">
        <v>4</v>
      </c>
    </row>
    <row r="29" spans="1:5" s="38" customFormat="1" ht="15" customHeight="1" x14ac:dyDescent="0.25">
      <c r="A29" s="145">
        <v>20</v>
      </c>
      <c r="B29" s="95" t="s">
        <v>25</v>
      </c>
      <c r="C29" s="96">
        <v>41266</v>
      </c>
      <c r="D29" s="97" t="s">
        <v>761</v>
      </c>
      <c r="E29" s="146">
        <v>4</v>
      </c>
    </row>
    <row r="30" spans="1:5" s="38" customFormat="1" ht="15" customHeight="1" x14ac:dyDescent="0.25">
      <c r="A30" s="145">
        <v>21</v>
      </c>
      <c r="B30" s="95" t="s">
        <v>25</v>
      </c>
      <c r="C30" s="96">
        <v>41267</v>
      </c>
      <c r="D30" s="97" t="s">
        <v>683</v>
      </c>
      <c r="E30" s="146">
        <v>4</v>
      </c>
    </row>
    <row r="31" spans="1:5" s="38" customFormat="1" ht="15" customHeight="1" x14ac:dyDescent="0.25">
      <c r="A31" s="145">
        <v>22</v>
      </c>
      <c r="B31" s="95" t="s">
        <v>25</v>
      </c>
      <c r="C31" s="96">
        <v>40064</v>
      </c>
      <c r="D31" s="97" t="s">
        <v>33</v>
      </c>
      <c r="E31" s="146">
        <v>1</v>
      </c>
    </row>
    <row r="32" spans="1:5" s="38" customFormat="1" ht="15" customHeight="1" x14ac:dyDescent="0.25">
      <c r="A32" s="145">
        <v>23</v>
      </c>
      <c r="B32" s="95" t="s">
        <v>25</v>
      </c>
      <c r="C32" s="96">
        <v>42116</v>
      </c>
      <c r="D32" s="97" t="s">
        <v>762</v>
      </c>
      <c r="E32" s="146">
        <v>4</v>
      </c>
    </row>
    <row r="33" spans="1:5" s="38" customFormat="1" ht="15" customHeight="1" x14ac:dyDescent="0.25">
      <c r="A33" s="145">
        <v>24</v>
      </c>
      <c r="B33" s="95" t="s">
        <v>25</v>
      </c>
      <c r="C33" s="96">
        <v>40281</v>
      </c>
      <c r="D33" s="97" t="s">
        <v>466</v>
      </c>
      <c r="E33" s="146">
        <v>4</v>
      </c>
    </row>
    <row r="34" spans="1:5" s="38" customFormat="1" ht="15" customHeight="1" x14ac:dyDescent="0.25">
      <c r="A34" s="145">
        <v>25</v>
      </c>
      <c r="B34" s="95" t="s">
        <v>22</v>
      </c>
      <c r="C34" s="96">
        <v>40297</v>
      </c>
      <c r="D34" s="97" t="s">
        <v>763</v>
      </c>
      <c r="E34" s="146">
        <v>4</v>
      </c>
    </row>
    <row r="35" spans="1:5" s="38" customFormat="1" ht="15" customHeight="1" x14ac:dyDescent="0.25">
      <c r="A35" s="145">
        <v>26</v>
      </c>
      <c r="B35" s="95" t="s">
        <v>25</v>
      </c>
      <c r="C35" s="96">
        <v>41269</v>
      </c>
      <c r="D35" s="97" t="s">
        <v>536</v>
      </c>
      <c r="E35" s="146">
        <v>4</v>
      </c>
    </row>
    <row r="36" spans="1:5" s="38" customFormat="1" ht="15" customHeight="1" x14ac:dyDescent="0.25">
      <c r="A36" s="145">
        <v>27</v>
      </c>
      <c r="B36" s="95" t="s">
        <v>22</v>
      </c>
      <c r="C36" s="96">
        <v>40081</v>
      </c>
      <c r="D36" s="97" t="s">
        <v>583</v>
      </c>
      <c r="E36" s="146">
        <v>4</v>
      </c>
    </row>
    <row r="37" spans="1:5" s="38" customFormat="1" ht="15" customHeight="1" x14ac:dyDescent="0.25">
      <c r="A37" s="145">
        <v>28</v>
      </c>
      <c r="B37" s="95" t="s">
        <v>25</v>
      </c>
      <c r="C37" s="96">
        <v>41272</v>
      </c>
      <c r="D37" s="97" t="s">
        <v>666</v>
      </c>
      <c r="E37" s="146">
        <v>4</v>
      </c>
    </row>
    <row r="38" spans="1:5" s="38" customFormat="1" ht="7.5" customHeight="1" x14ac:dyDescent="0.25">
      <c r="A38" s="252"/>
      <c r="B38" s="253"/>
      <c r="C38" s="253"/>
      <c r="D38" s="253"/>
      <c r="E38" s="254"/>
    </row>
    <row r="39" spans="1:5" s="38" customFormat="1" ht="15" customHeight="1" x14ac:dyDescent="0.25">
      <c r="A39" s="248" t="s">
        <v>60</v>
      </c>
      <c r="B39" s="248"/>
      <c r="C39" s="248"/>
      <c r="D39" s="248"/>
      <c r="E39" s="248"/>
    </row>
    <row r="40" spans="1:5" s="38" customFormat="1" ht="15" customHeight="1" x14ac:dyDescent="0.25">
      <c r="A40" s="99">
        <v>29</v>
      </c>
      <c r="B40" s="95" t="s">
        <v>23</v>
      </c>
      <c r="C40" s="96">
        <v>39001</v>
      </c>
      <c r="D40" s="97" t="s">
        <v>61</v>
      </c>
      <c r="E40" s="100"/>
    </row>
    <row r="41" spans="1:5" s="38" customFormat="1" ht="15" customHeight="1" x14ac:dyDescent="0.25">
      <c r="A41" s="99">
        <v>30</v>
      </c>
      <c r="B41" s="95" t="s">
        <v>23</v>
      </c>
      <c r="C41" s="96">
        <v>39002</v>
      </c>
      <c r="D41" s="97" t="s">
        <v>61</v>
      </c>
      <c r="E41" s="100"/>
    </row>
    <row r="42" spans="1:5" s="38" customFormat="1" ht="15" customHeight="1" x14ac:dyDescent="0.25">
      <c r="A42" s="99">
        <v>31</v>
      </c>
      <c r="B42" s="95" t="s">
        <v>23</v>
      </c>
      <c r="C42" s="96">
        <v>39003</v>
      </c>
      <c r="D42" s="97" t="s">
        <v>61</v>
      </c>
      <c r="E42" s="100"/>
    </row>
    <row r="43" spans="1:5" s="38" customFormat="1" ht="15" customHeight="1" x14ac:dyDescent="0.25">
      <c r="A43" s="99">
        <v>32</v>
      </c>
      <c r="B43" s="95" t="s">
        <v>23</v>
      </c>
      <c r="C43" s="96">
        <v>39101</v>
      </c>
      <c r="D43" s="97" t="s">
        <v>62</v>
      </c>
      <c r="E43" s="100"/>
    </row>
    <row r="44" spans="1:5" s="38" customFormat="1" ht="15" customHeight="1" x14ac:dyDescent="0.25">
      <c r="A44" s="99">
        <v>33</v>
      </c>
      <c r="B44" s="95" t="s">
        <v>23</v>
      </c>
      <c r="C44" s="96">
        <v>39102</v>
      </c>
      <c r="D44" s="97" t="s">
        <v>62</v>
      </c>
      <c r="E44" s="100"/>
    </row>
    <row r="45" spans="1:5" s="38" customFormat="1" ht="15" customHeight="1" x14ac:dyDescent="0.25">
      <c r="A45" s="99">
        <v>34</v>
      </c>
      <c r="B45" s="95" t="s">
        <v>23</v>
      </c>
      <c r="C45" s="96">
        <v>39104</v>
      </c>
      <c r="D45" s="97" t="s">
        <v>62</v>
      </c>
      <c r="E45" s="100"/>
    </row>
    <row r="46" spans="1:5" s="38" customFormat="1" ht="7.5" customHeight="1" x14ac:dyDescent="0.25">
      <c r="A46" s="255"/>
      <c r="B46" s="256"/>
      <c r="C46" s="256"/>
      <c r="D46" s="256"/>
      <c r="E46" s="257"/>
    </row>
    <row r="47" spans="1:5" s="38" customFormat="1" ht="15" customHeight="1" x14ac:dyDescent="0.25">
      <c r="A47" s="248" t="s">
        <v>63</v>
      </c>
      <c r="B47" s="248"/>
      <c r="C47" s="248"/>
      <c r="D47" s="248"/>
      <c r="E47" s="248"/>
    </row>
    <row r="48" spans="1:5" s="38" customFormat="1" ht="15" customHeight="1" x14ac:dyDescent="0.25">
      <c r="A48" s="99">
        <v>35</v>
      </c>
      <c r="B48" s="101" t="s">
        <v>19</v>
      </c>
      <c r="C48" s="96">
        <v>9800</v>
      </c>
      <c r="D48" s="97" t="s">
        <v>64</v>
      </c>
      <c r="E48" s="99">
        <v>30</v>
      </c>
    </row>
    <row r="49" spans="1:5" s="38" customFormat="1" ht="15" customHeight="1" x14ac:dyDescent="0.25">
      <c r="A49" s="110">
        <v>36</v>
      </c>
      <c r="B49" s="113"/>
      <c r="C49" s="114">
        <v>510</v>
      </c>
      <c r="D49" s="115" t="s">
        <v>764</v>
      </c>
      <c r="E49" s="110"/>
    </row>
    <row r="50" spans="1:5" s="38" customFormat="1" ht="15" customHeight="1" x14ac:dyDescent="0.25">
      <c r="A50" s="89"/>
      <c r="B50" s="89"/>
      <c r="C50" s="89"/>
      <c r="D50" s="89"/>
      <c r="E50" s="89"/>
    </row>
    <row r="51" spans="1:5" s="38" customFormat="1" ht="15" customHeight="1" x14ac:dyDescent="0.25">
      <c r="A51" s="91"/>
      <c r="B51" s="91"/>
      <c r="C51" s="91"/>
      <c r="D51" s="91"/>
      <c r="E51" s="91"/>
    </row>
    <row r="52" spans="1:5" s="38" customFormat="1" ht="15" customHeight="1" x14ac:dyDescent="0.25">
      <c r="A52" s="88"/>
      <c r="B52" s="88"/>
      <c r="C52" s="88"/>
      <c r="D52" s="88"/>
      <c r="E52" s="90"/>
    </row>
    <row r="53" spans="1:5" s="38" customFormat="1" ht="15" customHeight="1" x14ac:dyDescent="0.25">
      <c r="A53" s="90"/>
      <c r="B53" s="92"/>
      <c r="C53" s="93"/>
      <c r="D53" s="92"/>
      <c r="E53" s="90"/>
    </row>
    <row r="54" spans="1:5" s="38" customFormat="1" ht="15" customHeight="1" x14ac:dyDescent="0.25">
      <c r="A54" s="90"/>
      <c r="B54" s="92"/>
      <c r="C54" s="93"/>
      <c r="D54" s="92"/>
      <c r="E54" s="90"/>
    </row>
    <row r="55" spans="1:5" s="38" customFormat="1" ht="15" customHeight="1" x14ac:dyDescent="0.25">
      <c r="A55" s="90"/>
      <c r="B55" s="92"/>
      <c r="C55" s="93"/>
      <c r="D55" s="92"/>
      <c r="E55" s="90"/>
    </row>
    <row r="56" spans="1:5" s="38" customFormat="1" ht="15" customHeight="1" x14ac:dyDescent="0.25">
      <c r="A56" s="90"/>
      <c r="B56" s="92"/>
      <c r="C56" s="93"/>
      <c r="D56" s="92"/>
      <c r="E56" s="90"/>
    </row>
    <row r="57" spans="1:5" s="38" customFormat="1" ht="15" customHeight="1" x14ac:dyDescent="0.25">
      <c r="A57" s="90"/>
      <c r="B57" s="92"/>
      <c r="C57" s="93"/>
      <c r="D57" s="92"/>
      <c r="E57" s="90"/>
    </row>
    <row r="58" spans="1:5" s="38" customFormat="1" ht="15" customHeight="1" x14ac:dyDescent="0.25">
      <c r="A58" s="90"/>
      <c r="B58" s="92"/>
      <c r="C58" s="93"/>
      <c r="D58" s="92"/>
      <c r="E58" s="90"/>
    </row>
    <row r="59" spans="1:5" s="38" customFormat="1" ht="15" customHeight="1" x14ac:dyDescent="0.25">
      <c r="A59" s="90"/>
      <c r="B59" s="92"/>
      <c r="C59" s="93"/>
      <c r="D59" s="92"/>
      <c r="E59" s="90"/>
    </row>
    <row r="60" spans="1:5" s="38" customFormat="1" ht="15" customHeight="1" x14ac:dyDescent="0.25">
      <c r="A60" s="90"/>
      <c r="B60" s="92"/>
      <c r="C60" s="93"/>
      <c r="D60" s="92"/>
      <c r="E60" s="90"/>
    </row>
    <row r="61" spans="1:5" s="38" customFormat="1" ht="15" customHeight="1" x14ac:dyDescent="0.25">
      <c r="A61" s="90"/>
      <c r="B61" s="92"/>
      <c r="C61" s="93"/>
      <c r="D61" s="92"/>
      <c r="E61" s="90"/>
    </row>
    <row r="62" spans="1:5" s="38" customFormat="1" ht="15" customHeight="1" x14ac:dyDescent="0.25">
      <c r="A62" s="90"/>
      <c r="B62" s="92"/>
      <c r="C62" s="93"/>
      <c r="D62" s="92"/>
      <c r="E62" s="90"/>
    </row>
    <row r="63" spans="1:5" s="38" customFormat="1" ht="15" customHeight="1" x14ac:dyDescent="0.25">
      <c r="A63" s="90"/>
      <c r="B63" s="92"/>
      <c r="C63" s="93"/>
      <c r="D63" s="92"/>
      <c r="E63" s="90"/>
    </row>
    <row r="64" spans="1:5" s="38" customFormat="1" ht="15" customHeight="1" x14ac:dyDescent="0.25">
      <c r="A64" s="90"/>
      <c r="B64" s="92"/>
      <c r="C64" s="93"/>
      <c r="D64" s="92"/>
      <c r="E64" s="90"/>
    </row>
    <row r="65" spans="1:5" s="38" customFormat="1" ht="15" customHeight="1" x14ac:dyDescent="0.25">
      <c r="A65" s="90"/>
      <c r="B65" s="92"/>
      <c r="C65" s="93"/>
      <c r="D65" s="92"/>
      <c r="E65" s="90"/>
    </row>
    <row r="66" spans="1:5" s="38" customFormat="1" ht="15" customHeight="1" x14ac:dyDescent="0.25">
      <c r="A66" s="90"/>
      <c r="B66" s="92"/>
      <c r="C66" s="93"/>
      <c r="D66" s="92"/>
      <c r="E66" s="90"/>
    </row>
    <row r="67" spans="1:5" s="38" customFormat="1" ht="15" customHeight="1" x14ac:dyDescent="0.25">
      <c r="A67" s="90"/>
      <c r="B67" s="92"/>
      <c r="C67" s="93"/>
      <c r="D67" s="92"/>
      <c r="E67" s="90"/>
    </row>
    <row r="68" spans="1:5" s="38" customFormat="1" ht="15" customHeight="1" x14ac:dyDescent="0.25">
      <c r="A68" s="90"/>
      <c r="B68" s="92"/>
      <c r="C68" s="93"/>
      <c r="D68" s="92"/>
      <c r="E68" s="90"/>
    </row>
    <row r="69" spans="1:5" s="38" customFormat="1" ht="15" customHeight="1" x14ac:dyDescent="0.25">
      <c r="A69" s="90"/>
      <c r="B69" s="92"/>
      <c r="C69" s="93"/>
      <c r="D69" s="92"/>
      <c r="E69" s="90"/>
    </row>
    <row r="70" spans="1:5" s="38" customFormat="1" ht="15" customHeight="1" x14ac:dyDescent="0.25">
      <c r="A70" s="90"/>
      <c r="B70" s="92"/>
      <c r="C70" s="93"/>
      <c r="D70" s="92"/>
      <c r="E70" s="90"/>
    </row>
    <row r="71" spans="1:5" s="38" customFormat="1" ht="15" customHeight="1" x14ac:dyDescent="0.25">
      <c r="A71" s="90"/>
      <c r="B71" s="92"/>
      <c r="C71" s="93"/>
      <c r="D71" s="92"/>
      <c r="E71" s="90"/>
    </row>
    <row r="72" spans="1:5" s="38" customFormat="1" ht="15" customHeight="1" x14ac:dyDescent="0.25">
      <c r="A72" s="90"/>
      <c r="B72" s="92"/>
      <c r="C72" s="93"/>
      <c r="D72" s="92"/>
      <c r="E72" s="90"/>
    </row>
    <row r="73" spans="1:5" s="38" customFormat="1" ht="15" customHeight="1" x14ac:dyDescent="0.25">
      <c r="A73" s="90"/>
      <c r="B73" s="92"/>
      <c r="C73" s="93"/>
      <c r="D73" s="92"/>
      <c r="E73" s="90"/>
    </row>
    <row r="74" spans="1:5" s="38" customFormat="1" ht="15" customHeight="1" x14ac:dyDescent="0.25">
      <c r="A74" s="90"/>
      <c r="B74" s="92"/>
      <c r="C74" s="93"/>
      <c r="D74" s="92"/>
      <c r="E74" s="90"/>
    </row>
    <row r="75" spans="1:5" s="38" customFormat="1" ht="15" customHeight="1" x14ac:dyDescent="0.25">
      <c r="A75" s="90"/>
      <c r="B75" s="92"/>
      <c r="C75" s="93"/>
      <c r="D75" s="92"/>
      <c r="E75" s="90"/>
    </row>
    <row r="76" spans="1:5" s="38" customFormat="1" ht="15" customHeight="1" x14ac:dyDescent="0.25">
      <c r="A76" s="90"/>
      <c r="B76" s="92"/>
      <c r="C76" s="93"/>
      <c r="D76" s="92"/>
      <c r="E76" s="90"/>
    </row>
    <row r="77" spans="1:5" s="38" customFormat="1" ht="15" customHeight="1" x14ac:dyDescent="0.25">
      <c r="A77" s="90"/>
      <c r="B77" s="92"/>
      <c r="C77" s="93"/>
      <c r="D77" s="92"/>
      <c r="E77" s="90"/>
    </row>
    <row r="78" spans="1:5" s="38" customFormat="1" ht="15" customHeight="1" x14ac:dyDescent="0.25">
      <c r="A78" s="90"/>
      <c r="B78" s="92"/>
      <c r="C78" s="93"/>
      <c r="D78" s="92"/>
      <c r="E78" s="90"/>
    </row>
    <row r="79" spans="1:5" s="38" customFormat="1" ht="15" customHeight="1" x14ac:dyDescent="0.25">
      <c r="A79" s="90"/>
      <c r="B79" s="92"/>
      <c r="C79" s="93"/>
      <c r="D79" s="92"/>
      <c r="E79" s="90"/>
    </row>
    <row r="80" spans="1:5" s="38" customFormat="1" ht="15" customHeight="1" x14ac:dyDescent="0.25">
      <c r="A80" s="90"/>
      <c r="B80" s="92"/>
      <c r="C80" s="93"/>
      <c r="D80" s="92"/>
      <c r="E80" s="90"/>
    </row>
    <row r="81" spans="1:5" s="38" customFormat="1" ht="15" customHeight="1" x14ac:dyDescent="0.25">
      <c r="A81" s="90"/>
      <c r="B81" s="92"/>
      <c r="C81" s="93"/>
      <c r="D81" s="92"/>
      <c r="E81" s="90"/>
    </row>
    <row r="82" spans="1:5" s="38" customFormat="1" ht="15" customHeight="1" x14ac:dyDescent="0.25">
      <c r="A82" s="90"/>
      <c r="B82" s="92"/>
      <c r="C82" s="93"/>
      <c r="D82" s="92"/>
      <c r="E82" s="90"/>
    </row>
    <row r="83" spans="1:5" s="38" customFormat="1" ht="15" customHeight="1" x14ac:dyDescent="0.25">
      <c r="A83" s="90"/>
      <c r="B83" s="92"/>
      <c r="C83" s="93"/>
      <c r="D83" s="92"/>
      <c r="E83" s="90"/>
    </row>
    <row r="84" spans="1:5" s="38" customFormat="1" ht="15" customHeight="1" x14ac:dyDescent="0.25">
      <c r="A84" s="90"/>
      <c r="B84" s="92"/>
      <c r="C84" s="93"/>
      <c r="D84" s="92"/>
      <c r="E84" s="90"/>
    </row>
    <row r="85" spans="1:5" s="38" customFormat="1" ht="15" customHeight="1" x14ac:dyDescent="0.25">
      <c r="A85" s="90"/>
      <c r="B85" s="92"/>
      <c r="C85" s="93"/>
      <c r="D85" s="92"/>
      <c r="E85" s="90"/>
    </row>
    <row r="86" spans="1:5" s="38" customFormat="1" ht="15" customHeight="1" x14ac:dyDescent="0.25">
      <c r="A86" s="90"/>
      <c r="B86" s="92"/>
      <c r="C86" s="93"/>
      <c r="D86" s="92"/>
      <c r="E86" s="90"/>
    </row>
    <row r="87" spans="1:5" s="38" customFormat="1" ht="15" customHeight="1" x14ac:dyDescent="0.25">
      <c r="A87" s="90"/>
      <c r="B87" s="92"/>
      <c r="C87" s="93"/>
      <c r="D87" s="92"/>
      <c r="E87" s="90"/>
    </row>
    <row r="88" spans="1:5" s="38" customFormat="1" ht="15" customHeight="1" x14ac:dyDescent="0.25">
      <c r="A88" s="90"/>
      <c r="B88" s="92"/>
      <c r="C88" s="93"/>
      <c r="D88" s="92"/>
      <c r="E88" s="90"/>
    </row>
    <row r="89" spans="1:5" s="38" customFormat="1" ht="15" customHeight="1" x14ac:dyDescent="0.25">
      <c r="A89" s="90"/>
      <c r="B89" s="92"/>
      <c r="C89" s="93"/>
      <c r="D89" s="92"/>
      <c r="E89" s="90"/>
    </row>
    <row r="90" spans="1:5" s="38" customFormat="1" ht="15" customHeight="1" x14ac:dyDescent="0.25">
      <c r="A90" s="90"/>
      <c r="B90" s="92"/>
      <c r="C90" s="93"/>
      <c r="D90" s="92"/>
      <c r="E90" s="90"/>
    </row>
    <row r="91" spans="1:5" s="38" customFormat="1" ht="15" customHeight="1" x14ac:dyDescent="0.25">
      <c r="A91" s="90"/>
      <c r="B91" s="92"/>
      <c r="C91" s="93"/>
      <c r="D91" s="92"/>
      <c r="E91" s="90"/>
    </row>
    <row r="92" spans="1:5" s="38" customFormat="1" ht="15" customHeight="1" x14ac:dyDescent="0.25">
      <c r="A92" s="90"/>
      <c r="B92" s="92"/>
      <c r="C92" s="93"/>
      <c r="D92" s="92"/>
      <c r="E92" s="90"/>
    </row>
    <row r="93" spans="1:5" s="38" customFormat="1" ht="15" customHeight="1" x14ac:dyDescent="0.25">
      <c r="A93" s="90"/>
      <c r="B93" s="92"/>
      <c r="C93" s="93"/>
      <c r="D93" s="92"/>
      <c r="E93" s="90"/>
    </row>
    <row r="94" spans="1:5" s="38" customFormat="1" ht="15" customHeight="1" x14ac:dyDescent="0.25">
      <c r="A94" s="90"/>
      <c r="B94" s="92"/>
      <c r="C94" s="93"/>
      <c r="D94" s="92"/>
      <c r="E94" s="90"/>
    </row>
    <row r="95" spans="1:5" s="38" customFormat="1" ht="15" customHeight="1" x14ac:dyDescent="0.25">
      <c r="A95" s="90"/>
      <c r="B95" s="92"/>
      <c r="C95" s="93"/>
      <c r="D95" s="92"/>
      <c r="E95" s="90"/>
    </row>
    <row r="96" spans="1:5" s="38" customFormat="1" ht="15" customHeight="1" x14ac:dyDescent="0.25">
      <c r="A96" s="90"/>
      <c r="B96" s="92"/>
      <c r="C96" s="93"/>
      <c r="D96" s="92"/>
      <c r="E96" s="90"/>
    </row>
    <row r="97" spans="1:5" s="38" customFormat="1" ht="15" customHeight="1" x14ac:dyDescent="0.25">
      <c r="A97" s="90"/>
      <c r="B97" s="92"/>
      <c r="C97" s="93"/>
      <c r="D97" s="92"/>
      <c r="E97" s="90"/>
    </row>
    <row r="98" spans="1:5" s="38" customFormat="1" ht="15" customHeight="1" x14ac:dyDescent="0.25">
      <c r="A98" s="90"/>
      <c r="B98" s="92"/>
      <c r="C98" s="93"/>
      <c r="D98" s="92"/>
      <c r="E98" s="90"/>
    </row>
    <row r="99" spans="1:5" s="38" customFormat="1" ht="15" customHeight="1" x14ac:dyDescent="0.25">
      <c r="A99" s="90"/>
      <c r="B99" s="92"/>
      <c r="C99" s="93"/>
      <c r="D99" s="92"/>
      <c r="E99" s="90"/>
    </row>
    <row r="100" spans="1:5" s="38" customFormat="1" ht="15" customHeight="1" x14ac:dyDescent="0.25">
      <c r="A100" s="90"/>
      <c r="B100" s="92"/>
      <c r="C100" s="93"/>
      <c r="D100" s="92"/>
      <c r="E100" s="90"/>
    </row>
    <row r="101" spans="1:5" s="38" customFormat="1" ht="15" customHeight="1" x14ac:dyDescent="0.25">
      <c r="A101" s="90"/>
      <c r="B101" s="57"/>
      <c r="C101" s="58"/>
      <c r="D101" s="57"/>
      <c r="E101" s="59"/>
    </row>
    <row r="102" spans="1:5" s="38" customFormat="1" ht="15" customHeight="1" x14ac:dyDescent="0.25">
      <c r="A102" s="90"/>
      <c r="B102" s="92"/>
      <c r="C102" s="93"/>
      <c r="D102" s="92"/>
      <c r="E102" s="90"/>
    </row>
    <row r="103" spans="1:5" s="38" customFormat="1" ht="15" customHeight="1" x14ac:dyDescent="0.25">
      <c r="A103" s="90"/>
      <c r="B103" s="92"/>
      <c r="C103" s="93"/>
      <c r="D103" s="92"/>
      <c r="E103" s="90"/>
    </row>
    <row r="104" spans="1:5" s="38" customFormat="1" ht="15" customHeight="1" x14ac:dyDescent="0.25">
      <c r="A104" s="90"/>
      <c r="B104" s="92"/>
      <c r="C104" s="93"/>
      <c r="D104" s="92"/>
      <c r="E104" s="90"/>
    </row>
    <row r="105" spans="1:5" s="38" customFormat="1" ht="15" customHeight="1" x14ac:dyDescent="0.25">
      <c r="A105" s="90"/>
      <c r="B105" s="92"/>
      <c r="C105" s="93"/>
      <c r="D105" s="92"/>
      <c r="E105" s="90"/>
    </row>
    <row r="106" spans="1:5" s="38" customFormat="1" ht="15" customHeight="1" x14ac:dyDescent="0.25">
      <c r="A106" s="90"/>
      <c r="B106" s="92"/>
      <c r="C106" s="93"/>
      <c r="D106" s="92"/>
      <c r="E106" s="90"/>
    </row>
    <row r="107" spans="1:5" s="38" customFormat="1" ht="15" customHeight="1" x14ac:dyDescent="0.25">
      <c r="A107" s="90"/>
      <c r="B107" s="92"/>
      <c r="C107" s="93"/>
      <c r="D107" s="92"/>
      <c r="E107" s="90"/>
    </row>
    <row r="108" spans="1:5" s="38" customFormat="1" ht="15" customHeight="1" x14ac:dyDescent="0.25">
      <c r="A108" s="90"/>
      <c r="B108" s="92"/>
      <c r="C108" s="93"/>
      <c r="D108" s="92"/>
      <c r="E108" s="90"/>
    </row>
    <row r="109" spans="1:5" s="38" customFormat="1" ht="15" customHeight="1" x14ac:dyDescent="0.25">
      <c r="A109" s="90"/>
      <c r="B109" s="92"/>
      <c r="C109" s="93"/>
      <c r="D109" s="92"/>
      <c r="E109" s="90"/>
    </row>
    <row r="110" spans="1:5" s="38" customFormat="1" ht="15" customHeight="1" x14ac:dyDescent="0.25">
      <c r="A110" s="90"/>
      <c r="B110" s="92"/>
      <c r="C110" s="93"/>
      <c r="D110" s="92"/>
      <c r="E110" s="90"/>
    </row>
    <row r="111" spans="1:5" s="38" customFormat="1" ht="15" customHeight="1" x14ac:dyDescent="0.25">
      <c r="A111" s="90"/>
      <c r="B111" s="92"/>
      <c r="C111" s="93"/>
      <c r="D111" s="92"/>
      <c r="E111" s="90"/>
    </row>
    <row r="112" spans="1:5" s="38" customFormat="1" ht="15" customHeight="1" x14ac:dyDescent="0.25">
      <c r="A112" s="90"/>
      <c r="B112" s="92"/>
      <c r="C112" s="93"/>
      <c r="D112" s="92"/>
      <c r="E112" s="90"/>
    </row>
    <row r="113" spans="1:5" s="38" customFormat="1" ht="15" customHeight="1" x14ac:dyDescent="0.25">
      <c r="A113" s="90"/>
      <c r="B113" s="92"/>
      <c r="C113" s="93"/>
      <c r="D113" s="92"/>
      <c r="E113" s="90"/>
    </row>
    <row r="114" spans="1:5" s="38" customFormat="1" ht="15" customHeight="1" x14ac:dyDescent="0.25">
      <c r="A114" s="90"/>
      <c r="B114" s="92"/>
      <c r="C114" s="93"/>
      <c r="D114" s="92"/>
      <c r="E114" s="90"/>
    </row>
    <row r="115" spans="1:5" s="38" customFormat="1" ht="15" customHeight="1" x14ac:dyDescent="0.25">
      <c r="A115" s="90"/>
      <c r="B115" s="92"/>
      <c r="C115" s="93"/>
      <c r="D115" s="92"/>
      <c r="E115" s="90"/>
    </row>
    <row r="116" spans="1:5" s="38" customFormat="1" ht="15" customHeight="1" x14ac:dyDescent="0.25">
      <c r="A116" s="90"/>
      <c r="B116" s="92"/>
      <c r="C116" s="93"/>
      <c r="D116" s="92"/>
      <c r="E116" s="90"/>
    </row>
    <row r="117" spans="1:5" s="38" customFormat="1" ht="15" customHeight="1" x14ac:dyDescent="0.25">
      <c r="A117" s="90"/>
      <c r="B117" s="92"/>
      <c r="C117" s="93"/>
      <c r="D117" s="92"/>
      <c r="E117" s="90"/>
    </row>
    <row r="118" spans="1:5" s="38" customFormat="1" ht="15" customHeight="1" x14ac:dyDescent="0.25">
      <c r="A118" s="90"/>
      <c r="B118" s="92"/>
      <c r="C118" s="93"/>
      <c r="D118" s="92"/>
      <c r="E118" s="90"/>
    </row>
    <row r="119" spans="1:5" s="38" customFormat="1" ht="15" customHeight="1" x14ac:dyDescent="0.25">
      <c r="A119" s="90"/>
      <c r="B119" s="92"/>
      <c r="C119" s="93"/>
      <c r="D119" s="92"/>
      <c r="E119" s="90"/>
    </row>
    <row r="120" spans="1:5" s="38" customFormat="1" ht="15" customHeight="1" x14ac:dyDescent="0.25">
      <c r="A120" s="90"/>
      <c r="B120" s="92"/>
      <c r="C120" s="93"/>
      <c r="D120" s="92"/>
      <c r="E120" s="90"/>
    </row>
    <row r="121" spans="1:5" s="38" customFormat="1" ht="15" customHeight="1" x14ac:dyDescent="0.25">
      <c r="A121" s="90"/>
      <c r="B121" s="92"/>
      <c r="C121" s="93"/>
      <c r="D121" s="92"/>
      <c r="E121" s="90"/>
    </row>
    <row r="122" spans="1:5" s="38" customFormat="1" ht="15" customHeight="1" x14ac:dyDescent="0.25">
      <c r="A122" s="90"/>
      <c r="B122" s="92"/>
      <c r="C122" s="93"/>
      <c r="D122" s="92"/>
      <c r="E122" s="90"/>
    </row>
    <row r="123" spans="1:5" s="38" customFormat="1" ht="15" customHeight="1" x14ac:dyDescent="0.25">
      <c r="A123" s="90"/>
      <c r="B123" s="92"/>
      <c r="C123" s="93"/>
      <c r="D123" s="92"/>
      <c r="E123" s="90"/>
    </row>
    <row r="124" spans="1:5" s="38" customFormat="1" ht="15" customHeight="1" x14ac:dyDescent="0.25">
      <c r="A124" s="90"/>
      <c r="B124" s="92"/>
      <c r="C124" s="93"/>
      <c r="D124" s="92"/>
      <c r="E124" s="90"/>
    </row>
    <row r="125" spans="1:5" s="38" customFormat="1" ht="15" customHeight="1" x14ac:dyDescent="0.25">
      <c r="A125" s="90"/>
      <c r="B125" s="92"/>
      <c r="C125" s="93"/>
      <c r="D125" s="92"/>
      <c r="E125" s="90"/>
    </row>
    <row r="126" spans="1:5" s="38" customFormat="1" ht="15" customHeight="1" x14ac:dyDescent="0.25">
      <c r="A126" s="90"/>
      <c r="B126" s="92"/>
      <c r="C126" s="93"/>
      <c r="D126" s="92"/>
      <c r="E126" s="90"/>
    </row>
    <row r="127" spans="1:5" s="38" customFormat="1" ht="15" customHeight="1" x14ac:dyDescent="0.25">
      <c r="A127" s="90"/>
      <c r="B127" s="92"/>
      <c r="C127" s="93"/>
      <c r="D127" s="92"/>
      <c r="E127" s="90"/>
    </row>
    <row r="128" spans="1:5" s="38" customFormat="1" ht="15" customHeight="1" x14ac:dyDescent="0.25">
      <c r="A128" s="90"/>
      <c r="B128" s="92"/>
      <c r="C128" s="93"/>
      <c r="D128" s="92"/>
      <c r="E128" s="90"/>
    </row>
    <row r="129" spans="1:5" s="38" customFormat="1" ht="15" customHeight="1" x14ac:dyDescent="0.25">
      <c r="A129" s="90"/>
      <c r="B129" s="92"/>
      <c r="C129" s="93"/>
      <c r="D129" s="92"/>
      <c r="E129" s="90"/>
    </row>
    <row r="130" spans="1:5" s="38" customFormat="1" ht="15" customHeight="1" x14ac:dyDescent="0.25">
      <c r="A130" s="90"/>
      <c r="B130" s="92"/>
      <c r="C130" s="93"/>
      <c r="D130" s="92"/>
      <c r="E130" s="90"/>
    </row>
    <row r="131" spans="1:5" s="38" customFormat="1" ht="15" customHeight="1" x14ac:dyDescent="0.25">
      <c r="A131" s="90"/>
      <c r="B131" s="92"/>
      <c r="C131" s="93"/>
      <c r="D131" s="92"/>
      <c r="E131" s="90"/>
    </row>
    <row r="132" spans="1:5" s="38" customFormat="1" ht="15" customHeight="1" x14ac:dyDescent="0.25">
      <c r="A132" s="90"/>
      <c r="B132" s="92"/>
      <c r="C132" s="93"/>
      <c r="D132" s="92"/>
      <c r="E132" s="90"/>
    </row>
    <row r="133" spans="1:5" s="38" customFormat="1" ht="15" customHeight="1" x14ac:dyDescent="0.25">
      <c r="A133" s="90"/>
      <c r="B133" s="92"/>
      <c r="C133" s="93"/>
      <c r="D133" s="92"/>
      <c r="E133" s="90"/>
    </row>
    <row r="134" spans="1:5" s="38" customFormat="1" ht="15" customHeight="1" x14ac:dyDescent="0.25">
      <c r="A134" s="90"/>
      <c r="B134" s="92"/>
      <c r="C134" s="93"/>
      <c r="D134" s="92"/>
      <c r="E134" s="90"/>
    </row>
    <row r="135" spans="1:5" s="38" customFormat="1" ht="15" customHeight="1" x14ac:dyDescent="0.25">
      <c r="A135" s="90"/>
      <c r="B135" s="92"/>
      <c r="C135" s="93"/>
      <c r="D135" s="92"/>
      <c r="E135" s="90"/>
    </row>
    <row r="136" spans="1:5" s="38" customFormat="1" ht="15" customHeight="1" x14ac:dyDescent="0.25">
      <c r="A136" s="90"/>
      <c r="B136" s="92"/>
      <c r="C136" s="93"/>
      <c r="D136" s="92"/>
      <c r="E136" s="90"/>
    </row>
    <row r="137" spans="1:5" s="38" customFormat="1" ht="15" customHeight="1" x14ac:dyDescent="0.25">
      <c r="A137" s="90"/>
      <c r="B137" s="92"/>
      <c r="C137" s="93"/>
      <c r="D137" s="92"/>
      <c r="E137" s="90"/>
    </row>
    <row r="138" spans="1:5" s="38" customFormat="1" ht="15" customHeight="1" x14ac:dyDescent="0.25">
      <c r="A138" s="90"/>
      <c r="B138" s="92"/>
      <c r="C138" s="93"/>
      <c r="D138" s="92"/>
      <c r="E138" s="90"/>
    </row>
    <row r="139" spans="1:5" s="38" customFormat="1" ht="15" customHeight="1" x14ac:dyDescent="0.25">
      <c r="A139" s="90"/>
      <c r="B139" s="92"/>
      <c r="C139" s="93"/>
      <c r="D139" s="92"/>
      <c r="E139" s="90"/>
    </row>
    <row r="140" spans="1:5" s="38" customFormat="1" ht="15" customHeight="1" x14ac:dyDescent="0.25">
      <c r="A140" s="90"/>
      <c r="B140" s="92"/>
      <c r="C140" s="93"/>
      <c r="D140" s="92"/>
      <c r="E140" s="90"/>
    </row>
    <row r="141" spans="1:5" s="38" customFormat="1" ht="15" customHeight="1" x14ac:dyDescent="0.25">
      <c r="A141" s="90"/>
      <c r="B141" s="92"/>
      <c r="C141" s="93"/>
      <c r="D141" s="92"/>
      <c r="E141" s="90"/>
    </row>
    <row r="142" spans="1:5" s="38" customFormat="1" ht="15" customHeight="1" x14ac:dyDescent="0.25">
      <c r="A142" s="90"/>
      <c r="B142" s="92"/>
      <c r="C142" s="93"/>
      <c r="D142" s="92"/>
      <c r="E142" s="90"/>
    </row>
    <row r="143" spans="1:5" s="38" customFormat="1" ht="15" customHeight="1" x14ac:dyDescent="0.25">
      <c r="A143" s="90"/>
      <c r="B143" s="92"/>
      <c r="C143" s="93"/>
      <c r="D143" s="92"/>
      <c r="E143" s="90"/>
    </row>
    <row r="144" spans="1:5" s="38" customFormat="1" ht="15" customHeight="1" x14ac:dyDescent="0.25">
      <c r="A144" s="90"/>
      <c r="B144" s="92"/>
      <c r="C144" s="93"/>
      <c r="D144" s="92"/>
      <c r="E144" s="90"/>
    </row>
    <row r="145" spans="1:5" s="38" customFormat="1" ht="15" customHeight="1" x14ac:dyDescent="0.25">
      <c r="A145" s="90"/>
      <c r="B145" s="92"/>
      <c r="C145" s="93"/>
      <c r="D145" s="92"/>
      <c r="E145" s="90"/>
    </row>
    <row r="146" spans="1:5" s="38" customFormat="1" ht="15" customHeight="1" x14ac:dyDescent="0.25">
      <c r="A146" s="90"/>
      <c r="B146" s="92"/>
      <c r="C146" s="93"/>
      <c r="D146" s="92"/>
      <c r="E146" s="90"/>
    </row>
    <row r="147" spans="1:5" s="38" customFormat="1" ht="15" customHeight="1" x14ac:dyDescent="0.25">
      <c r="A147" s="90"/>
      <c r="B147" s="92"/>
      <c r="C147" s="93"/>
      <c r="D147" s="92"/>
      <c r="E147" s="90"/>
    </row>
    <row r="148" spans="1:5" s="38" customFormat="1" ht="15" customHeight="1" x14ac:dyDescent="0.25">
      <c r="A148" s="90"/>
      <c r="B148" s="92"/>
      <c r="C148" s="93"/>
      <c r="D148" s="92"/>
      <c r="E148" s="90"/>
    </row>
    <row r="149" spans="1:5" s="38" customFormat="1" ht="15" customHeight="1" x14ac:dyDescent="0.25">
      <c r="A149" s="90"/>
      <c r="B149" s="92"/>
      <c r="C149" s="93"/>
      <c r="D149" s="92"/>
      <c r="E149" s="90"/>
    </row>
    <row r="150" spans="1:5" s="38" customFormat="1" ht="15" customHeight="1" x14ac:dyDescent="0.25">
      <c r="A150" s="90"/>
      <c r="B150" s="92"/>
      <c r="C150" s="93"/>
      <c r="D150" s="92"/>
      <c r="E150" s="90"/>
    </row>
    <row r="151" spans="1:5" s="38" customFormat="1" ht="15" customHeight="1" x14ac:dyDescent="0.25">
      <c r="A151" s="90"/>
      <c r="B151" s="92"/>
      <c r="C151" s="93"/>
      <c r="D151" s="92"/>
      <c r="E151" s="90"/>
    </row>
    <row r="152" spans="1:5" s="38" customFormat="1" ht="15" customHeight="1" x14ac:dyDescent="0.25">
      <c r="A152" s="90"/>
      <c r="B152" s="92"/>
      <c r="C152" s="93"/>
      <c r="D152" s="92"/>
      <c r="E152" s="90"/>
    </row>
    <row r="153" spans="1:5" s="38" customFormat="1" ht="15" customHeight="1" x14ac:dyDescent="0.25">
      <c r="A153" s="90"/>
      <c r="B153" s="92"/>
      <c r="C153" s="93"/>
      <c r="D153" s="92"/>
      <c r="E153" s="90"/>
    </row>
    <row r="154" spans="1:5" s="38" customFormat="1" ht="15" customHeight="1" x14ac:dyDescent="0.25">
      <c r="A154" s="90"/>
      <c r="B154" s="92"/>
      <c r="C154" s="93"/>
      <c r="D154" s="92"/>
      <c r="E154" s="90"/>
    </row>
    <row r="155" spans="1:5" s="38" customFormat="1" ht="15" customHeight="1" x14ac:dyDescent="0.25">
      <c r="A155" s="90"/>
      <c r="B155" s="92"/>
      <c r="C155" s="93"/>
      <c r="D155" s="92"/>
      <c r="E155" s="90"/>
    </row>
    <row r="156" spans="1:5" s="38" customFormat="1" ht="15" customHeight="1" x14ac:dyDescent="0.25">
      <c r="A156" s="90"/>
      <c r="B156" s="92"/>
      <c r="C156" s="93"/>
      <c r="D156" s="92"/>
      <c r="E156" s="90"/>
    </row>
    <row r="157" spans="1:5" s="38" customFormat="1" ht="15" customHeight="1" x14ac:dyDescent="0.25">
      <c r="A157" s="90"/>
      <c r="B157" s="92"/>
      <c r="C157" s="93"/>
      <c r="D157" s="92"/>
      <c r="E157" s="90"/>
    </row>
    <row r="158" spans="1:5" s="38" customFormat="1" ht="15" customHeight="1" x14ac:dyDescent="0.25">
      <c r="A158" s="90"/>
      <c r="B158" s="92"/>
      <c r="C158" s="93"/>
      <c r="D158" s="92"/>
      <c r="E158" s="90"/>
    </row>
    <row r="159" spans="1:5" s="38" customFormat="1" ht="15" customHeight="1" x14ac:dyDescent="0.25">
      <c r="A159" s="90"/>
      <c r="B159" s="92"/>
      <c r="C159" s="93"/>
      <c r="D159" s="92"/>
      <c r="E159" s="90"/>
    </row>
    <row r="160" spans="1:5" s="38" customFormat="1" ht="15" customHeight="1" x14ac:dyDescent="0.25">
      <c r="A160" s="90"/>
      <c r="B160" s="92"/>
      <c r="C160" s="93"/>
      <c r="D160" s="92"/>
      <c r="E160" s="90"/>
    </row>
    <row r="161" spans="1:5" s="38" customFormat="1" ht="15" customHeight="1" x14ac:dyDescent="0.25">
      <c r="A161" s="90"/>
      <c r="B161" s="92"/>
      <c r="C161" s="93"/>
      <c r="D161" s="92"/>
      <c r="E161" s="90"/>
    </row>
    <row r="162" spans="1:5" s="38" customFormat="1" ht="15" customHeight="1" x14ac:dyDescent="0.25">
      <c r="A162" s="90"/>
      <c r="B162" s="92"/>
      <c r="C162" s="93"/>
      <c r="D162" s="92"/>
      <c r="E162" s="90"/>
    </row>
    <row r="163" spans="1:5" s="38" customFormat="1" ht="15" customHeight="1" x14ac:dyDescent="0.25">
      <c r="A163" s="90"/>
      <c r="B163" s="92"/>
      <c r="C163" s="93"/>
      <c r="D163" s="92"/>
      <c r="E163" s="90"/>
    </row>
    <row r="164" spans="1:5" s="38" customFormat="1" ht="15" customHeight="1" x14ac:dyDescent="0.25">
      <c r="A164" s="90"/>
      <c r="B164" s="92"/>
      <c r="C164" s="93"/>
      <c r="D164" s="92"/>
      <c r="E164" s="90"/>
    </row>
    <row r="165" spans="1:5" s="38" customFormat="1" ht="15" customHeight="1" x14ac:dyDescent="0.25">
      <c r="A165" s="90"/>
      <c r="B165" s="92"/>
      <c r="C165" s="93"/>
      <c r="D165" s="92"/>
      <c r="E165" s="90"/>
    </row>
    <row r="166" spans="1:5" s="38" customFormat="1" ht="15" customHeight="1" x14ac:dyDescent="0.25">
      <c r="A166" s="90"/>
      <c r="B166" s="92"/>
      <c r="C166" s="93"/>
      <c r="D166" s="92"/>
      <c r="E166" s="90"/>
    </row>
    <row r="167" spans="1:5" s="38" customFormat="1" ht="15" customHeight="1" x14ac:dyDescent="0.25">
      <c r="A167" s="90"/>
      <c r="B167" s="92"/>
      <c r="C167" s="93"/>
      <c r="D167" s="92"/>
      <c r="E167" s="90"/>
    </row>
    <row r="168" spans="1:5" s="38" customFormat="1" ht="15" customHeight="1" x14ac:dyDescent="0.25">
      <c r="A168" s="90"/>
      <c r="B168" s="92"/>
      <c r="C168" s="93"/>
      <c r="D168" s="92"/>
      <c r="E168" s="90"/>
    </row>
    <row r="169" spans="1:5" s="38" customFormat="1" ht="15" customHeight="1" x14ac:dyDescent="0.25">
      <c r="A169" s="90"/>
      <c r="B169" s="92"/>
      <c r="C169" s="93"/>
      <c r="D169" s="92"/>
      <c r="E169" s="90"/>
    </row>
    <row r="170" spans="1:5" s="38" customFormat="1" ht="15" customHeight="1" x14ac:dyDescent="0.25">
      <c r="A170" s="90"/>
      <c r="B170" s="92"/>
      <c r="C170" s="93"/>
      <c r="D170" s="92"/>
      <c r="E170" s="90"/>
    </row>
    <row r="171" spans="1:5" s="38" customFormat="1" ht="15" customHeight="1" x14ac:dyDescent="0.25">
      <c r="A171" s="90"/>
      <c r="B171" s="92"/>
      <c r="C171" s="93"/>
      <c r="D171" s="92"/>
      <c r="E171" s="90"/>
    </row>
    <row r="172" spans="1:5" s="38" customFormat="1" ht="15" customHeight="1" x14ac:dyDescent="0.25">
      <c r="A172" s="90"/>
      <c r="B172" s="92"/>
      <c r="C172" s="93"/>
      <c r="D172" s="92"/>
      <c r="E172" s="90"/>
    </row>
    <row r="173" spans="1:5" s="38" customFormat="1" ht="15" customHeight="1" x14ac:dyDescent="0.25">
      <c r="A173" s="90"/>
      <c r="B173" s="92"/>
      <c r="C173" s="93"/>
      <c r="D173" s="92"/>
      <c r="E173" s="90"/>
    </row>
    <row r="174" spans="1:5" s="38" customFormat="1" ht="15" customHeight="1" x14ac:dyDescent="0.25">
      <c r="A174" s="90"/>
      <c r="B174" s="92"/>
      <c r="C174" s="93"/>
      <c r="D174" s="92"/>
      <c r="E174" s="90"/>
    </row>
    <row r="175" spans="1:5" s="38" customFormat="1" ht="15" customHeight="1" x14ac:dyDescent="0.25">
      <c r="A175" s="90"/>
      <c r="B175" s="92"/>
      <c r="C175" s="93"/>
      <c r="D175" s="92"/>
      <c r="E175" s="90"/>
    </row>
    <row r="176" spans="1:5" s="38" customFormat="1" ht="15" customHeight="1" x14ac:dyDescent="0.25">
      <c r="A176" s="90"/>
      <c r="B176" s="92"/>
      <c r="C176" s="93"/>
      <c r="D176" s="92"/>
      <c r="E176" s="90"/>
    </row>
    <row r="177" spans="1:5" s="38" customFormat="1" ht="15" customHeight="1" x14ac:dyDescent="0.25">
      <c r="A177" s="90"/>
      <c r="B177" s="92"/>
      <c r="C177" s="93"/>
      <c r="D177" s="92"/>
      <c r="E177" s="90"/>
    </row>
    <row r="178" spans="1:5" s="38" customFormat="1" ht="15" customHeight="1" x14ac:dyDescent="0.25">
      <c r="A178" s="90"/>
      <c r="B178" s="92"/>
      <c r="C178" s="93"/>
      <c r="D178" s="92"/>
      <c r="E178" s="90"/>
    </row>
    <row r="179" spans="1:5" s="38" customFormat="1" ht="15" customHeight="1" x14ac:dyDescent="0.25">
      <c r="A179" s="90"/>
      <c r="B179" s="92"/>
      <c r="C179" s="93"/>
      <c r="D179" s="92"/>
      <c r="E179" s="90"/>
    </row>
    <row r="180" spans="1:5" s="38" customFormat="1" ht="15" customHeight="1" x14ac:dyDescent="0.25">
      <c r="A180" s="90"/>
      <c r="B180" s="92"/>
      <c r="C180" s="93"/>
      <c r="D180" s="92"/>
      <c r="E180" s="90"/>
    </row>
    <row r="181" spans="1:5" s="38" customFormat="1" ht="15" customHeight="1" x14ac:dyDescent="0.25">
      <c r="A181" s="90"/>
      <c r="B181" s="92"/>
      <c r="C181" s="93"/>
      <c r="D181" s="92"/>
      <c r="E181" s="90"/>
    </row>
    <row r="182" spans="1:5" s="38" customFormat="1" ht="15" customHeight="1" x14ac:dyDescent="0.25">
      <c r="A182" s="90"/>
      <c r="B182" s="92"/>
      <c r="C182" s="93"/>
      <c r="D182" s="92"/>
      <c r="E182" s="90"/>
    </row>
    <row r="183" spans="1:5" s="38" customFormat="1" ht="15" customHeight="1" x14ac:dyDescent="0.25">
      <c r="A183" s="90"/>
      <c r="B183" s="92"/>
      <c r="C183" s="93"/>
      <c r="D183" s="92"/>
      <c r="E183" s="90"/>
    </row>
    <row r="184" spans="1:5" s="38" customFormat="1" ht="15" customHeight="1" x14ac:dyDescent="0.25">
      <c r="A184" s="90"/>
      <c r="B184" s="92"/>
      <c r="C184" s="93"/>
      <c r="D184" s="92"/>
      <c r="E184" s="90"/>
    </row>
    <row r="185" spans="1:5" s="38" customFormat="1" ht="15" customHeight="1" x14ac:dyDescent="0.25">
      <c r="A185" s="90"/>
      <c r="B185" s="92"/>
      <c r="C185" s="93"/>
      <c r="D185" s="92"/>
      <c r="E185" s="90"/>
    </row>
    <row r="186" spans="1:5" s="38" customFormat="1" ht="15" customHeight="1" x14ac:dyDescent="0.25">
      <c r="A186" s="90"/>
      <c r="B186" s="92"/>
      <c r="C186" s="93"/>
      <c r="D186" s="92"/>
      <c r="E186" s="90"/>
    </row>
    <row r="187" spans="1:5" s="38" customFormat="1" ht="15" customHeight="1" x14ac:dyDescent="0.25">
      <c r="A187" s="90"/>
      <c r="B187" s="92"/>
      <c r="C187" s="93"/>
      <c r="D187" s="92"/>
      <c r="E187" s="90"/>
    </row>
    <row r="188" spans="1:5" s="38" customFormat="1" ht="15" customHeight="1" x14ac:dyDescent="0.25">
      <c r="A188" s="90"/>
      <c r="B188" s="92"/>
      <c r="C188" s="93"/>
      <c r="D188" s="92"/>
      <c r="E188" s="90"/>
    </row>
    <row r="189" spans="1:5" s="38" customFormat="1" ht="15" customHeight="1" x14ac:dyDescent="0.25">
      <c r="A189" s="90"/>
      <c r="B189" s="92"/>
      <c r="C189" s="93"/>
      <c r="D189" s="92"/>
      <c r="E189" s="90"/>
    </row>
    <row r="190" spans="1:5" s="38" customFormat="1" ht="15" customHeight="1" x14ac:dyDescent="0.25">
      <c r="A190" s="90"/>
      <c r="B190" s="92"/>
      <c r="C190" s="93"/>
      <c r="D190" s="92"/>
      <c r="E190" s="90"/>
    </row>
    <row r="191" spans="1:5" s="38" customFormat="1" ht="15" customHeight="1" x14ac:dyDescent="0.25">
      <c r="A191" s="90"/>
      <c r="B191" s="92"/>
      <c r="C191" s="93"/>
      <c r="D191" s="92"/>
      <c r="E191" s="90"/>
    </row>
    <row r="192" spans="1:5" s="38" customFormat="1" ht="15" customHeight="1" x14ac:dyDescent="0.25">
      <c r="A192" s="90"/>
      <c r="B192" s="92"/>
      <c r="C192" s="93"/>
      <c r="D192" s="92"/>
      <c r="E192" s="90"/>
    </row>
    <row r="193" spans="1:5" s="38" customFormat="1" ht="15" customHeight="1" x14ac:dyDescent="0.25">
      <c r="A193" s="90"/>
      <c r="B193" s="92"/>
      <c r="C193" s="93"/>
      <c r="D193" s="92"/>
      <c r="E193" s="90"/>
    </row>
    <row r="194" spans="1:5" s="38" customFormat="1" ht="15" customHeight="1" x14ac:dyDescent="0.25">
      <c r="A194" s="90"/>
      <c r="B194" s="92"/>
      <c r="C194" s="93"/>
      <c r="D194" s="92"/>
      <c r="E194" s="90"/>
    </row>
    <row r="195" spans="1:5" s="38" customFormat="1" ht="15" customHeight="1" x14ac:dyDescent="0.25">
      <c r="A195" s="90"/>
      <c r="B195" s="92"/>
      <c r="C195" s="93"/>
      <c r="D195" s="92"/>
      <c r="E195" s="90"/>
    </row>
    <row r="196" spans="1:5" s="38" customFormat="1" ht="15" customHeight="1" x14ac:dyDescent="0.25">
      <c r="A196" s="90"/>
      <c r="B196" s="92"/>
      <c r="C196" s="93"/>
      <c r="D196" s="92"/>
      <c r="E196" s="90"/>
    </row>
    <row r="197" spans="1:5" s="38" customFormat="1" ht="15" customHeight="1" x14ac:dyDescent="0.25">
      <c r="A197" s="90"/>
      <c r="B197" s="92"/>
      <c r="C197" s="93"/>
      <c r="D197" s="92"/>
      <c r="E197" s="90"/>
    </row>
    <row r="198" spans="1:5" s="38" customFormat="1" ht="15" customHeight="1" x14ac:dyDescent="0.25">
      <c r="A198" s="90"/>
      <c r="B198" s="92"/>
      <c r="C198" s="93"/>
      <c r="D198" s="92"/>
      <c r="E198" s="90"/>
    </row>
    <row r="199" spans="1:5" s="38" customFormat="1" ht="15" customHeight="1" x14ac:dyDescent="0.25">
      <c r="A199" s="90"/>
      <c r="B199" s="92"/>
      <c r="C199" s="93"/>
      <c r="D199" s="92"/>
      <c r="E199" s="90"/>
    </row>
    <row r="200" spans="1:5" s="38" customFormat="1" ht="15" customHeight="1" x14ac:dyDescent="0.25">
      <c r="A200" s="90"/>
      <c r="B200" s="92"/>
      <c r="C200" s="93"/>
      <c r="D200" s="92"/>
      <c r="E200" s="90"/>
    </row>
    <row r="201" spans="1:5" s="38" customFormat="1" ht="15" customHeight="1" x14ac:dyDescent="0.25">
      <c r="A201" s="90"/>
      <c r="B201" s="92"/>
      <c r="C201" s="93"/>
      <c r="D201" s="92"/>
      <c r="E201" s="90"/>
    </row>
    <row r="202" spans="1:5" s="38" customFormat="1" ht="15" customHeight="1" x14ac:dyDescent="0.25">
      <c r="A202" s="90"/>
      <c r="B202" s="92"/>
      <c r="C202" s="93"/>
      <c r="D202" s="92"/>
      <c r="E202" s="90"/>
    </row>
    <row r="203" spans="1:5" s="38" customFormat="1" ht="15" customHeight="1" x14ac:dyDescent="0.25">
      <c r="A203" s="90"/>
      <c r="B203" s="92"/>
      <c r="C203" s="93"/>
      <c r="D203" s="92"/>
      <c r="E203" s="90"/>
    </row>
    <row r="204" spans="1:5" s="38" customFormat="1" ht="15" customHeight="1" x14ac:dyDescent="0.25">
      <c r="A204" s="90"/>
      <c r="B204" s="92"/>
      <c r="C204" s="93"/>
      <c r="D204" s="92"/>
      <c r="E204" s="90"/>
    </row>
    <row r="205" spans="1:5" s="38" customFormat="1" ht="15" customHeight="1" x14ac:dyDescent="0.25">
      <c r="A205" s="90"/>
      <c r="B205" s="92"/>
      <c r="C205" s="93"/>
      <c r="D205" s="92"/>
      <c r="E205" s="90"/>
    </row>
    <row r="206" spans="1:5" s="38" customFormat="1" ht="15" customHeight="1" x14ac:dyDescent="0.25">
      <c r="A206" s="90"/>
      <c r="B206" s="92"/>
      <c r="C206" s="93"/>
      <c r="D206" s="92"/>
      <c r="E206" s="90"/>
    </row>
    <row r="207" spans="1:5" s="38" customFormat="1" ht="15" customHeight="1" x14ac:dyDescent="0.25">
      <c r="A207" s="90"/>
      <c r="B207" s="92"/>
      <c r="C207" s="93"/>
      <c r="D207" s="92"/>
      <c r="E207" s="90"/>
    </row>
    <row r="208" spans="1:5" s="38" customFormat="1" ht="15" customHeight="1" x14ac:dyDescent="0.25">
      <c r="A208" s="90"/>
      <c r="B208" s="92"/>
      <c r="C208" s="93"/>
      <c r="D208" s="92"/>
      <c r="E208" s="90"/>
    </row>
    <row r="209" spans="1:8" s="38" customFormat="1" ht="15" customHeight="1" x14ac:dyDescent="0.25">
      <c r="A209" s="90"/>
      <c r="B209" s="92"/>
      <c r="C209" s="93"/>
      <c r="D209" s="92"/>
      <c r="E209" s="90"/>
    </row>
    <row r="210" spans="1:8" s="38" customFormat="1" ht="15" customHeight="1" x14ac:dyDescent="0.25">
      <c r="A210" s="90"/>
      <c r="B210" s="92"/>
      <c r="C210" s="93"/>
      <c r="D210" s="92"/>
      <c r="E210" s="90"/>
    </row>
    <row r="211" spans="1:8" s="38" customFormat="1" ht="15" customHeight="1" x14ac:dyDescent="0.25">
      <c r="A211" s="90"/>
      <c r="B211" s="92"/>
      <c r="C211" s="93"/>
      <c r="D211" s="92"/>
      <c r="E211" s="90"/>
    </row>
    <row r="212" spans="1:8" s="38" customFormat="1" ht="15" customHeight="1" x14ac:dyDescent="0.25">
      <c r="A212" s="90"/>
      <c r="B212" s="92"/>
      <c r="C212" s="93"/>
      <c r="D212" s="92"/>
      <c r="E212" s="90"/>
    </row>
    <row r="213" spans="1:8" s="38" customFormat="1" ht="15" customHeight="1" x14ac:dyDescent="0.25">
      <c r="A213" s="90"/>
      <c r="B213" s="92"/>
      <c r="C213" s="93"/>
      <c r="D213" s="92"/>
      <c r="E213" s="90"/>
    </row>
    <row r="214" spans="1:8" s="38" customFormat="1" ht="15" customHeight="1" x14ac:dyDescent="0.25">
      <c r="A214" s="90"/>
      <c r="B214" s="92"/>
      <c r="C214" s="93"/>
      <c r="D214" s="92"/>
      <c r="E214" s="90"/>
    </row>
    <row r="215" spans="1:8" s="38" customFormat="1" ht="15" customHeight="1" x14ac:dyDescent="0.25">
      <c r="A215" s="90"/>
      <c r="B215" s="92"/>
      <c r="C215" s="93"/>
      <c r="D215" s="92"/>
      <c r="E215" s="90"/>
    </row>
    <row r="216" spans="1:8" s="38" customFormat="1" ht="15" customHeight="1" x14ac:dyDescent="0.25">
      <c r="A216" s="90"/>
      <c r="B216" s="92"/>
      <c r="C216" s="93"/>
      <c r="D216" s="92"/>
      <c r="E216" s="90"/>
    </row>
    <row r="217" spans="1:8" s="38" customFormat="1" ht="15" customHeight="1" x14ac:dyDescent="0.25">
      <c r="A217" s="90"/>
      <c r="B217" s="92"/>
      <c r="C217" s="93"/>
      <c r="D217" s="92"/>
      <c r="E217" s="90"/>
    </row>
    <row r="218" spans="1:8" s="38" customFormat="1" ht="15" customHeight="1" x14ac:dyDescent="0.25">
      <c r="A218" s="90"/>
      <c r="B218" s="92"/>
      <c r="C218" s="93"/>
      <c r="D218" s="92"/>
      <c r="E218" s="90"/>
    </row>
    <row r="219" spans="1:8" s="38" customFormat="1" ht="15" customHeight="1" x14ac:dyDescent="0.25">
      <c r="A219" s="90"/>
      <c r="B219" s="92"/>
      <c r="C219" s="93"/>
      <c r="D219" s="92"/>
      <c r="E219" s="90"/>
    </row>
    <row r="220" spans="1:8" s="38" customFormat="1" ht="15" customHeight="1" x14ac:dyDescent="0.25">
      <c r="A220" s="90"/>
      <c r="B220" s="92"/>
      <c r="C220" s="93"/>
      <c r="D220" s="92"/>
      <c r="E220" s="90"/>
    </row>
    <row r="221" spans="1:8" s="38" customFormat="1" ht="15" customHeight="1" x14ac:dyDescent="0.25">
      <c r="A221" s="90"/>
      <c r="B221" s="92"/>
      <c r="C221" s="93"/>
      <c r="D221" s="92"/>
      <c r="E221" s="90"/>
    </row>
    <row r="222" spans="1:8" s="38" customFormat="1" ht="15" customHeight="1" x14ac:dyDescent="0.25">
      <c r="A222" s="90"/>
      <c r="B222" s="92"/>
      <c r="C222" s="93"/>
      <c r="D222" s="92"/>
      <c r="E222" s="90"/>
    </row>
    <row r="223" spans="1:8" s="78" customFormat="1" ht="15" customHeight="1" x14ac:dyDescent="0.25">
      <c r="A223" s="90"/>
      <c r="B223" s="92"/>
      <c r="C223" s="93"/>
      <c r="D223" s="92"/>
      <c r="E223" s="90"/>
      <c r="F223" s="38"/>
      <c r="G223" s="38"/>
      <c r="H223" s="38"/>
    </row>
    <row r="224" spans="1:8" s="78" customFormat="1" ht="15" customHeight="1" x14ac:dyDescent="0.25">
      <c r="A224" s="90"/>
      <c r="B224" s="92"/>
      <c r="C224" s="93"/>
      <c r="D224" s="92"/>
      <c r="E224" s="90"/>
      <c r="F224" s="38"/>
      <c r="G224" s="38"/>
      <c r="H224" s="38"/>
    </row>
    <row r="225" spans="1:8" s="78" customFormat="1" ht="15" customHeight="1" x14ac:dyDescent="0.25">
      <c r="A225" s="90"/>
      <c r="B225" s="92"/>
      <c r="C225" s="93"/>
      <c r="D225" s="92"/>
      <c r="E225" s="90"/>
      <c r="F225" s="38"/>
      <c r="G225" s="38"/>
      <c r="H225" s="38"/>
    </row>
    <row r="226" spans="1:8" s="78" customFormat="1" ht="15" customHeight="1" x14ac:dyDescent="0.25">
      <c r="A226" s="90"/>
      <c r="B226" s="92"/>
      <c r="C226" s="93"/>
      <c r="D226" s="92"/>
      <c r="E226" s="90"/>
      <c r="F226" s="38"/>
      <c r="G226" s="38"/>
      <c r="H226" s="38"/>
    </row>
    <row r="227" spans="1:8" s="78" customFormat="1" ht="15" customHeight="1" x14ac:dyDescent="0.25">
      <c r="A227" s="90"/>
      <c r="B227" s="92"/>
      <c r="C227" s="93"/>
      <c r="D227" s="92"/>
      <c r="E227" s="90"/>
      <c r="F227" s="38"/>
      <c r="G227" s="38"/>
      <c r="H227" s="38"/>
    </row>
    <row r="228" spans="1:8" s="78" customFormat="1" ht="15" customHeight="1" x14ac:dyDescent="0.25">
      <c r="A228" s="90"/>
      <c r="B228" s="92"/>
      <c r="C228" s="93"/>
      <c r="D228" s="92"/>
      <c r="E228" s="90"/>
      <c r="F228" s="38"/>
      <c r="G228" s="38"/>
      <c r="H228" s="38"/>
    </row>
    <row r="229" spans="1:8" s="78" customFormat="1" ht="15" customHeight="1" x14ac:dyDescent="0.25">
      <c r="A229" s="90"/>
      <c r="B229" s="92"/>
      <c r="C229" s="93"/>
      <c r="D229" s="92"/>
      <c r="E229" s="90"/>
    </row>
    <row r="230" spans="1:8" s="78" customFormat="1" ht="15" customHeight="1" x14ac:dyDescent="0.25">
      <c r="A230" s="90"/>
      <c r="B230" s="92"/>
      <c r="C230" s="93"/>
      <c r="D230" s="92"/>
      <c r="E230" s="90"/>
    </row>
    <row r="231" spans="1:8" s="78" customFormat="1" ht="15" customHeight="1" x14ac:dyDescent="0.25">
      <c r="A231" s="90"/>
      <c r="B231" s="92"/>
      <c r="C231" s="93"/>
      <c r="D231" s="92"/>
      <c r="E231" s="90"/>
    </row>
    <row r="232" spans="1:8" s="78" customFormat="1" ht="15" customHeight="1" x14ac:dyDescent="0.25">
      <c r="A232" s="90"/>
      <c r="B232" s="92"/>
      <c r="C232" s="93"/>
      <c r="D232" s="92"/>
      <c r="E232" s="90"/>
    </row>
    <row r="233" spans="1:8" s="78" customFormat="1" ht="15" customHeight="1" x14ac:dyDescent="0.25">
      <c r="A233" s="90"/>
      <c r="B233" s="92"/>
      <c r="C233" s="93"/>
      <c r="D233" s="92"/>
      <c r="E233" s="90"/>
    </row>
    <row r="234" spans="1:8" s="78" customFormat="1" ht="15" customHeight="1" x14ac:dyDescent="0.25">
      <c r="A234" s="90"/>
      <c r="B234" s="92"/>
      <c r="C234" s="93"/>
      <c r="D234" s="92"/>
      <c r="E234" s="90"/>
    </row>
    <row r="235" spans="1:8" s="78" customFormat="1" ht="15" customHeight="1" x14ac:dyDescent="0.25">
      <c r="A235" s="90"/>
      <c r="B235" s="92"/>
      <c r="C235" s="93"/>
      <c r="D235" s="92"/>
      <c r="E235" s="90"/>
    </row>
    <row r="236" spans="1:8" s="78" customFormat="1" ht="15" customHeight="1" x14ac:dyDescent="0.25">
      <c r="A236" s="90"/>
      <c r="B236" s="92"/>
      <c r="C236" s="93"/>
      <c r="D236" s="92"/>
      <c r="E236" s="90"/>
    </row>
    <row r="237" spans="1:8" s="78" customFormat="1" ht="15" customHeight="1" x14ac:dyDescent="0.25">
      <c r="A237" s="90"/>
      <c r="B237" s="92"/>
      <c r="C237" s="93"/>
      <c r="D237" s="92"/>
      <c r="E237" s="90"/>
    </row>
    <row r="238" spans="1:8" s="78" customFormat="1" ht="15" customHeight="1" x14ac:dyDescent="0.25">
      <c r="A238" s="90"/>
      <c r="B238" s="92"/>
      <c r="C238" s="93"/>
      <c r="D238" s="92"/>
      <c r="E238" s="90"/>
    </row>
    <row r="239" spans="1:8" s="78" customFormat="1" ht="15" customHeight="1" x14ac:dyDescent="0.25">
      <c r="A239" s="90"/>
      <c r="B239" s="92"/>
      <c r="C239" s="93"/>
      <c r="D239" s="92"/>
      <c r="E239" s="90"/>
    </row>
    <row r="240" spans="1:8" s="78" customFormat="1" ht="15" customHeight="1" x14ac:dyDescent="0.25">
      <c r="A240" s="90"/>
      <c r="B240" s="92"/>
      <c r="C240" s="93"/>
      <c r="D240" s="92"/>
      <c r="E240" s="90"/>
    </row>
    <row r="241" spans="1:5" s="78" customFormat="1" ht="15" customHeight="1" x14ac:dyDescent="0.25">
      <c r="A241" s="90"/>
      <c r="B241" s="92"/>
      <c r="C241" s="93"/>
      <c r="D241" s="92"/>
      <c r="E241" s="90"/>
    </row>
    <row r="242" spans="1:5" s="78" customFormat="1" ht="15" customHeight="1" x14ac:dyDescent="0.25">
      <c r="A242" s="90"/>
      <c r="B242" s="92"/>
      <c r="C242" s="93"/>
      <c r="D242" s="92"/>
      <c r="E242" s="90"/>
    </row>
    <row r="243" spans="1:5" s="78" customFormat="1" ht="15" customHeight="1" x14ac:dyDescent="0.25">
      <c r="A243" s="90"/>
      <c r="B243" s="92"/>
      <c r="C243" s="93"/>
      <c r="D243" s="92"/>
      <c r="E243" s="90"/>
    </row>
    <row r="244" spans="1:5" s="78" customFormat="1" ht="15" customHeight="1" x14ac:dyDescent="0.25">
      <c r="A244" s="90"/>
      <c r="B244" s="92"/>
      <c r="C244" s="93"/>
      <c r="D244" s="92"/>
      <c r="E244" s="90"/>
    </row>
    <row r="245" spans="1:5" s="78" customFormat="1" ht="15" customHeight="1" x14ac:dyDescent="0.25">
      <c r="A245" s="90"/>
      <c r="B245" s="92"/>
      <c r="C245" s="93"/>
      <c r="D245" s="92"/>
      <c r="E245" s="90"/>
    </row>
    <row r="246" spans="1:5" s="78" customFormat="1" ht="15" customHeight="1" x14ac:dyDescent="0.25">
      <c r="A246" s="90"/>
      <c r="B246" s="92"/>
      <c r="C246" s="93"/>
      <c r="D246" s="92"/>
      <c r="E246" s="90"/>
    </row>
    <row r="247" spans="1:5" s="78" customFormat="1" ht="15" customHeight="1" x14ac:dyDescent="0.25">
      <c r="A247" s="90"/>
      <c r="B247" s="92"/>
      <c r="C247" s="93"/>
      <c r="D247" s="92"/>
      <c r="E247" s="90"/>
    </row>
    <row r="248" spans="1:5" s="78" customFormat="1" ht="15" customHeight="1" x14ac:dyDescent="0.25">
      <c r="A248" s="90"/>
      <c r="B248" s="92"/>
      <c r="C248" s="93"/>
      <c r="D248" s="92"/>
      <c r="E248" s="90"/>
    </row>
    <row r="249" spans="1:5" s="78" customFormat="1" ht="15" customHeight="1" x14ac:dyDescent="0.25">
      <c r="A249" s="90"/>
      <c r="B249" s="92"/>
      <c r="C249" s="93"/>
      <c r="D249" s="92"/>
      <c r="E249" s="90"/>
    </row>
    <row r="250" spans="1:5" s="78" customFormat="1" ht="15" customHeight="1" x14ac:dyDescent="0.25">
      <c r="A250" s="90"/>
      <c r="B250" s="92"/>
      <c r="C250" s="93"/>
      <c r="D250" s="92"/>
      <c r="E250" s="90"/>
    </row>
    <row r="251" spans="1:5" s="78" customFormat="1" ht="15" customHeight="1" x14ac:dyDescent="0.25">
      <c r="A251" s="90"/>
      <c r="B251" s="92"/>
      <c r="C251" s="93"/>
      <c r="D251" s="92"/>
      <c r="E251" s="90"/>
    </row>
    <row r="252" spans="1:5" s="78" customFormat="1" ht="15" customHeight="1" x14ac:dyDescent="0.25">
      <c r="A252" s="90"/>
      <c r="B252" s="92"/>
      <c r="C252" s="93"/>
      <c r="D252" s="92"/>
      <c r="E252" s="90"/>
    </row>
    <row r="253" spans="1:5" s="78" customFormat="1" ht="15" customHeight="1" x14ac:dyDescent="0.25">
      <c r="A253" s="90"/>
      <c r="B253" s="92"/>
      <c r="C253" s="93"/>
      <c r="D253" s="92"/>
      <c r="E253" s="90"/>
    </row>
    <row r="254" spans="1:5" s="78" customFormat="1" ht="15" customHeight="1" x14ac:dyDescent="0.25">
      <c r="A254" s="90"/>
      <c r="B254" s="92"/>
      <c r="C254" s="93"/>
      <c r="D254" s="92"/>
      <c r="E254" s="90"/>
    </row>
    <row r="255" spans="1:5" s="78" customFormat="1" ht="15" customHeight="1" x14ac:dyDescent="0.25">
      <c r="A255" s="90"/>
      <c r="B255" s="92"/>
      <c r="C255" s="93"/>
      <c r="D255" s="92"/>
      <c r="E255" s="90"/>
    </row>
    <row r="256" spans="1:5" s="78" customFormat="1" ht="15" customHeight="1" x14ac:dyDescent="0.25">
      <c r="A256" s="90"/>
      <c r="B256" s="92"/>
      <c r="C256" s="93"/>
      <c r="D256" s="92"/>
      <c r="E256" s="90"/>
    </row>
    <row r="257" spans="1:5" s="78" customFormat="1" ht="15" customHeight="1" x14ac:dyDescent="0.25">
      <c r="A257" s="90"/>
      <c r="B257" s="92"/>
      <c r="C257" s="93"/>
      <c r="D257" s="92"/>
      <c r="E257" s="90"/>
    </row>
    <row r="258" spans="1:5" s="78" customFormat="1" ht="15" customHeight="1" x14ac:dyDescent="0.25">
      <c r="A258" s="90"/>
      <c r="B258" s="92"/>
      <c r="C258" s="93"/>
      <c r="D258" s="92"/>
      <c r="E258" s="90"/>
    </row>
    <row r="259" spans="1:5" s="78" customFormat="1" ht="15" customHeight="1" x14ac:dyDescent="0.25">
      <c r="A259" s="90"/>
      <c r="B259" s="92"/>
      <c r="C259" s="93"/>
      <c r="D259" s="92"/>
      <c r="E259" s="90"/>
    </row>
    <row r="260" spans="1:5" s="78" customFormat="1" ht="15" customHeight="1" x14ac:dyDescent="0.25">
      <c r="A260" s="90"/>
      <c r="B260" s="92"/>
      <c r="C260" s="93"/>
      <c r="D260" s="92"/>
      <c r="E260" s="90"/>
    </row>
    <row r="261" spans="1:5" s="78" customFormat="1" ht="15" customHeight="1" x14ac:dyDescent="0.25">
      <c r="A261" s="90"/>
      <c r="B261" s="92"/>
      <c r="C261" s="93"/>
      <c r="D261" s="92"/>
      <c r="E261" s="90"/>
    </row>
    <row r="262" spans="1:5" s="78" customFormat="1" ht="15" customHeight="1" x14ac:dyDescent="0.25">
      <c r="A262" s="90"/>
      <c r="B262" s="92"/>
      <c r="C262" s="93"/>
      <c r="D262" s="92"/>
      <c r="E262" s="90"/>
    </row>
    <row r="263" spans="1:5" s="78" customFormat="1" ht="15" customHeight="1" x14ac:dyDescent="0.25">
      <c r="A263" s="90"/>
      <c r="B263" s="92"/>
      <c r="C263" s="93"/>
      <c r="D263" s="92"/>
      <c r="E263" s="90"/>
    </row>
    <row r="264" spans="1:5" s="78" customFormat="1" ht="15" customHeight="1" x14ac:dyDescent="0.25">
      <c r="A264" s="90"/>
      <c r="B264" s="92"/>
      <c r="C264" s="93"/>
      <c r="D264" s="92"/>
      <c r="E264" s="90"/>
    </row>
    <row r="265" spans="1:5" s="78" customFormat="1" ht="15" customHeight="1" x14ac:dyDescent="0.25">
      <c r="A265" s="90"/>
      <c r="B265" s="92"/>
      <c r="C265" s="93"/>
      <c r="D265" s="92"/>
      <c r="E265" s="90"/>
    </row>
    <row r="266" spans="1:5" s="78" customFormat="1" ht="15" customHeight="1" x14ac:dyDescent="0.25">
      <c r="A266" s="90"/>
      <c r="B266" s="92"/>
      <c r="C266" s="93"/>
      <c r="D266" s="92"/>
      <c r="E266" s="90"/>
    </row>
    <row r="267" spans="1:5" s="78" customFormat="1" ht="15" customHeight="1" x14ac:dyDescent="0.25">
      <c r="A267" s="90"/>
      <c r="B267" s="92"/>
      <c r="C267" s="93"/>
      <c r="D267" s="92"/>
      <c r="E267" s="90"/>
    </row>
    <row r="268" spans="1:5" s="78" customFormat="1" ht="15" customHeight="1" x14ac:dyDescent="0.25">
      <c r="A268" s="90"/>
      <c r="B268" s="92"/>
      <c r="C268" s="93"/>
      <c r="D268" s="92"/>
      <c r="E268" s="90"/>
    </row>
    <row r="269" spans="1:5" s="78" customFormat="1" ht="15" customHeight="1" x14ac:dyDescent="0.25">
      <c r="A269" s="90"/>
      <c r="B269" s="92"/>
      <c r="C269" s="93"/>
      <c r="D269" s="92"/>
      <c r="E269" s="90"/>
    </row>
    <row r="270" spans="1:5" s="78" customFormat="1" ht="15" customHeight="1" x14ac:dyDescent="0.25">
      <c r="A270" s="90"/>
      <c r="B270" s="92"/>
      <c r="C270" s="93"/>
      <c r="D270" s="92"/>
      <c r="E270" s="90"/>
    </row>
    <row r="271" spans="1:5" s="78" customFormat="1" ht="15" customHeight="1" x14ac:dyDescent="0.25">
      <c r="A271" s="90"/>
      <c r="B271" s="92"/>
      <c r="C271" s="93"/>
      <c r="D271" s="92"/>
      <c r="E271" s="90"/>
    </row>
    <row r="272" spans="1:5" s="78" customFormat="1" ht="15" customHeight="1" x14ac:dyDescent="0.25">
      <c r="A272" s="90"/>
      <c r="B272" s="92"/>
      <c r="C272" s="93"/>
      <c r="D272" s="92"/>
      <c r="E272" s="90"/>
    </row>
    <row r="273" spans="1:5" s="78" customFormat="1" ht="15" customHeight="1" x14ac:dyDescent="0.25">
      <c r="A273" s="90"/>
      <c r="B273" s="92"/>
      <c r="C273" s="93"/>
      <c r="D273" s="92"/>
      <c r="E273" s="90"/>
    </row>
    <row r="274" spans="1:5" s="78" customFormat="1" ht="15" customHeight="1" x14ac:dyDescent="0.25">
      <c r="A274" s="90"/>
      <c r="B274" s="92"/>
      <c r="C274" s="93"/>
      <c r="D274" s="92"/>
      <c r="E274" s="90"/>
    </row>
    <row r="275" spans="1:5" s="78" customFormat="1" ht="15" customHeight="1" x14ac:dyDescent="0.25">
      <c r="A275" s="90"/>
      <c r="B275" s="92"/>
      <c r="C275" s="93"/>
      <c r="D275" s="92"/>
      <c r="E275" s="90"/>
    </row>
    <row r="276" spans="1:5" s="78" customFormat="1" ht="15" customHeight="1" x14ac:dyDescent="0.25">
      <c r="A276" s="90"/>
      <c r="B276" s="92"/>
      <c r="C276" s="93"/>
      <c r="D276" s="92"/>
      <c r="E276" s="90"/>
    </row>
    <row r="277" spans="1:5" s="78" customFormat="1" ht="15" customHeight="1" x14ac:dyDescent="0.25">
      <c r="A277" s="90"/>
      <c r="B277" s="92"/>
      <c r="C277" s="93"/>
      <c r="D277" s="92"/>
      <c r="E277" s="90"/>
    </row>
    <row r="278" spans="1:5" s="78" customFormat="1" ht="15" customHeight="1" x14ac:dyDescent="0.25">
      <c r="A278" s="90"/>
      <c r="B278" s="92"/>
      <c r="C278" s="93"/>
      <c r="D278" s="92"/>
      <c r="E278" s="90"/>
    </row>
    <row r="279" spans="1:5" s="78" customFormat="1" ht="15" customHeight="1" x14ac:dyDescent="0.25">
      <c r="A279" s="90"/>
      <c r="B279" s="92"/>
      <c r="C279" s="93"/>
      <c r="D279" s="92"/>
      <c r="E279" s="90"/>
    </row>
    <row r="280" spans="1:5" s="78" customFormat="1" ht="15" customHeight="1" x14ac:dyDescent="0.25">
      <c r="A280" s="90"/>
      <c r="B280" s="92"/>
      <c r="C280" s="93"/>
      <c r="D280" s="92"/>
      <c r="E280" s="90"/>
    </row>
    <row r="281" spans="1:5" s="78" customFormat="1" ht="15" customHeight="1" x14ac:dyDescent="0.25">
      <c r="A281" s="90"/>
      <c r="B281" s="92"/>
      <c r="C281" s="93"/>
      <c r="D281" s="92"/>
      <c r="E281" s="90"/>
    </row>
    <row r="282" spans="1:5" s="78" customFormat="1" ht="15" customHeight="1" x14ac:dyDescent="0.25">
      <c r="A282" s="90"/>
      <c r="B282" s="92"/>
      <c r="C282" s="93"/>
      <c r="D282" s="92"/>
      <c r="E282" s="90"/>
    </row>
    <row r="283" spans="1:5" s="78" customFormat="1" ht="15" customHeight="1" x14ac:dyDescent="0.25">
      <c r="A283" s="90"/>
      <c r="B283" s="92"/>
      <c r="C283" s="93"/>
      <c r="D283" s="92"/>
      <c r="E283" s="90"/>
    </row>
    <row r="284" spans="1:5" s="78" customFormat="1" ht="15" customHeight="1" x14ac:dyDescent="0.25">
      <c r="A284" s="90"/>
      <c r="B284" s="92"/>
      <c r="C284" s="93"/>
      <c r="D284" s="92"/>
      <c r="E284" s="90"/>
    </row>
    <row r="285" spans="1:5" s="78" customFormat="1" ht="15" customHeight="1" x14ac:dyDescent="0.25">
      <c r="A285" s="90"/>
      <c r="B285" s="92"/>
      <c r="C285" s="93"/>
      <c r="D285" s="92"/>
      <c r="E285" s="90"/>
    </row>
    <row r="286" spans="1:5" s="78" customFormat="1" ht="15" customHeight="1" x14ac:dyDescent="0.25">
      <c r="A286" s="90"/>
      <c r="B286" s="92"/>
      <c r="C286" s="93"/>
      <c r="D286" s="92"/>
      <c r="E286" s="90"/>
    </row>
    <row r="287" spans="1:5" s="78" customFormat="1" ht="15" customHeight="1" x14ac:dyDescent="0.25">
      <c r="A287" s="90"/>
      <c r="B287" s="92"/>
      <c r="C287" s="93"/>
      <c r="D287" s="92"/>
      <c r="E287" s="90"/>
    </row>
    <row r="288" spans="1:5" s="78" customFormat="1" ht="15" customHeight="1" x14ac:dyDescent="0.25">
      <c r="A288" s="90"/>
      <c r="B288" s="92"/>
      <c r="C288" s="93"/>
      <c r="D288" s="92"/>
      <c r="E288" s="90"/>
    </row>
    <row r="289" spans="1:5" s="78" customFormat="1" ht="15" customHeight="1" x14ac:dyDescent="0.25">
      <c r="A289" s="90"/>
      <c r="B289" s="92"/>
      <c r="C289" s="93"/>
      <c r="D289" s="92"/>
      <c r="E289" s="90"/>
    </row>
    <row r="290" spans="1:5" s="78" customFormat="1" ht="15" customHeight="1" x14ac:dyDescent="0.25">
      <c r="A290" s="90"/>
      <c r="B290" s="92"/>
      <c r="C290" s="93"/>
      <c r="D290" s="92"/>
      <c r="E290" s="90"/>
    </row>
    <row r="291" spans="1:5" s="78" customFormat="1" ht="15" customHeight="1" x14ac:dyDescent="0.25">
      <c r="A291" s="90"/>
      <c r="B291" s="92"/>
      <c r="C291" s="93"/>
      <c r="D291" s="92"/>
      <c r="E291" s="90"/>
    </row>
    <row r="292" spans="1:5" s="78" customFormat="1" ht="15" customHeight="1" x14ac:dyDescent="0.25">
      <c r="A292" s="90"/>
      <c r="B292" s="92"/>
      <c r="C292" s="93"/>
      <c r="D292" s="92"/>
      <c r="E292" s="90"/>
    </row>
    <row r="293" spans="1:5" s="78" customFormat="1" ht="15" customHeight="1" x14ac:dyDescent="0.25">
      <c r="A293" s="90"/>
      <c r="B293" s="92"/>
      <c r="C293" s="93"/>
      <c r="D293" s="92"/>
      <c r="E293" s="90"/>
    </row>
    <row r="294" spans="1:5" s="78" customFormat="1" ht="15" customHeight="1" x14ac:dyDescent="0.25">
      <c r="A294" s="90"/>
      <c r="B294" s="92"/>
      <c r="C294" s="93"/>
      <c r="D294" s="92"/>
      <c r="E294" s="90"/>
    </row>
    <row r="295" spans="1:5" s="78" customFormat="1" ht="15" customHeight="1" x14ac:dyDescent="0.25">
      <c r="A295" s="90"/>
      <c r="B295" s="92"/>
      <c r="C295" s="93"/>
      <c r="D295" s="92"/>
      <c r="E295" s="90"/>
    </row>
    <row r="296" spans="1:5" s="78" customFormat="1" ht="15" customHeight="1" x14ac:dyDescent="0.25">
      <c r="A296" s="90"/>
      <c r="B296" s="92"/>
      <c r="C296" s="93"/>
      <c r="D296" s="92"/>
      <c r="E296" s="90"/>
    </row>
    <row r="297" spans="1:5" s="78" customFormat="1" ht="15" customHeight="1" x14ac:dyDescent="0.25">
      <c r="A297" s="90"/>
      <c r="B297" s="92"/>
      <c r="C297" s="93"/>
      <c r="D297" s="92"/>
      <c r="E297" s="90"/>
    </row>
    <row r="298" spans="1:5" s="78" customFormat="1" ht="15" customHeight="1" x14ac:dyDescent="0.25">
      <c r="A298" s="90"/>
      <c r="B298" s="92"/>
      <c r="C298" s="93"/>
      <c r="D298" s="92"/>
      <c r="E298" s="90"/>
    </row>
    <row r="299" spans="1:5" s="78" customFormat="1" ht="15" customHeight="1" x14ac:dyDescent="0.25">
      <c r="A299" s="90"/>
      <c r="B299" s="92"/>
      <c r="C299" s="93"/>
      <c r="D299" s="92"/>
      <c r="E299" s="90"/>
    </row>
    <row r="300" spans="1:5" s="78" customFormat="1" ht="15" customHeight="1" x14ac:dyDescent="0.25">
      <c r="A300" s="90"/>
      <c r="B300" s="92"/>
      <c r="C300" s="93"/>
      <c r="D300" s="92"/>
      <c r="E300" s="90"/>
    </row>
    <row r="301" spans="1:5" s="78" customFormat="1" ht="15" customHeight="1" x14ac:dyDescent="0.25">
      <c r="A301" s="90"/>
      <c r="B301" s="92"/>
      <c r="C301" s="93"/>
      <c r="D301" s="92"/>
      <c r="E301" s="90"/>
    </row>
    <row r="302" spans="1:5" s="78" customFormat="1" ht="15" customHeight="1" x14ac:dyDescent="0.25">
      <c r="A302" s="90"/>
      <c r="B302" s="92"/>
      <c r="C302" s="93"/>
      <c r="D302" s="92"/>
      <c r="E302" s="90"/>
    </row>
    <row r="303" spans="1:5" s="78" customFormat="1" ht="15" customHeight="1" x14ac:dyDescent="0.25">
      <c r="A303" s="90"/>
      <c r="B303" s="92"/>
      <c r="C303" s="93"/>
      <c r="D303" s="92"/>
      <c r="E303" s="90"/>
    </row>
    <row r="304" spans="1:5" s="78" customFormat="1" ht="15" customHeight="1" x14ac:dyDescent="0.25">
      <c r="A304" s="90"/>
      <c r="B304" s="92"/>
      <c r="C304" s="93"/>
      <c r="D304" s="92"/>
      <c r="E304" s="90"/>
    </row>
    <row r="305" spans="1:5" s="78" customFormat="1" ht="15" customHeight="1" x14ac:dyDescent="0.25">
      <c r="A305" s="90"/>
      <c r="B305" s="92"/>
      <c r="C305" s="93"/>
      <c r="D305" s="92"/>
      <c r="E305" s="90"/>
    </row>
    <row r="306" spans="1:5" s="78" customFormat="1" ht="15" customHeight="1" x14ac:dyDescent="0.25">
      <c r="A306" s="90"/>
      <c r="B306" s="92"/>
      <c r="C306" s="93"/>
      <c r="D306" s="92"/>
      <c r="E306" s="90"/>
    </row>
    <row r="307" spans="1:5" s="78" customFormat="1" ht="15" customHeight="1" x14ac:dyDescent="0.25">
      <c r="A307" s="90"/>
      <c r="B307" s="92"/>
      <c r="C307" s="93"/>
      <c r="D307" s="92"/>
      <c r="E307" s="90"/>
    </row>
    <row r="308" spans="1:5" s="78" customFormat="1" ht="15" customHeight="1" x14ac:dyDescent="0.25">
      <c r="A308" s="90"/>
      <c r="B308" s="92"/>
      <c r="C308" s="93"/>
      <c r="D308" s="92"/>
      <c r="E308" s="90"/>
    </row>
    <row r="309" spans="1:5" s="78" customFormat="1" ht="15" customHeight="1" x14ac:dyDescent="0.25">
      <c r="A309" s="90"/>
      <c r="B309" s="92"/>
      <c r="C309" s="93"/>
      <c r="D309" s="92"/>
      <c r="E309" s="90"/>
    </row>
    <row r="310" spans="1:5" s="78" customFormat="1" ht="15" customHeight="1" x14ac:dyDescent="0.25">
      <c r="A310" s="90"/>
      <c r="B310" s="92"/>
      <c r="C310" s="93"/>
      <c r="D310" s="92"/>
      <c r="E310" s="90"/>
    </row>
    <row r="311" spans="1:5" s="78" customFormat="1" ht="15" customHeight="1" x14ac:dyDescent="0.25">
      <c r="A311" s="90"/>
      <c r="B311" s="92"/>
      <c r="C311" s="93"/>
      <c r="D311" s="92"/>
      <c r="E311" s="90"/>
    </row>
    <row r="312" spans="1:5" s="78" customFormat="1" ht="15" customHeight="1" x14ac:dyDescent="0.25">
      <c r="A312" s="90"/>
      <c r="B312" s="92"/>
      <c r="C312" s="93"/>
      <c r="D312" s="92"/>
      <c r="E312" s="90"/>
    </row>
    <row r="313" spans="1:5" s="78" customFormat="1" ht="15" customHeight="1" x14ac:dyDescent="0.25">
      <c r="A313" s="90"/>
      <c r="B313" s="92"/>
      <c r="C313" s="93"/>
      <c r="D313" s="92"/>
      <c r="E313" s="90"/>
    </row>
    <row r="314" spans="1:5" s="78" customFormat="1" ht="15" customHeight="1" x14ac:dyDescent="0.25">
      <c r="A314" s="90"/>
      <c r="B314" s="92"/>
      <c r="C314" s="93"/>
      <c r="D314" s="92"/>
      <c r="E314" s="90"/>
    </row>
    <row r="315" spans="1:5" s="78" customFormat="1" ht="15" customHeight="1" x14ac:dyDescent="0.25">
      <c r="A315" s="90"/>
      <c r="B315" s="92"/>
      <c r="C315" s="93"/>
      <c r="D315" s="92"/>
      <c r="E315" s="90"/>
    </row>
    <row r="316" spans="1:5" s="78" customFormat="1" ht="15" customHeight="1" x14ac:dyDescent="0.25">
      <c r="A316" s="90"/>
      <c r="B316" s="92"/>
      <c r="C316" s="93"/>
      <c r="D316" s="92"/>
      <c r="E316" s="90"/>
    </row>
    <row r="317" spans="1:5" s="78" customFormat="1" ht="15" customHeight="1" x14ac:dyDescent="0.25">
      <c r="A317" s="90"/>
      <c r="B317" s="92"/>
      <c r="C317" s="93"/>
      <c r="D317" s="92"/>
      <c r="E317" s="90"/>
    </row>
    <row r="318" spans="1:5" s="78" customFormat="1" ht="15" customHeight="1" x14ac:dyDescent="0.25">
      <c r="A318" s="90"/>
      <c r="B318" s="92"/>
      <c r="C318" s="93"/>
      <c r="D318" s="92"/>
      <c r="E318" s="90"/>
    </row>
    <row r="319" spans="1:5" s="78" customFormat="1" ht="15" customHeight="1" x14ac:dyDescent="0.25">
      <c r="A319" s="90"/>
      <c r="B319" s="92"/>
      <c r="C319" s="93"/>
      <c r="D319" s="92"/>
      <c r="E319" s="90"/>
    </row>
    <row r="320" spans="1:5" s="78" customFormat="1" ht="15" customHeight="1" x14ac:dyDescent="0.25">
      <c r="A320" s="90"/>
      <c r="B320" s="92"/>
      <c r="C320" s="93"/>
      <c r="D320" s="92"/>
      <c r="E320" s="90"/>
    </row>
    <row r="321" spans="1:5" s="78" customFormat="1" ht="15" customHeight="1" x14ac:dyDescent="0.25">
      <c r="A321" s="90"/>
      <c r="B321" s="92"/>
      <c r="C321" s="93"/>
      <c r="D321" s="92"/>
      <c r="E321" s="90"/>
    </row>
    <row r="322" spans="1:5" s="78" customFormat="1" ht="15" customHeight="1" x14ac:dyDescent="0.25">
      <c r="A322" s="90"/>
      <c r="B322" s="92"/>
      <c r="C322" s="93"/>
      <c r="D322" s="92"/>
      <c r="E322" s="90"/>
    </row>
    <row r="323" spans="1:5" s="78" customFormat="1" ht="15" customHeight="1" x14ac:dyDescent="0.25">
      <c r="A323" s="90"/>
      <c r="B323" s="92"/>
      <c r="C323" s="93"/>
      <c r="D323" s="92"/>
      <c r="E323" s="90"/>
    </row>
    <row r="324" spans="1:5" s="78" customFormat="1" ht="15" customHeight="1" x14ac:dyDescent="0.25">
      <c r="A324" s="90"/>
      <c r="B324" s="92"/>
      <c r="C324" s="93"/>
      <c r="D324" s="92"/>
      <c r="E324" s="90"/>
    </row>
    <row r="325" spans="1:5" s="78" customFormat="1" ht="15" customHeight="1" x14ac:dyDescent="0.25">
      <c r="A325" s="90"/>
      <c r="B325" s="92"/>
      <c r="C325" s="93"/>
      <c r="D325" s="92"/>
      <c r="E325" s="90"/>
    </row>
    <row r="326" spans="1:5" s="78" customFormat="1" ht="15" customHeight="1" x14ac:dyDescent="0.25">
      <c r="A326" s="90"/>
      <c r="B326" s="92"/>
      <c r="C326" s="93"/>
      <c r="D326" s="92"/>
      <c r="E326" s="90"/>
    </row>
    <row r="327" spans="1:5" s="78" customFormat="1" ht="15" customHeight="1" x14ac:dyDescent="0.25">
      <c r="A327" s="90"/>
      <c r="B327" s="92"/>
      <c r="C327" s="93"/>
      <c r="D327" s="92"/>
      <c r="E327" s="90"/>
    </row>
    <row r="328" spans="1:5" s="78" customFormat="1" ht="15" customHeight="1" x14ac:dyDescent="0.25">
      <c r="A328" s="90"/>
      <c r="B328" s="92"/>
      <c r="C328" s="93"/>
      <c r="D328" s="92"/>
      <c r="E328" s="90"/>
    </row>
    <row r="329" spans="1:5" s="78" customFormat="1" ht="15" customHeight="1" x14ac:dyDescent="0.25">
      <c r="A329" s="90"/>
      <c r="B329" s="92"/>
      <c r="C329" s="93"/>
      <c r="D329" s="92"/>
      <c r="E329" s="90"/>
    </row>
    <row r="330" spans="1:5" s="78" customFormat="1" ht="15" customHeight="1" x14ac:dyDescent="0.25">
      <c r="A330" s="90"/>
      <c r="B330" s="92"/>
      <c r="C330" s="93"/>
      <c r="D330" s="92"/>
      <c r="E330" s="90"/>
    </row>
    <row r="331" spans="1:5" s="78" customFormat="1" ht="15" customHeight="1" x14ac:dyDescent="0.25">
      <c r="A331" s="90"/>
      <c r="B331" s="92"/>
      <c r="C331" s="93"/>
      <c r="D331" s="92"/>
      <c r="E331" s="90"/>
    </row>
    <row r="332" spans="1:5" s="78" customFormat="1" ht="15" customHeight="1" x14ac:dyDescent="0.25">
      <c r="A332" s="90"/>
      <c r="B332" s="92"/>
      <c r="C332" s="93"/>
      <c r="D332" s="92"/>
      <c r="E332" s="90"/>
    </row>
    <row r="333" spans="1:5" s="78" customFormat="1" ht="15" customHeight="1" x14ac:dyDescent="0.25">
      <c r="A333" s="90"/>
      <c r="B333" s="92"/>
      <c r="C333" s="93"/>
      <c r="D333" s="92"/>
      <c r="E333" s="90"/>
    </row>
    <row r="334" spans="1:5" s="78" customFormat="1" ht="15" customHeight="1" x14ac:dyDescent="0.25">
      <c r="A334" s="90"/>
      <c r="B334" s="92"/>
      <c r="C334" s="93"/>
      <c r="D334" s="92"/>
      <c r="E334" s="90"/>
    </row>
    <row r="335" spans="1:5" s="78" customFormat="1" ht="15" customHeight="1" x14ac:dyDescent="0.25">
      <c r="A335" s="90"/>
      <c r="B335" s="92"/>
      <c r="C335" s="93"/>
      <c r="D335" s="92"/>
      <c r="E335" s="90"/>
    </row>
    <row r="336" spans="1:5" s="78" customFormat="1" ht="15" customHeight="1" x14ac:dyDescent="0.25">
      <c r="A336" s="90"/>
      <c r="B336" s="92"/>
      <c r="C336" s="93"/>
      <c r="D336" s="92"/>
      <c r="E336" s="90"/>
    </row>
    <row r="337" spans="1:5" s="78" customFormat="1" ht="15" customHeight="1" x14ac:dyDescent="0.25">
      <c r="A337" s="90"/>
      <c r="B337" s="92"/>
      <c r="C337" s="93"/>
      <c r="D337" s="92"/>
      <c r="E337" s="90"/>
    </row>
    <row r="338" spans="1:5" s="78" customFormat="1" ht="15" customHeight="1" x14ac:dyDescent="0.25">
      <c r="A338" s="90"/>
      <c r="B338" s="92"/>
      <c r="C338" s="93"/>
      <c r="D338" s="92"/>
      <c r="E338" s="90"/>
    </row>
    <row r="339" spans="1:5" s="78" customFormat="1" ht="15" customHeight="1" x14ac:dyDescent="0.25">
      <c r="A339" s="90"/>
      <c r="B339" s="92"/>
      <c r="C339" s="93"/>
      <c r="D339" s="92"/>
      <c r="E339" s="90"/>
    </row>
    <row r="340" spans="1:5" s="78" customFormat="1" ht="15" customHeight="1" x14ac:dyDescent="0.25">
      <c r="A340" s="90"/>
      <c r="B340" s="92"/>
      <c r="C340" s="93"/>
      <c r="D340" s="92"/>
      <c r="E340" s="90"/>
    </row>
    <row r="341" spans="1:5" s="78" customFormat="1" ht="15" customHeight="1" x14ac:dyDescent="0.25">
      <c r="A341" s="90"/>
      <c r="B341" s="92"/>
      <c r="C341" s="93"/>
      <c r="D341" s="92"/>
      <c r="E341" s="90"/>
    </row>
    <row r="342" spans="1:5" s="78" customFormat="1" ht="15" customHeight="1" x14ac:dyDescent="0.25">
      <c r="A342" s="90"/>
      <c r="B342" s="57"/>
      <c r="C342" s="58"/>
      <c r="D342" s="57"/>
      <c r="E342" s="59"/>
    </row>
    <row r="343" spans="1:5" s="78" customFormat="1" ht="15" customHeight="1" x14ac:dyDescent="0.25">
      <c r="A343" s="90"/>
      <c r="B343" s="92"/>
      <c r="C343" s="93"/>
      <c r="D343" s="92"/>
      <c r="E343" s="90"/>
    </row>
    <row r="344" spans="1:5" s="78" customFormat="1" ht="15" customHeight="1" x14ac:dyDescent="0.25">
      <c r="A344" s="90"/>
      <c r="B344" s="92"/>
      <c r="C344" s="93"/>
      <c r="D344" s="92"/>
      <c r="E344" s="90"/>
    </row>
    <row r="345" spans="1:5" s="78" customFormat="1" ht="15" customHeight="1" x14ac:dyDescent="0.25">
      <c r="A345" s="90"/>
      <c r="B345" s="92"/>
      <c r="C345" s="93"/>
      <c r="D345" s="92"/>
      <c r="E345" s="90"/>
    </row>
    <row r="346" spans="1:5" s="78" customFormat="1" ht="15" customHeight="1" x14ac:dyDescent="0.25">
      <c r="A346" s="90"/>
      <c r="B346" s="92"/>
      <c r="C346" s="93"/>
      <c r="D346" s="92"/>
      <c r="E346" s="90"/>
    </row>
    <row r="347" spans="1:5" s="78" customFormat="1" ht="15" customHeight="1" x14ac:dyDescent="0.25">
      <c r="A347" s="90"/>
      <c r="B347" s="92"/>
      <c r="C347" s="93"/>
      <c r="D347" s="92"/>
      <c r="E347" s="90"/>
    </row>
    <row r="348" spans="1:5" s="78" customFormat="1" ht="15" customHeight="1" x14ac:dyDescent="0.25">
      <c r="A348" s="90"/>
      <c r="B348" s="92"/>
      <c r="C348" s="93"/>
      <c r="D348" s="92"/>
      <c r="E348" s="90"/>
    </row>
    <row r="349" spans="1:5" s="78" customFormat="1" ht="15" customHeight="1" x14ac:dyDescent="0.25">
      <c r="A349" s="90"/>
      <c r="B349" s="92"/>
      <c r="C349" s="93"/>
      <c r="D349" s="92"/>
      <c r="E349" s="90"/>
    </row>
    <row r="350" spans="1:5" s="78" customFormat="1" ht="15" customHeight="1" x14ac:dyDescent="0.25">
      <c r="A350" s="90"/>
      <c r="B350" s="92"/>
      <c r="C350" s="93"/>
      <c r="D350" s="92"/>
      <c r="E350" s="90"/>
    </row>
    <row r="351" spans="1:5" s="78" customFormat="1" ht="15" customHeight="1" x14ac:dyDescent="0.25">
      <c r="A351" s="90"/>
      <c r="B351" s="92"/>
      <c r="C351" s="93"/>
      <c r="D351" s="92"/>
      <c r="E351" s="90"/>
    </row>
    <row r="352" spans="1:5" s="78" customFormat="1" ht="15" customHeight="1" x14ac:dyDescent="0.25">
      <c r="A352" s="90"/>
      <c r="B352" s="92"/>
      <c r="C352" s="93"/>
      <c r="D352" s="92"/>
      <c r="E352" s="90"/>
    </row>
    <row r="353" spans="1:5" s="78" customFormat="1" ht="15" customHeight="1" x14ac:dyDescent="0.25">
      <c r="A353" s="90"/>
      <c r="B353" s="92"/>
      <c r="C353" s="93"/>
      <c r="D353" s="92"/>
      <c r="E353" s="90"/>
    </row>
    <row r="354" spans="1:5" s="78" customFormat="1" ht="15" customHeight="1" x14ac:dyDescent="0.25">
      <c r="A354" s="90"/>
      <c r="B354" s="92"/>
      <c r="C354" s="93"/>
      <c r="D354" s="92"/>
      <c r="E354" s="90"/>
    </row>
    <row r="355" spans="1:5" s="78" customFormat="1" ht="15" customHeight="1" x14ac:dyDescent="0.25">
      <c r="A355" s="90"/>
      <c r="B355" s="92"/>
      <c r="C355" s="93"/>
      <c r="D355" s="92"/>
      <c r="E355" s="90"/>
    </row>
    <row r="356" spans="1:5" s="78" customFormat="1" ht="15" customHeight="1" x14ac:dyDescent="0.25">
      <c r="A356" s="90"/>
      <c r="B356" s="92"/>
      <c r="C356" s="93"/>
      <c r="D356" s="92"/>
      <c r="E356" s="90"/>
    </row>
    <row r="357" spans="1:5" s="78" customFormat="1" ht="15" customHeight="1" x14ac:dyDescent="0.25">
      <c r="A357" s="90"/>
      <c r="B357" s="92"/>
      <c r="C357" s="93"/>
      <c r="D357" s="92"/>
      <c r="E357" s="90"/>
    </row>
    <row r="358" spans="1:5" s="78" customFormat="1" ht="15" customHeight="1" x14ac:dyDescent="0.25">
      <c r="A358" s="90"/>
      <c r="B358" s="92"/>
      <c r="C358" s="93"/>
      <c r="D358" s="92"/>
      <c r="E358" s="90"/>
    </row>
    <row r="359" spans="1:5" s="78" customFormat="1" ht="15" customHeight="1" x14ac:dyDescent="0.25">
      <c r="A359" s="90"/>
      <c r="B359" s="57"/>
      <c r="C359" s="58"/>
      <c r="D359" s="57"/>
      <c r="E359" s="59"/>
    </row>
    <row r="360" spans="1:5" s="78" customFormat="1" ht="15" customHeight="1" x14ac:dyDescent="0.25">
      <c r="A360" s="90"/>
      <c r="B360" s="92"/>
      <c r="C360" s="93"/>
      <c r="D360" s="92"/>
      <c r="E360" s="90"/>
    </row>
    <row r="361" spans="1:5" s="78" customFormat="1" ht="15" customHeight="1" x14ac:dyDescent="0.25">
      <c r="A361" s="90"/>
      <c r="B361" s="92"/>
      <c r="C361" s="93"/>
      <c r="D361" s="92"/>
      <c r="E361" s="90"/>
    </row>
    <row r="362" spans="1:5" s="78" customFormat="1" ht="15" customHeight="1" x14ac:dyDescent="0.25">
      <c r="A362" s="90"/>
      <c r="B362" s="92"/>
      <c r="C362" s="93"/>
      <c r="D362" s="92"/>
      <c r="E362" s="90"/>
    </row>
    <row r="363" spans="1:5" s="78" customFormat="1" ht="15" customHeight="1" x14ac:dyDescent="0.25">
      <c r="A363" s="90"/>
      <c r="B363" s="92"/>
      <c r="C363" s="93"/>
      <c r="D363" s="92"/>
      <c r="E363" s="90"/>
    </row>
    <row r="364" spans="1:5" s="78" customFormat="1" ht="15" customHeight="1" x14ac:dyDescent="0.25">
      <c r="A364" s="90"/>
      <c r="B364" s="92"/>
      <c r="C364" s="93"/>
      <c r="D364" s="92"/>
      <c r="E364" s="90"/>
    </row>
    <row r="365" spans="1:5" s="78" customFormat="1" ht="15" customHeight="1" x14ac:dyDescent="0.25">
      <c r="A365" s="90"/>
      <c r="B365" s="92"/>
      <c r="C365" s="93"/>
      <c r="D365" s="92"/>
      <c r="E365" s="90"/>
    </row>
    <row r="366" spans="1:5" s="78" customFormat="1" ht="15" customHeight="1" x14ac:dyDescent="0.25">
      <c r="A366" s="90"/>
      <c r="B366" s="92"/>
      <c r="C366" s="93"/>
      <c r="D366" s="92"/>
      <c r="E366" s="90"/>
    </row>
    <row r="367" spans="1:5" s="78" customFormat="1" ht="15" customHeight="1" x14ac:dyDescent="0.25">
      <c r="A367" s="90"/>
      <c r="B367" s="92"/>
      <c r="C367" s="93"/>
      <c r="D367" s="92"/>
      <c r="E367" s="90"/>
    </row>
    <row r="368" spans="1:5" s="78" customFormat="1" ht="15" customHeight="1" x14ac:dyDescent="0.25">
      <c r="A368" s="90"/>
      <c r="B368" s="92"/>
      <c r="C368" s="93"/>
      <c r="D368" s="92"/>
      <c r="E368" s="90"/>
    </row>
    <row r="369" spans="1:5" s="78" customFormat="1" ht="15" customHeight="1" x14ac:dyDescent="0.25">
      <c r="A369" s="90"/>
      <c r="B369" s="92"/>
      <c r="C369" s="93"/>
      <c r="D369" s="92"/>
      <c r="E369" s="90"/>
    </row>
    <row r="370" spans="1:5" s="78" customFormat="1" ht="15" customHeight="1" x14ac:dyDescent="0.25">
      <c r="A370" s="90"/>
      <c r="B370" s="92"/>
      <c r="C370" s="93"/>
      <c r="D370" s="92"/>
      <c r="E370" s="90"/>
    </row>
    <row r="371" spans="1:5" s="78" customFormat="1" ht="15" customHeight="1" x14ac:dyDescent="0.25">
      <c r="A371" s="90"/>
      <c r="B371" s="92"/>
      <c r="C371" s="93"/>
      <c r="D371" s="92"/>
      <c r="E371" s="90"/>
    </row>
    <row r="372" spans="1:5" s="78" customFormat="1" ht="15" customHeight="1" x14ac:dyDescent="0.25">
      <c r="A372" s="90"/>
      <c r="B372" s="92"/>
      <c r="C372" s="93"/>
      <c r="D372" s="92"/>
      <c r="E372" s="90"/>
    </row>
    <row r="373" spans="1:5" s="78" customFormat="1" ht="15" customHeight="1" x14ac:dyDescent="0.25">
      <c r="A373" s="90"/>
      <c r="B373" s="92"/>
      <c r="C373" s="93"/>
      <c r="D373" s="92"/>
      <c r="E373" s="90"/>
    </row>
    <row r="374" spans="1:5" s="78" customFormat="1" ht="15" customHeight="1" x14ac:dyDescent="0.25">
      <c r="A374" s="90"/>
      <c r="B374" s="92"/>
      <c r="C374" s="93"/>
      <c r="D374" s="92"/>
      <c r="E374" s="90"/>
    </row>
    <row r="375" spans="1:5" s="78" customFormat="1" ht="15" customHeight="1" x14ac:dyDescent="0.25">
      <c r="A375" s="90"/>
      <c r="B375" s="92"/>
      <c r="C375" s="93"/>
      <c r="D375" s="92"/>
      <c r="E375" s="90"/>
    </row>
    <row r="376" spans="1:5" s="78" customFormat="1" ht="15" customHeight="1" x14ac:dyDescent="0.25">
      <c r="A376" s="90"/>
      <c r="B376" s="92"/>
      <c r="C376" s="93"/>
      <c r="D376" s="92"/>
      <c r="E376" s="90"/>
    </row>
    <row r="377" spans="1:5" s="78" customFormat="1" ht="15" customHeight="1" x14ac:dyDescent="0.25">
      <c r="A377" s="90"/>
      <c r="B377" s="92"/>
      <c r="C377" s="93"/>
      <c r="D377" s="92"/>
      <c r="E377" s="90"/>
    </row>
    <row r="378" spans="1:5" s="78" customFormat="1" ht="15" customHeight="1" x14ac:dyDescent="0.25">
      <c r="A378" s="90"/>
      <c r="B378" s="92"/>
      <c r="C378" s="93"/>
      <c r="D378" s="92"/>
      <c r="E378" s="90"/>
    </row>
    <row r="379" spans="1:5" s="78" customFormat="1" ht="15" customHeight="1" x14ac:dyDescent="0.25">
      <c r="A379" s="90"/>
      <c r="B379" s="92"/>
      <c r="C379" s="93"/>
      <c r="D379" s="92"/>
      <c r="E379" s="90"/>
    </row>
    <row r="380" spans="1:5" s="78" customFormat="1" ht="15" customHeight="1" x14ac:dyDescent="0.25">
      <c r="A380" s="90"/>
      <c r="B380" s="92"/>
      <c r="C380" s="93"/>
      <c r="D380" s="92"/>
      <c r="E380" s="90"/>
    </row>
    <row r="381" spans="1:5" s="78" customFormat="1" ht="15" customHeight="1" x14ac:dyDescent="0.25">
      <c r="A381" s="90"/>
      <c r="B381" s="92"/>
      <c r="C381" s="93"/>
      <c r="D381" s="92"/>
      <c r="E381" s="90"/>
    </row>
    <row r="382" spans="1:5" s="78" customFormat="1" ht="15" customHeight="1" x14ac:dyDescent="0.25">
      <c r="A382" s="90"/>
      <c r="B382" s="92"/>
      <c r="C382" s="93"/>
      <c r="D382" s="92"/>
      <c r="E382" s="90"/>
    </row>
    <row r="383" spans="1:5" s="78" customFormat="1" ht="15" customHeight="1" x14ac:dyDescent="0.25">
      <c r="A383" s="90"/>
      <c r="B383" s="92"/>
      <c r="C383" s="93"/>
      <c r="D383" s="92"/>
      <c r="E383" s="90"/>
    </row>
    <row r="384" spans="1:5" s="78" customFormat="1" ht="15" customHeight="1" x14ac:dyDescent="0.25">
      <c r="A384" s="90"/>
      <c r="B384" s="92"/>
      <c r="C384" s="93"/>
      <c r="D384" s="92"/>
      <c r="E384" s="90"/>
    </row>
    <row r="385" spans="1:5" s="78" customFormat="1" ht="15" customHeight="1" x14ac:dyDescent="0.25">
      <c r="A385" s="90"/>
      <c r="B385" s="92"/>
      <c r="C385" s="93"/>
      <c r="D385" s="92"/>
      <c r="E385" s="90"/>
    </row>
    <row r="386" spans="1:5" s="78" customFormat="1" ht="15" customHeight="1" x14ac:dyDescent="0.25">
      <c r="A386" s="90"/>
      <c r="B386" s="92"/>
      <c r="C386" s="93"/>
      <c r="D386" s="92"/>
      <c r="E386" s="90"/>
    </row>
    <row r="387" spans="1:5" s="78" customFormat="1" ht="15" customHeight="1" x14ac:dyDescent="0.25">
      <c r="A387" s="90"/>
      <c r="B387" s="92"/>
      <c r="C387" s="93"/>
      <c r="D387" s="92"/>
      <c r="E387" s="90"/>
    </row>
    <row r="388" spans="1:5" s="78" customFormat="1" ht="15" customHeight="1" x14ac:dyDescent="0.25">
      <c r="A388" s="90"/>
      <c r="B388" s="92"/>
      <c r="C388" s="93"/>
      <c r="D388" s="92"/>
      <c r="E388" s="90"/>
    </row>
    <row r="389" spans="1:5" s="78" customFormat="1" ht="15" customHeight="1" x14ac:dyDescent="0.25">
      <c r="A389" s="90"/>
      <c r="B389" s="92"/>
      <c r="C389" s="93"/>
      <c r="D389" s="92"/>
      <c r="E389" s="90"/>
    </row>
    <row r="390" spans="1:5" s="78" customFormat="1" ht="15" customHeight="1" x14ac:dyDescent="0.25">
      <c r="A390" s="90"/>
      <c r="B390" s="92"/>
      <c r="C390" s="93"/>
      <c r="D390" s="92"/>
      <c r="E390" s="90"/>
    </row>
    <row r="391" spans="1:5" s="78" customFormat="1" ht="15" customHeight="1" x14ac:dyDescent="0.25">
      <c r="A391" s="90"/>
      <c r="B391" s="92"/>
      <c r="C391" s="93"/>
      <c r="D391" s="92"/>
      <c r="E391" s="90"/>
    </row>
    <row r="392" spans="1:5" s="78" customFormat="1" ht="15" customHeight="1" x14ac:dyDescent="0.25">
      <c r="A392" s="90"/>
      <c r="B392" s="92"/>
      <c r="C392" s="93"/>
      <c r="D392" s="92"/>
      <c r="E392" s="90"/>
    </row>
    <row r="393" spans="1:5" s="78" customFormat="1" ht="15" customHeight="1" x14ac:dyDescent="0.25">
      <c r="A393" s="90"/>
      <c r="B393" s="92"/>
      <c r="C393" s="93"/>
      <c r="D393" s="92"/>
      <c r="E393" s="90"/>
    </row>
    <row r="394" spans="1:5" s="78" customFormat="1" ht="15" customHeight="1" x14ac:dyDescent="0.25">
      <c r="A394" s="90"/>
      <c r="B394" s="92"/>
      <c r="C394" s="93"/>
      <c r="D394" s="92"/>
      <c r="E394" s="90"/>
    </row>
    <row r="395" spans="1:5" s="78" customFormat="1" ht="15" customHeight="1" x14ac:dyDescent="0.25">
      <c r="A395" s="90"/>
      <c r="B395" s="92"/>
      <c r="C395" s="93"/>
      <c r="D395" s="92"/>
      <c r="E395" s="90"/>
    </row>
    <row r="396" spans="1:5" s="78" customFormat="1" ht="15" customHeight="1" x14ac:dyDescent="0.25">
      <c r="A396" s="90"/>
      <c r="B396" s="92"/>
      <c r="C396" s="93"/>
      <c r="D396" s="92"/>
      <c r="E396" s="90"/>
    </row>
    <row r="397" spans="1:5" s="78" customFormat="1" ht="15" customHeight="1" x14ac:dyDescent="0.25">
      <c r="A397" s="90"/>
      <c r="B397" s="92"/>
      <c r="C397" s="93"/>
      <c r="D397" s="92"/>
      <c r="E397" s="90"/>
    </row>
    <row r="398" spans="1:5" s="78" customFormat="1" ht="15" customHeight="1" x14ac:dyDescent="0.25">
      <c r="A398" s="90"/>
      <c r="B398" s="92"/>
      <c r="C398" s="93"/>
      <c r="D398" s="92"/>
      <c r="E398" s="90"/>
    </row>
    <row r="399" spans="1:5" s="78" customFormat="1" ht="15" customHeight="1" x14ac:dyDescent="0.25">
      <c r="A399" s="90"/>
      <c r="B399" s="92"/>
      <c r="C399" s="93"/>
      <c r="D399" s="92"/>
      <c r="E399" s="90"/>
    </row>
    <row r="400" spans="1:5" s="78" customFormat="1" ht="15" customHeight="1" x14ac:dyDescent="0.25">
      <c r="A400" s="90"/>
      <c r="B400" s="92"/>
      <c r="C400" s="93"/>
      <c r="D400" s="92"/>
      <c r="E400" s="90"/>
    </row>
    <row r="401" spans="1:5" s="78" customFormat="1" ht="15" customHeight="1" x14ac:dyDescent="0.25">
      <c r="A401" s="90"/>
      <c r="B401" s="92"/>
      <c r="C401" s="93"/>
      <c r="D401" s="92"/>
      <c r="E401" s="90"/>
    </row>
    <row r="402" spans="1:5" s="78" customFormat="1" ht="15" customHeight="1" x14ac:dyDescent="0.25">
      <c r="A402" s="90"/>
      <c r="B402" s="92"/>
      <c r="C402" s="93"/>
      <c r="D402" s="92"/>
      <c r="E402" s="90"/>
    </row>
    <row r="403" spans="1:5" s="78" customFormat="1" ht="15" customHeight="1" x14ac:dyDescent="0.25">
      <c r="A403" s="90"/>
      <c r="B403" s="92"/>
      <c r="C403" s="93"/>
      <c r="D403" s="92"/>
      <c r="E403" s="90"/>
    </row>
    <row r="404" spans="1:5" s="78" customFormat="1" ht="15" customHeight="1" x14ac:dyDescent="0.25">
      <c r="A404" s="90"/>
      <c r="B404" s="92"/>
      <c r="C404" s="93"/>
      <c r="D404" s="92"/>
      <c r="E404" s="90"/>
    </row>
    <row r="405" spans="1:5" s="78" customFormat="1" ht="15" customHeight="1" x14ac:dyDescent="0.25">
      <c r="A405" s="90"/>
      <c r="B405" s="92"/>
      <c r="C405" s="93"/>
      <c r="D405" s="92"/>
      <c r="E405" s="90"/>
    </row>
    <row r="406" spans="1:5" s="78" customFormat="1" ht="15" customHeight="1" x14ac:dyDescent="0.25">
      <c r="A406" s="90"/>
      <c r="B406" s="92"/>
      <c r="C406" s="93"/>
      <c r="D406" s="92"/>
      <c r="E406" s="90"/>
    </row>
    <row r="407" spans="1:5" s="78" customFormat="1" ht="15" customHeight="1" x14ac:dyDescent="0.25">
      <c r="A407" s="90"/>
      <c r="B407" s="92"/>
      <c r="C407" s="93"/>
      <c r="D407" s="92"/>
      <c r="E407" s="90"/>
    </row>
    <row r="408" spans="1:5" s="78" customFormat="1" ht="15" customHeight="1" x14ac:dyDescent="0.25">
      <c r="A408" s="90"/>
      <c r="B408" s="92"/>
      <c r="C408" s="93"/>
      <c r="D408" s="92"/>
      <c r="E408" s="90"/>
    </row>
    <row r="409" spans="1:5" s="78" customFormat="1" ht="15" customHeight="1" x14ac:dyDescent="0.25">
      <c r="A409" s="90"/>
      <c r="B409" s="92"/>
      <c r="C409" s="93"/>
      <c r="D409" s="92"/>
      <c r="E409" s="90"/>
    </row>
    <row r="410" spans="1:5" s="78" customFormat="1" ht="15" customHeight="1" x14ac:dyDescent="0.25">
      <c r="A410" s="90"/>
      <c r="B410" s="92"/>
      <c r="C410" s="93"/>
      <c r="D410" s="92"/>
      <c r="E410" s="90"/>
    </row>
    <row r="411" spans="1:5" s="78" customFormat="1" ht="15" customHeight="1" x14ac:dyDescent="0.25">
      <c r="A411" s="90"/>
      <c r="B411" s="92"/>
      <c r="C411" s="93"/>
      <c r="D411" s="92"/>
      <c r="E411" s="90"/>
    </row>
    <row r="412" spans="1:5" s="78" customFormat="1" ht="15" customHeight="1" x14ac:dyDescent="0.25">
      <c r="A412" s="90"/>
      <c r="B412" s="92"/>
      <c r="C412" s="93"/>
      <c r="D412" s="92"/>
      <c r="E412" s="90"/>
    </row>
    <row r="413" spans="1:5" s="78" customFormat="1" ht="15" customHeight="1" x14ac:dyDescent="0.25">
      <c r="A413" s="90"/>
      <c r="B413" s="92"/>
      <c r="C413" s="93"/>
      <c r="D413" s="92"/>
      <c r="E413" s="90"/>
    </row>
    <row r="414" spans="1:5" s="78" customFormat="1" ht="15" customHeight="1" x14ac:dyDescent="0.25">
      <c r="A414" s="90"/>
      <c r="B414" s="92"/>
      <c r="C414" s="93"/>
      <c r="D414" s="92"/>
      <c r="E414" s="90"/>
    </row>
    <row r="415" spans="1:5" s="78" customFormat="1" ht="15" customHeight="1" x14ac:dyDescent="0.25">
      <c r="A415" s="90"/>
      <c r="B415" s="92"/>
      <c r="C415" s="93"/>
      <c r="D415" s="92"/>
      <c r="E415" s="90"/>
    </row>
    <row r="416" spans="1:5" s="78" customFormat="1" ht="15" customHeight="1" x14ac:dyDescent="0.25">
      <c r="A416" s="90"/>
      <c r="B416" s="92"/>
      <c r="C416" s="93"/>
      <c r="D416" s="92"/>
      <c r="E416" s="90"/>
    </row>
    <row r="417" spans="1:5" s="78" customFormat="1" ht="15" customHeight="1" x14ac:dyDescent="0.25">
      <c r="A417" s="90"/>
      <c r="B417" s="92"/>
      <c r="C417" s="93"/>
      <c r="D417" s="92"/>
      <c r="E417" s="90"/>
    </row>
    <row r="418" spans="1:5" s="78" customFormat="1" ht="15" customHeight="1" x14ac:dyDescent="0.25">
      <c r="A418" s="90"/>
      <c r="B418" s="92"/>
      <c r="C418" s="93"/>
      <c r="D418" s="92"/>
      <c r="E418" s="90"/>
    </row>
    <row r="419" spans="1:5" s="78" customFormat="1" ht="15" customHeight="1" x14ac:dyDescent="0.25">
      <c r="A419" s="90"/>
      <c r="B419" s="92"/>
      <c r="C419" s="93"/>
      <c r="D419" s="92"/>
      <c r="E419" s="90"/>
    </row>
    <row r="420" spans="1:5" s="78" customFormat="1" ht="15" customHeight="1" x14ac:dyDescent="0.25">
      <c r="A420" s="90"/>
      <c r="B420" s="92"/>
      <c r="C420" s="93"/>
      <c r="D420" s="92"/>
      <c r="E420" s="90"/>
    </row>
    <row r="421" spans="1:5" s="78" customFormat="1" ht="15" customHeight="1" x14ac:dyDescent="0.25">
      <c r="A421" s="90"/>
      <c r="B421" s="92"/>
      <c r="C421" s="93"/>
      <c r="D421" s="92"/>
      <c r="E421" s="90"/>
    </row>
    <row r="422" spans="1:5" s="78" customFormat="1" ht="15" customHeight="1" x14ac:dyDescent="0.25">
      <c r="A422" s="90"/>
      <c r="B422" s="92"/>
      <c r="C422" s="93"/>
      <c r="D422" s="92"/>
      <c r="E422" s="90"/>
    </row>
    <row r="423" spans="1:5" s="78" customFormat="1" ht="15" customHeight="1" x14ac:dyDescent="0.25">
      <c r="A423" s="90"/>
      <c r="B423" s="92"/>
      <c r="C423" s="93"/>
      <c r="D423" s="92"/>
      <c r="E423" s="90"/>
    </row>
    <row r="424" spans="1:5" s="78" customFormat="1" ht="15" customHeight="1" x14ac:dyDescent="0.25">
      <c r="A424" s="90"/>
      <c r="B424" s="92"/>
      <c r="C424" s="93"/>
      <c r="D424" s="92"/>
      <c r="E424" s="90"/>
    </row>
    <row r="425" spans="1:5" s="78" customFormat="1" ht="15" customHeight="1" x14ac:dyDescent="0.25">
      <c r="A425" s="90"/>
      <c r="B425" s="92"/>
      <c r="C425" s="93"/>
      <c r="D425" s="92"/>
      <c r="E425" s="90"/>
    </row>
    <row r="426" spans="1:5" s="78" customFormat="1" ht="15" customHeight="1" x14ac:dyDescent="0.25">
      <c r="A426" s="90"/>
      <c r="B426" s="92"/>
      <c r="C426" s="93"/>
      <c r="D426" s="92"/>
      <c r="E426" s="90"/>
    </row>
    <row r="427" spans="1:5" s="78" customFormat="1" ht="15" customHeight="1" x14ac:dyDescent="0.25">
      <c r="A427" s="90"/>
      <c r="B427" s="92"/>
      <c r="C427" s="93"/>
      <c r="D427" s="92"/>
      <c r="E427" s="90"/>
    </row>
    <row r="428" spans="1:5" s="78" customFormat="1" ht="15" customHeight="1" x14ac:dyDescent="0.25">
      <c r="A428" s="90"/>
      <c r="B428" s="92"/>
      <c r="C428" s="93"/>
      <c r="D428" s="92"/>
      <c r="E428" s="90"/>
    </row>
    <row r="429" spans="1:5" s="78" customFormat="1" ht="15" customHeight="1" x14ac:dyDescent="0.25">
      <c r="A429" s="90"/>
      <c r="B429" s="92"/>
      <c r="C429" s="93"/>
      <c r="D429" s="92"/>
      <c r="E429" s="90"/>
    </row>
    <row r="430" spans="1:5" s="78" customFormat="1" ht="15" customHeight="1" x14ac:dyDescent="0.25">
      <c r="A430" s="90"/>
      <c r="B430" s="92"/>
      <c r="C430" s="93"/>
      <c r="D430" s="92"/>
      <c r="E430" s="90"/>
    </row>
    <row r="431" spans="1:5" s="78" customFormat="1" ht="15" customHeight="1" x14ac:dyDescent="0.25">
      <c r="A431" s="90"/>
      <c r="B431" s="92"/>
      <c r="C431" s="93"/>
      <c r="D431" s="92"/>
      <c r="E431" s="90"/>
    </row>
    <row r="432" spans="1:5" s="78" customFormat="1" ht="15" customHeight="1" x14ac:dyDescent="0.25">
      <c r="A432" s="90"/>
      <c r="B432" s="92"/>
      <c r="C432" s="93"/>
      <c r="D432" s="92"/>
      <c r="E432" s="90"/>
    </row>
    <row r="433" spans="1:5" s="78" customFormat="1" ht="15" customHeight="1" x14ac:dyDescent="0.25">
      <c r="A433" s="90"/>
      <c r="B433" s="92"/>
      <c r="C433" s="93"/>
      <c r="D433" s="92"/>
      <c r="E433" s="90"/>
    </row>
    <row r="434" spans="1:5" s="78" customFormat="1" ht="15" customHeight="1" x14ac:dyDescent="0.25">
      <c r="A434" s="90"/>
      <c r="B434" s="92"/>
      <c r="C434" s="93"/>
      <c r="D434" s="92"/>
      <c r="E434" s="90"/>
    </row>
    <row r="435" spans="1:5" s="78" customFormat="1" ht="15" customHeight="1" x14ac:dyDescent="0.25">
      <c r="A435" s="90"/>
      <c r="B435" s="92"/>
      <c r="C435" s="93"/>
      <c r="D435" s="92"/>
      <c r="E435" s="90"/>
    </row>
    <row r="436" spans="1:5" s="78" customFormat="1" ht="15" customHeight="1" x14ac:dyDescent="0.25">
      <c r="A436" s="90"/>
      <c r="B436" s="92"/>
      <c r="C436" s="93"/>
      <c r="D436" s="92"/>
      <c r="E436" s="90"/>
    </row>
    <row r="437" spans="1:5" s="78" customFormat="1" ht="15" customHeight="1" x14ac:dyDescent="0.25">
      <c r="A437" s="90"/>
      <c r="B437" s="92"/>
      <c r="C437" s="93"/>
      <c r="D437" s="92"/>
      <c r="E437" s="90"/>
    </row>
    <row r="438" spans="1:5" s="78" customFormat="1" ht="15" customHeight="1" x14ac:dyDescent="0.25">
      <c r="A438" s="90"/>
      <c r="B438" s="92"/>
      <c r="C438" s="93"/>
      <c r="D438" s="92"/>
      <c r="E438" s="90"/>
    </row>
    <row r="439" spans="1:5" s="78" customFormat="1" ht="15" customHeight="1" x14ac:dyDescent="0.25">
      <c r="A439" s="90"/>
      <c r="B439" s="92"/>
      <c r="C439" s="93"/>
      <c r="D439" s="92"/>
      <c r="E439" s="90"/>
    </row>
    <row r="440" spans="1:5" s="78" customFormat="1" ht="15" customHeight="1" x14ac:dyDescent="0.25">
      <c r="A440" s="90"/>
      <c r="B440" s="92"/>
      <c r="C440" s="93"/>
      <c r="D440" s="92"/>
      <c r="E440" s="90"/>
    </row>
    <row r="441" spans="1:5" s="78" customFormat="1" ht="15" customHeight="1" x14ac:dyDescent="0.25">
      <c r="A441" s="90"/>
      <c r="B441" s="92"/>
      <c r="C441" s="93"/>
      <c r="D441" s="92"/>
      <c r="E441" s="90"/>
    </row>
    <row r="442" spans="1:5" s="78" customFormat="1" ht="15" customHeight="1" x14ac:dyDescent="0.25">
      <c r="A442" s="90"/>
      <c r="B442" s="92"/>
      <c r="C442" s="93"/>
      <c r="D442" s="92"/>
      <c r="E442" s="90"/>
    </row>
    <row r="443" spans="1:5" s="78" customFormat="1" ht="15" customHeight="1" x14ac:dyDescent="0.25">
      <c r="A443" s="90"/>
      <c r="B443" s="92"/>
      <c r="C443" s="93"/>
      <c r="D443" s="92"/>
      <c r="E443" s="90"/>
    </row>
    <row r="444" spans="1:5" s="78" customFormat="1" ht="15" customHeight="1" x14ac:dyDescent="0.25">
      <c r="A444" s="90"/>
      <c r="B444" s="92"/>
      <c r="C444" s="93"/>
      <c r="D444" s="92"/>
      <c r="E444" s="90"/>
    </row>
    <row r="445" spans="1:5" s="78" customFormat="1" ht="15" customHeight="1" x14ac:dyDescent="0.25">
      <c r="A445" s="90"/>
      <c r="B445" s="92"/>
      <c r="C445" s="93"/>
      <c r="D445" s="92"/>
      <c r="E445" s="90"/>
    </row>
    <row r="446" spans="1:5" s="78" customFormat="1" ht="15" customHeight="1" x14ac:dyDescent="0.25">
      <c r="A446" s="90"/>
      <c r="B446" s="92"/>
      <c r="C446" s="93"/>
      <c r="D446" s="92"/>
      <c r="E446" s="90"/>
    </row>
    <row r="447" spans="1:5" s="78" customFormat="1" ht="15" customHeight="1" x14ac:dyDescent="0.25">
      <c r="A447" s="90"/>
      <c r="B447" s="92"/>
      <c r="C447" s="93"/>
      <c r="D447" s="92"/>
      <c r="E447" s="90"/>
    </row>
    <row r="448" spans="1:5" s="78" customFormat="1" ht="15" customHeight="1" x14ac:dyDescent="0.25">
      <c r="A448" s="90"/>
      <c r="B448" s="92"/>
      <c r="C448" s="93"/>
      <c r="D448" s="92"/>
      <c r="E448" s="90"/>
    </row>
    <row r="449" spans="1:5" s="78" customFormat="1" ht="15" customHeight="1" x14ac:dyDescent="0.25">
      <c r="A449" s="90"/>
      <c r="B449" s="92"/>
      <c r="C449" s="93"/>
      <c r="D449" s="92"/>
      <c r="E449" s="90"/>
    </row>
    <row r="450" spans="1:5" s="78" customFormat="1" ht="15" customHeight="1" x14ac:dyDescent="0.25">
      <c r="A450" s="90"/>
      <c r="B450" s="92"/>
      <c r="C450" s="93"/>
      <c r="D450" s="92"/>
      <c r="E450" s="90"/>
    </row>
    <row r="451" spans="1:5" s="78" customFormat="1" ht="15" customHeight="1" x14ac:dyDescent="0.25">
      <c r="A451" s="90"/>
      <c r="B451" s="92"/>
      <c r="C451" s="93"/>
      <c r="D451" s="92"/>
      <c r="E451" s="90"/>
    </row>
    <row r="452" spans="1:5" s="78" customFormat="1" ht="15" customHeight="1" x14ac:dyDescent="0.25">
      <c r="A452" s="90"/>
      <c r="B452" s="92"/>
      <c r="C452" s="93"/>
      <c r="D452" s="92"/>
      <c r="E452" s="90"/>
    </row>
    <row r="453" spans="1:5" s="78" customFormat="1" ht="15" customHeight="1" x14ac:dyDescent="0.25">
      <c r="A453" s="90"/>
      <c r="B453" s="92"/>
      <c r="C453" s="93"/>
      <c r="D453" s="92"/>
      <c r="E453" s="90"/>
    </row>
    <row r="454" spans="1:5" s="78" customFormat="1" ht="15" customHeight="1" x14ac:dyDescent="0.25">
      <c r="A454" s="90"/>
      <c r="B454" s="92"/>
      <c r="C454" s="93"/>
      <c r="D454" s="92"/>
      <c r="E454" s="90"/>
    </row>
    <row r="455" spans="1:5" s="78" customFormat="1" ht="15" customHeight="1" x14ac:dyDescent="0.25">
      <c r="A455" s="90"/>
      <c r="B455" s="92"/>
      <c r="C455" s="93"/>
      <c r="D455" s="92"/>
      <c r="E455" s="90"/>
    </row>
    <row r="456" spans="1:5" s="78" customFormat="1" ht="15" customHeight="1" x14ac:dyDescent="0.25">
      <c r="A456" s="90"/>
      <c r="B456" s="92"/>
      <c r="C456" s="93"/>
      <c r="D456" s="92"/>
      <c r="E456" s="90"/>
    </row>
    <row r="457" spans="1:5" s="78" customFormat="1" ht="15" customHeight="1" x14ac:dyDescent="0.25">
      <c r="A457" s="90"/>
      <c r="B457" s="92"/>
      <c r="C457" s="93"/>
      <c r="D457" s="92"/>
      <c r="E457" s="90"/>
    </row>
    <row r="458" spans="1:5" s="78" customFormat="1" ht="15" customHeight="1" x14ac:dyDescent="0.25">
      <c r="A458" s="90"/>
      <c r="B458" s="92"/>
      <c r="C458" s="93"/>
      <c r="D458" s="92"/>
      <c r="E458" s="90"/>
    </row>
    <row r="459" spans="1:5" s="78" customFormat="1" ht="15" customHeight="1" x14ac:dyDescent="0.25">
      <c r="A459" s="90"/>
      <c r="B459" s="92"/>
      <c r="C459" s="93"/>
      <c r="D459" s="92"/>
      <c r="E459" s="90"/>
    </row>
    <row r="460" spans="1:5" s="78" customFormat="1" ht="15" customHeight="1" x14ac:dyDescent="0.25">
      <c r="A460" s="90"/>
      <c r="B460" s="92"/>
      <c r="C460" s="93"/>
      <c r="D460" s="92"/>
      <c r="E460" s="90"/>
    </row>
    <row r="461" spans="1:5" s="78" customFormat="1" ht="15" customHeight="1" x14ac:dyDescent="0.25">
      <c r="A461" s="90"/>
      <c r="B461" s="92"/>
      <c r="C461" s="93"/>
      <c r="D461" s="92"/>
      <c r="E461" s="90"/>
    </row>
    <row r="462" spans="1:5" s="78" customFormat="1" ht="15" customHeight="1" x14ac:dyDescent="0.25">
      <c r="A462" s="90"/>
      <c r="B462" s="92"/>
      <c r="C462" s="93"/>
      <c r="D462" s="92"/>
      <c r="E462" s="90"/>
    </row>
    <row r="463" spans="1:5" s="78" customFormat="1" ht="15" customHeight="1" x14ac:dyDescent="0.25">
      <c r="A463" s="90"/>
      <c r="B463" s="92"/>
      <c r="C463" s="93"/>
      <c r="D463" s="92"/>
      <c r="E463" s="90"/>
    </row>
    <row r="464" spans="1:5" s="78" customFormat="1" ht="15" customHeight="1" x14ac:dyDescent="0.25">
      <c r="A464" s="90"/>
      <c r="B464" s="92"/>
      <c r="C464" s="93"/>
      <c r="D464" s="92"/>
      <c r="E464" s="90"/>
    </row>
    <row r="465" spans="1:5" s="78" customFormat="1" ht="15" customHeight="1" x14ac:dyDescent="0.25">
      <c r="A465" s="90"/>
      <c r="B465" s="92"/>
      <c r="C465" s="93"/>
      <c r="D465" s="92"/>
      <c r="E465" s="90"/>
    </row>
    <row r="466" spans="1:5" s="78" customFormat="1" ht="15" customHeight="1" x14ac:dyDescent="0.25">
      <c r="A466" s="90"/>
      <c r="B466" s="92"/>
      <c r="C466" s="93"/>
      <c r="D466" s="92"/>
      <c r="E466" s="90"/>
    </row>
    <row r="467" spans="1:5" s="78" customFormat="1" ht="15" customHeight="1" x14ac:dyDescent="0.25">
      <c r="A467" s="90"/>
      <c r="B467" s="92"/>
      <c r="C467" s="93"/>
      <c r="D467" s="92"/>
      <c r="E467" s="90"/>
    </row>
    <row r="468" spans="1:5" s="78" customFormat="1" ht="15" customHeight="1" x14ac:dyDescent="0.25">
      <c r="A468" s="90"/>
      <c r="B468" s="92"/>
      <c r="C468" s="93"/>
      <c r="D468" s="92"/>
      <c r="E468" s="90"/>
    </row>
    <row r="469" spans="1:5" s="78" customFormat="1" ht="15" customHeight="1" x14ac:dyDescent="0.25">
      <c r="A469" s="90"/>
      <c r="B469" s="92"/>
      <c r="C469" s="93"/>
      <c r="D469" s="92"/>
      <c r="E469" s="90"/>
    </row>
    <row r="470" spans="1:5" s="78" customFormat="1" ht="15" customHeight="1" x14ac:dyDescent="0.25">
      <c r="A470" s="90"/>
      <c r="B470" s="92"/>
      <c r="C470" s="93"/>
      <c r="D470" s="92"/>
      <c r="E470" s="90"/>
    </row>
    <row r="471" spans="1:5" s="78" customFormat="1" ht="15" customHeight="1" x14ac:dyDescent="0.25">
      <c r="A471" s="90"/>
      <c r="B471" s="92"/>
      <c r="C471" s="93"/>
      <c r="D471" s="92"/>
      <c r="E471" s="90"/>
    </row>
    <row r="472" spans="1:5" s="78" customFormat="1" ht="15" customHeight="1" x14ac:dyDescent="0.25">
      <c r="A472" s="90"/>
      <c r="B472" s="92"/>
      <c r="C472" s="93"/>
      <c r="D472" s="92"/>
      <c r="E472" s="90"/>
    </row>
    <row r="473" spans="1:5" s="78" customFormat="1" ht="15" customHeight="1" x14ac:dyDescent="0.25">
      <c r="A473" s="90"/>
      <c r="B473" s="92"/>
      <c r="C473" s="93"/>
      <c r="D473" s="92"/>
      <c r="E473" s="90"/>
    </row>
    <row r="474" spans="1:5" s="78" customFormat="1" ht="15" customHeight="1" x14ac:dyDescent="0.25">
      <c r="A474" s="90"/>
      <c r="B474" s="92"/>
      <c r="C474" s="93"/>
      <c r="D474" s="92"/>
      <c r="E474" s="90"/>
    </row>
    <row r="475" spans="1:5" s="78" customFormat="1" ht="15" customHeight="1" x14ac:dyDescent="0.25">
      <c r="A475" s="90"/>
      <c r="B475" s="92"/>
      <c r="C475" s="93"/>
      <c r="D475" s="92"/>
      <c r="E475" s="90"/>
    </row>
    <row r="476" spans="1:5" s="78" customFormat="1" ht="15" customHeight="1" x14ac:dyDescent="0.25">
      <c r="A476" s="90"/>
      <c r="B476" s="92"/>
      <c r="C476" s="93"/>
      <c r="D476" s="92"/>
      <c r="E476" s="90"/>
    </row>
    <row r="477" spans="1:5" s="78" customFormat="1" ht="15" customHeight="1" x14ac:dyDescent="0.25">
      <c r="A477" s="90"/>
      <c r="B477" s="92"/>
      <c r="C477" s="93"/>
      <c r="D477" s="92"/>
      <c r="E477" s="90"/>
    </row>
    <row r="478" spans="1:5" s="78" customFormat="1" ht="15" customHeight="1" x14ac:dyDescent="0.25">
      <c r="A478" s="90"/>
      <c r="B478" s="92"/>
      <c r="C478" s="93"/>
      <c r="D478" s="92"/>
      <c r="E478" s="90"/>
    </row>
    <row r="479" spans="1:5" s="78" customFormat="1" ht="15" customHeight="1" x14ac:dyDescent="0.25">
      <c r="A479" s="90"/>
      <c r="B479" s="92"/>
      <c r="C479" s="93"/>
      <c r="D479" s="92"/>
      <c r="E479" s="90"/>
    </row>
    <row r="480" spans="1:5" s="78" customFormat="1" ht="15" customHeight="1" x14ac:dyDescent="0.25">
      <c r="A480" s="90"/>
      <c r="B480" s="92"/>
      <c r="C480" s="93"/>
      <c r="D480" s="92"/>
      <c r="E480" s="90"/>
    </row>
    <row r="481" spans="1:5" s="78" customFormat="1" ht="15" customHeight="1" x14ac:dyDescent="0.25">
      <c r="A481" s="90"/>
      <c r="B481" s="92"/>
      <c r="C481" s="93"/>
      <c r="D481" s="92"/>
      <c r="E481" s="90"/>
    </row>
    <row r="482" spans="1:5" s="78" customFormat="1" ht="15" customHeight="1" x14ac:dyDescent="0.25">
      <c r="A482" s="90"/>
      <c r="B482" s="92"/>
      <c r="C482" s="93"/>
      <c r="D482" s="92"/>
      <c r="E482" s="90"/>
    </row>
    <row r="483" spans="1:5" s="78" customFormat="1" ht="15" customHeight="1" x14ac:dyDescent="0.25">
      <c r="A483" s="90"/>
      <c r="B483" s="92"/>
      <c r="C483" s="93"/>
      <c r="D483" s="92"/>
      <c r="E483" s="90"/>
    </row>
    <row r="484" spans="1:5" s="78" customFormat="1" ht="15" customHeight="1" x14ac:dyDescent="0.25">
      <c r="A484" s="90"/>
      <c r="B484" s="92"/>
      <c r="C484" s="93"/>
      <c r="D484" s="92"/>
      <c r="E484" s="90"/>
    </row>
    <row r="485" spans="1:5" s="78" customFormat="1" ht="15" customHeight="1" x14ac:dyDescent="0.25">
      <c r="A485" s="90"/>
      <c r="B485" s="92"/>
      <c r="C485" s="93"/>
      <c r="D485" s="92"/>
      <c r="E485" s="90"/>
    </row>
    <row r="486" spans="1:5" s="78" customFormat="1" ht="15" customHeight="1" x14ac:dyDescent="0.25">
      <c r="A486" s="90"/>
      <c r="B486" s="92"/>
      <c r="C486" s="93"/>
      <c r="D486" s="92"/>
      <c r="E486" s="90"/>
    </row>
    <row r="487" spans="1:5" s="78" customFormat="1" ht="15" customHeight="1" x14ac:dyDescent="0.25">
      <c r="A487" s="90"/>
      <c r="B487" s="92"/>
      <c r="C487" s="93"/>
      <c r="D487" s="92"/>
      <c r="E487" s="90"/>
    </row>
    <row r="488" spans="1:5" s="78" customFormat="1" ht="15" customHeight="1" x14ac:dyDescent="0.25">
      <c r="A488" s="90"/>
      <c r="B488" s="92"/>
      <c r="C488" s="93"/>
      <c r="D488" s="92"/>
      <c r="E488" s="90"/>
    </row>
    <row r="489" spans="1:5" s="78" customFormat="1" ht="15" customHeight="1" x14ac:dyDescent="0.25">
      <c r="A489" s="90"/>
      <c r="B489" s="92"/>
      <c r="C489" s="93"/>
      <c r="D489" s="92"/>
      <c r="E489" s="90"/>
    </row>
    <row r="490" spans="1:5" s="78" customFormat="1" ht="15" customHeight="1" x14ac:dyDescent="0.25">
      <c r="A490" s="90"/>
      <c r="B490" s="57"/>
      <c r="C490" s="58"/>
      <c r="D490" s="57"/>
      <c r="E490" s="59"/>
    </row>
    <row r="491" spans="1:5" s="78" customFormat="1" ht="15" customHeight="1" x14ac:dyDescent="0.25">
      <c r="A491" s="90"/>
      <c r="B491" s="92"/>
      <c r="C491" s="93"/>
      <c r="D491" s="92"/>
      <c r="E491" s="90"/>
    </row>
    <row r="492" spans="1:5" s="78" customFormat="1" ht="15" customHeight="1" x14ac:dyDescent="0.25">
      <c r="A492" s="90"/>
      <c r="B492" s="92"/>
      <c r="C492" s="93"/>
      <c r="D492" s="92"/>
      <c r="E492" s="90"/>
    </row>
    <row r="493" spans="1:5" s="78" customFormat="1" ht="15" customHeight="1" x14ac:dyDescent="0.25">
      <c r="A493" s="90"/>
      <c r="B493" s="92"/>
      <c r="C493" s="93"/>
      <c r="D493" s="92"/>
      <c r="E493" s="90"/>
    </row>
    <row r="494" spans="1:5" s="78" customFormat="1" ht="15" customHeight="1" x14ac:dyDescent="0.25">
      <c r="A494" s="90"/>
      <c r="B494" s="92"/>
      <c r="C494" s="93"/>
      <c r="D494" s="92"/>
      <c r="E494" s="90"/>
    </row>
    <row r="495" spans="1:5" s="78" customFormat="1" ht="15" customHeight="1" x14ac:dyDescent="0.25">
      <c r="A495" s="90"/>
      <c r="B495" s="92"/>
      <c r="C495" s="93"/>
      <c r="D495" s="92"/>
      <c r="E495" s="90"/>
    </row>
    <row r="496" spans="1:5" s="78" customFormat="1" ht="15" customHeight="1" x14ac:dyDescent="0.25">
      <c r="A496" s="90"/>
      <c r="B496" s="92"/>
      <c r="C496" s="93"/>
      <c r="D496" s="92"/>
      <c r="E496" s="90"/>
    </row>
    <row r="497" spans="1:5" s="78" customFormat="1" ht="15" customHeight="1" x14ac:dyDescent="0.25">
      <c r="A497" s="90"/>
      <c r="B497" s="92"/>
      <c r="C497" s="93"/>
      <c r="D497" s="92"/>
      <c r="E497" s="90"/>
    </row>
    <row r="498" spans="1:5" s="78" customFormat="1" ht="15" customHeight="1" x14ac:dyDescent="0.25">
      <c r="A498" s="90"/>
      <c r="B498" s="92"/>
      <c r="C498" s="93"/>
      <c r="D498" s="92"/>
      <c r="E498" s="90"/>
    </row>
    <row r="499" spans="1:5" s="78" customFormat="1" ht="15" customHeight="1" x14ac:dyDescent="0.25">
      <c r="A499" s="90"/>
      <c r="B499" s="92"/>
      <c r="C499" s="93"/>
      <c r="D499" s="92"/>
      <c r="E499" s="90"/>
    </row>
    <row r="500" spans="1:5" s="78" customFormat="1" ht="15" customHeight="1" x14ac:dyDescent="0.25">
      <c r="A500" s="90"/>
      <c r="B500" s="92"/>
      <c r="C500" s="93"/>
      <c r="D500" s="92"/>
      <c r="E500" s="90"/>
    </row>
    <row r="501" spans="1:5" s="78" customFormat="1" ht="15" customHeight="1" x14ac:dyDescent="0.25">
      <c r="A501" s="90"/>
      <c r="B501" s="92"/>
      <c r="C501" s="93"/>
      <c r="D501" s="92"/>
      <c r="E501" s="90"/>
    </row>
    <row r="502" spans="1:5" s="78" customFormat="1" ht="15" customHeight="1" x14ac:dyDescent="0.25">
      <c r="A502" s="90"/>
      <c r="B502" s="92"/>
      <c r="C502" s="93"/>
      <c r="D502" s="92"/>
      <c r="E502" s="90"/>
    </row>
    <row r="503" spans="1:5" s="78" customFormat="1" ht="15" customHeight="1" x14ac:dyDescent="0.25">
      <c r="A503" s="90"/>
      <c r="B503" s="92"/>
      <c r="C503" s="93"/>
      <c r="D503" s="92"/>
      <c r="E503" s="90"/>
    </row>
    <row r="504" spans="1:5" s="78" customFormat="1" ht="15" customHeight="1" x14ac:dyDescent="0.25">
      <c r="A504" s="90"/>
      <c r="B504" s="92"/>
      <c r="C504" s="93"/>
      <c r="D504" s="92"/>
      <c r="E504" s="90"/>
    </row>
    <row r="505" spans="1:5" s="78" customFormat="1" ht="15" customHeight="1" x14ac:dyDescent="0.25">
      <c r="A505" s="90"/>
      <c r="B505" s="92"/>
      <c r="C505" s="93"/>
      <c r="D505" s="92"/>
      <c r="E505" s="90"/>
    </row>
    <row r="506" spans="1:5" s="78" customFormat="1" ht="15" customHeight="1" x14ac:dyDescent="0.25">
      <c r="A506" s="90"/>
      <c r="B506" s="92"/>
      <c r="C506" s="93"/>
      <c r="D506" s="92"/>
      <c r="E506" s="90"/>
    </row>
    <row r="507" spans="1:5" s="78" customFormat="1" ht="15" customHeight="1" x14ac:dyDescent="0.25">
      <c r="A507" s="90"/>
      <c r="B507" s="92"/>
      <c r="C507" s="93"/>
      <c r="D507" s="92"/>
      <c r="E507" s="90"/>
    </row>
    <row r="508" spans="1:5" s="78" customFormat="1" ht="15" customHeight="1" x14ac:dyDescent="0.25">
      <c r="A508" s="90"/>
      <c r="B508" s="92"/>
      <c r="C508" s="93"/>
      <c r="D508" s="92"/>
      <c r="E508" s="90"/>
    </row>
    <row r="509" spans="1:5" s="78" customFormat="1" ht="15" customHeight="1" x14ac:dyDescent="0.25">
      <c r="A509" s="90"/>
      <c r="B509" s="92"/>
      <c r="C509" s="93"/>
      <c r="D509" s="92"/>
      <c r="E509" s="90"/>
    </row>
    <row r="510" spans="1:5" s="78" customFormat="1" ht="15" customHeight="1" x14ac:dyDescent="0.25">
      <c r="A510" s="90"/>
      <c r="B510" s="92"/>
      <c r="C510" s="93"/>
      <c r="D510" s="92"/>
      <c r="E510" s="90"/>
    </row>
    <row r="511" spans="1:5" s="78" customFormat="1" ht="15" customHeight="1" x14ac:dyDescent="0.25">
      <c r="A511" s="90"/>
      <c r="B511" s="92"/>
      <c r="C511" s="93"/>
      <c r="D511" s="92"/>
      <c r="E511" s="90"/>
    </row>
    <row r="512" spans="1:5" s="78" customFormat="1" ht="15" customHeight="1" x14ac:dyDescent="0.25">
      <c r="A512" s="90"/>
      <c r="B512" s="92"/>
      <c r="C512" s="93"/>
      <c r="D512" s="92"/>
      <c r="E512" s="90"/>
    </row>
    <row r="513" spans="1:5" s="78" customFormat="1" ht="15" customHeight="1" x14ac:dyDescent="0.25">
      <c r="A513" s="90"/>
      <c r="B513" s="92"/>
      <c r="C513" s="93"/>
      <c r="D513" s="92"/>
      <c r="E513" s="90"/>
    </row>
    <row r="514" spans="1:5" s="78" customFormat="1" ht="15" customHeight="1" x14ac:dyDescent="0.25">
      <c r="A514" s="90"/>
      <c r="B514" s="92"/>
      <c r="C514" s="93"/>
      <c r="D514" s="92"/>
      <c r="E514" s="90"/>
    </row>
    <row r="515" spans="1:5" s="78" customFormat="1" ht="15" customHeight="1" x14ac:dyDescent="0.25">
      <c r="A515" s="90"/>
      <c r="B515" s="92"/>
      <c r="C515" s="93"/>
      <c r="D515" s="92"/>
      <c r="E515" s="90"/>
    </row>
    <row r="516" spans="1:5" s="78" customFormat="1" ht="15" customHeight="1" x14ac:dyDescent="0.25">
      <c r="A516" s="90"/>
      <c r="B516" s="92"/>
      <c r="C516" s="93"/>
      <c r="D516" s="92"/>
      <c r="E516" s="90"/>
    </row>
    <row r="517" spans="1:5" s="78" customFormat="1" ht="15" customHeight="1" x14ac:dyDescent="0.25">
      <c r="A517" s="90"/>
      <c r="B517" s="92"/>
      <c r="C517" s="93"/>
      <c r="D517" s="92"/>
      <c r="E517" s="90"/>
    </row>
    <row r="518" spans="1:5" s="78" customFormat="1" ht="15" customHeight="1" x14ac:dyDescent="0.25">
      <c r="A518" s="90"/>
      <c r="B518" s="92"/>
      <c r="C518" s="93"/>
      <c r="D518" s="92"/>
      <c r="E518" s="90"/>
    </row>
    <row r="519" spans="1:5" s="78" customFormat="1" ht="15" customHeight="1" x14ac:dyDescent="0.25">
      <c r="A519" s="90"/>
      <c r="B519" s="92"/>
      <c r="C519" s="93"/>
      <c r="D519" s="92"/>
      <c r="E519" s="90"/>
    </row>
    <row r="520" spans="1:5" s="78" customFormat="1" ht="15" customHeight="1" x14ac:dyDescent="0.25">
      <c r="A520" s="90"/>
      <c r="B520" s="92"/>
      <c r="C520" s="93"/>
      <c r="D520" s="92"/>
      <c r="E520" s="90"/>
    </row>
    <row r="521" spans="1:5" s="78" customFormat="1" ht="15" customHeight="1" x14ac:dyDescent="0.25">
      <c r="A521" s="90"/>
      <c r="B521" s="92"/>
      <c r="C521" s="93"/>
      <c r="D521" s="92"/>
      <c r="E521" s="90"/>
    </row>
    <row r="522" spans="1:5" s="78" customFormat="1" ht="15" customHeight="1" x14ac:dyDescent="0.25">
      <c r="A522" s="90"/>
      <c r="B522" s="92"/>
      <c r="C522" s="93"/>
      <c r="D522" s="92"/>
      <c r="E522" s="90"/>
    </row>
    <row r="523" spans="1:5" s="78" customFormat="1" ht="15" customHeight="1" x14ac:dyDescent="0.25">
      <c r="A523" s="90"/>
      <c r="B523" s="92"/>
      <c r="C523" s="93"/>
      <c r="D523" s="92"/>
      <c r="E523" s="90"/>
    </row>
    <row r="524" spans="1:5" s="78" customFormat="1" ht="15" customHeight="1" x14ac:dyDescent="0.25">
      <c r="A524" s="90"/>
      <c r="B524" s="92"/>
      <c r="C524" s="93"/>
      <c r="D524" s="92"/>
      <c r="E524" s="90"/>
    </row>
    <row r="525" spans="1:5" s="78" customFormat="1" ht="15" customHeight="1" x14ac:dyDescent="0.25">
      <c r="A525" s="90"/>
      <c r="B525" s="92"/>
      <c r="C525" s="93"/>
      <c r="D525" s="92"/>
      <c r="E525" s="90"/>
    </row>
    <row r="526" spans="1:5" s="78" customFormat="1" ht="15" customHeight="1" x14ac:dyDescent="0.25">
      <c r="A526" s="90"/>
      <c r="B526" s="92"/>
      <c r="C526" s="93"/>
      <c r="D526" s="92"/>
      <c r="E526" s="90"/>
    </row>
    <row r="527" spans="1:5" s="78" customFormat="1" ht="15" customHeight="1" x14ac:dyDescent="0.25">
      <c r="A527" s="90"/>
      <c r="B527" s="92"/>
      <c r="C527" s="93"/>
      <c r="D527" s="92"/>
      <c r="E527" s="90"/>
    </row>
    <row r="528" spans="1:5" s="78" customFormat="1" ht="15" customHeight="1" x14ac:dyDescent="0.25">
      <c r="A528" s="90"/>
      <c r="B528" s="92"/>
      <c r="C528" s="93"/>
      <c r="D528" s="92"/>
      <c r="E528" s="90"/>
    </row>
    <row r="529" spans="1:5" s="78" customFormat="1" ht="15" customHeight="1" x14ac:dyDescent="0.25">
      <c r="A529" s="90"/>
      <c r="B529" s="92"/>
      <c r="C529" s="93"/>
      <c r="D529" s="92"/>
      <c r="E529" s="90"/>
    </row>
    <row r="530" spans="1:5" s="78" customFormat="1" ht="15" customHeight="1" x14ac:dyDescent="0.25">
      <c r="A530" s="90"/>
      <c r="B530" s="92"/>
      <c r="C530" s="93"/>
      <c r="D530" s="92"/>
      <c r="E530" s="90"/>
    </row>
    <row r="531" spans="1:5" s="78" customFormat="1" ht="15" customHeight="1" x14ac:dyDescent="0.25">
      <c r="A531" s="90"/>
      <c r="B531" s="92"/>
      <c r="C531" s="93"/>
      <c r="D531" s="92"/>
      <c r="E531" s="90"/>
    </row>
    <row r="532" spans="1:5" s="78" customFormat="1" ht="15" customHeight="1" x14ac:dyDescent="0.25">
      <c r="A532" s="90"/>
      <c r="B532" s="92"/>
      <c r="C532" s="93"/>
      <c r="D532" s="92"/>
      <c r="E532" s="90"/>
    </row>
    <row r="533" spans="1:5" s="78" customFormat="1" ht="15" customHeight="1" x14ac:dyDescent="0.25">
      <c r="A533" s="90"/>
      <c r="B533" s="92"/>
      <c r="C533" s="93"/>
      <c r="D533" s="92"/>
      <c r="E533" s="90"/>
    </row>
    <row r="534" spans="1:5" s="78" customFormat="1" ht="15" customHeight="1" x14ac:dyDescent="0.25">
      <c r="A534" s="90"/>
      <c r="B534" s="92"/>
      <c r="C534" s="93"/>
      <c r="D534" s="92"/>
      <c r="E534" s="90"/>
    </row>
    <row r="535" spans="1:5" s="78" customFormat="1" ht="15" customHeight="1" x14ac:dyDescent="0.25">
      <c r="A535" s="90"/>
      <c r="B535" s="92"/>
      <c r="C535" s="93"/>
      <c r="D535" s="92"/>
      <c r="E535" s="90"/>
    </row>
    <row r="536" spans="1:5" s="78" customFormat="1" ht="15" customHeight="1" x14ac:dyDescent="0.25">
      <c r="A536" s="90"/>
      <c r="B536" s="92"/>
      <c r="C536" s="93"/>
      <c r="D536" s="92"/>
      <c r="E536" s="90"/>
    </row>
    <row r="537" spans="1:5" s="78" customFormat="1" ht="15" customHeight="1" x14ac:dyDescent="0.25">
      <c r="A537" s="90"/>
      <c r="B537" s="92"/>
      <c r="C537" s="93"/>
      <c r="D537" s="92"/>
      <c r="E537" s="90"/>
    </row>
    <row r="538" spans="1:5" s="78" customFormat="1" ht="15" customHeight="1" x14ac:dyDescent="0.25">
      <c r="A538" s="90"/>
      <c r="B538" s="92"/>
      <c r="C538" s="93"/>
      <c r="D538" s="92"/>
      <c r="E538" s="90"/>
    </row>
    <row r="539" spans="1:5" s="78" customFormat="1" ht="15" customHeight="1" x14ac:dyDescent="0.25">
      <c r="A539" s="90"/>
      <c r="B539" s="92"/>
      <c r="C539" s="93"/>
      <c r="D539" s="92"/>
      <c r="E539" s="90"/>
    </row>
    <row r="540" spans="1:5" s="78" customFormat="1" ht="15" customHeight="1" x14ac:dyDescent="0.25">
      <c r="A540" s="90"/>
      <c r="B540" s="92"/>
      <c r="C540" s="93"/>
      <c r="D540" s="92"/>
      <c r="E540" s="90"/>
    </row>
    <row r="541" spans="1:5" s="78" customFormat="1" ht="15" customHeight="1" x14ac:dyDescent="0.25">
      <c r="A541" s="90"/>
      <c r="B541" s="92"/>
      <c r="C541" s="93"/>
      <c r="D541" s="92"/>
      <c r="E541" s="90"/>
    </row>
    <row r="542" spans="1:5" s="78" customFormat="1" ht="15" customHeight="1" x14ac:dyDescent="0.25">
      <c r="A542" s="90"/>
      <c r="B542" s="92"/>
      <c r="C542" s="93"/>
      <c r="D542" s="92"/>
      <c r="E542" s="90"/>
    </row>
    <row r="543" spans="1:5" s="78" customFormat="1" ht="15" customHeight="1" x14ac:dyDescent="0.25">
      <c r="A543" s="90"/>
      <c r="B543" s="92"/>
      <c r="C543" s="93"/>
      <c r="D543" s="92"/>
      <c r="E543" s="90"/>
    </row>
    <row r="544" spans="1:5" s="78" customFormat="1" ht="15" customHeight="1" x14ac:dyDescent="0.25">
      <c r="A544" s="90"/>
      <c r="B544" s="92"/>
      <c r="C544" s="93"/>
      <c r="D544" s="92"/>
      <c r="E544" s="90"/>
    </row>
    <row r="545" spans="1:5" s="78" customFormat="1" ht="15" customHeight="1" x14ac:dyDescent="0.25">
      <c r="A545" s="90"/>
      <c r="B545" s="92"/>
      <c r="C545" s="93"/>
      <c r="D545" s="92"/>
      <c r="E545" s="90"/>
    </row>
    <row r="546" spans="1:5" s="78" customFormat="1" ht="15" customHeight="1" x14ac:dyDescent="0.25">
      <c r="A546" s="90"/>
      <c r="B546" s="92"/>
      <c r="C546" s="93"/>
      <c r="D546" s="92"/>
      <c r="E546" s="90"/>
    </row>
    <row r="547" spans="1:5" s="78" customFormat="1" ht="15" customHeight="1" x14ac:dyDescent="0.25">
      <c r="A547" s="90"/>
      <c r="B547" s="92"/>
      <c r="C547" s="93"/>
      <c r="D547" s="92"/>
      <c r="E547" s="90"/>
    </row>
    <row r="548" spans="1:5" s="78" customFormat="1" ht="15" customHeight="1" x14ac:dyDescent="0.25">
      <c r="A548" s="90"/>
      <c r="B548" s="92"/>
      <c r="C548" s="93"/>
      <c r="D548" s="92"/>
      <c r="E548" s="90"/>
    </row>
    <row r="549" spans="1:5" s="78" customFormat="1" ht="15" customHeight="1" x14ac:dyDescent="0.25">
      <c r="A549" s="90"/>
      <c r="B549" s="92"/>
      <c r="C549" s="93"/>
      <c r="D549" s="92"/>
      <c r="E549" s="90"/>
    </row>
    <row r="550" spans="1:5" s="78" customFormat="1" ht="15" customHeight="1" x14ac:dyDescent="0.25">
      <c r="A550" s="90"/>
      <c r="B550" s="92"/>
      <c r="C550" s="93"/>
      <c r="D550" s="92"/>
      <c r="E550" s="90"/>
    </row>
    <row r="551" spans="1:5" s="78" customFormat="1" ht="15" customHeight="1" x14ac:dyDescent="0.25">
      <c r="A551" s="90"/>
      <c r="B551" s="92"/>
      <c r="C551" s="93"/>
      <c r="D551" s="92"/>
      <c r="E551" s="90"/>
    </row>
    <row r="552" spans="1:5" s="78" customFormat="1" ht="15" customHeight="1" x14ac:dyDescent="0.25">
      <c r="A552" s="90"/>
      <c r="B552" s="92"/>
      <c r="C552" s="93"/>
      <c r="D552" s="92"/>
      <c r="E552" s="90"/>
    </row>
    <row r="553" spans="1:5" s="78" customFormat="1" ht="15" customHeight="1" x14ac:dyDescent="0.25">
      <c r="A553" s="90"/>
      <c r="B553" s="92"/>
      <c r="C553" s="93"/>
      <c r="D553" s="92"/>
      <c r="E553" s="90"/>
    </row>
    <row r="554" spans="1:5" s="78" customFormat="1" ht="15" customHeight="1" x14ac:dyDescent="0.25">
      <c r="A554" s="90"/>
      <c r="B554" s="92"/>
      <c r="C554" s="93"/>
      <c r="D554" s="92"/>
      <c r="E554" s="90"/>
    </row>
    <row r="555" spans="1:5" s="78" customFormat="1" ht="15" customHeight="1" x14ac:dyDescent="0.25">
      <c r="A555" s="90"/>
      <c r="B555" s="92"/>
      <c r="C555" s="93"/>
      <c r="D555" s="92"/>
      <c r="E555" s="90"/>
    </row>
    <row r="556" spans="1:5" s="78" customFormat="1" ht="15" customHeight="1" x14ac:dyDescent="0.25">
      <c r="A556" s="90"/>
      <c r="B556" s="92"/>
      <c r="C556" s="93"/>
      <c r="D556" s="92"/>
      <c r="E556" s="90"/>
    </row>
    <row r="557" spans="1:5" s="78" customFormat="1" ht="15" customHeight="1" x14ac:dyDescent="0.25">
      <c r="A557" s="90"/>
      <c r="B557" s="92"/>
      <c r="C557" s="93"/>
      <c r="D557" s="92"/>
      <c r="E557" s="90"/>
    </row>
    <row r="558" spans="1:5" s="78" customFormat="1" ht="15" customHeight="1" x14ac:dyDescent="0.25">
      <c r="A558" s="90"/>
      <c r="B558" s="92"/>
      <c r="C558" s="93"/>
      <c r="D558" s="92"/>
      <c r="E558" s="90"/>
    </row>
    <row r="559" spans="1:5" s="78" customFormat="1" ht="15" customHeight="1" x14ac:dyDescent="0.25">
      <c r="A559" s="90"/>
      <c r="B559" s="92"/>
      <c r="C559" s="93"/>
      <c r="D559" s="92"/>
      <c r="E559" s="90"/>
    </row>
    <row r="560" spans="1:5" s="78" customFormat="1" ht="15" customHeight="1" x14ac:dyDescent="0.25">
      <c r="A560" s="90"/>
      <c r="B560" s="92"/>
      <c r="C560" s="93"/>
      <c r="D560" s="92"/>
      <c r="E560" s="90"/>
    </row>
    <row r="561" spans="1:5" s="78" customFormat="1" ht="15" customHeight="1" x14ac:dyDescent="0.25">
      <c r="A561" s="90"/>
      <c r="B561" s="92"/>
      <c r="C561" s="93"/>
      <c r="D561" s="92"/>
      <c r="E561" s="90"/>
    </row>
    <row r="562" spans="1:5" s="78" customFormat="1" ht="15" customHeight="1" x14ac:dyDescent="0.25">
      <c r="A562" s="90"/>
      <c r="B562" s="92"/>
      <c r="C562" s="93"/>
      <c r="D562" s="92"/>
      <c r="E562" s="90"/>
    </row>
    <row r="563" spans="1:5" s="78" customFormat="1" ht="15" customHeight="1" x14ac:dyDescent="0.25">
      <c r="A563" s="90"/>
      <c r="B563" s="92"/>
      <c r="C563" s="93"/>
      <c r="D563" s="92"/>
      <c r="E563" s="90"/>
    </row>
    <row r="564" spans="1:5" s="78" customFormat="1" ht="15" customHeight="1" x14ac:dyDescent="0.25">
      <c r="A564" s="90"/>
      <c r="B564" s="92"/>
      <c r="C564" s="93"/>
      <c r="D564" s="92"/>
      <c r="E564" s="90"/>
    </row>
    <row r="565" spans="1:5" s="78" customFormat="1" ht="15" customHeight="1" x14ac:dyDescent="0.25">
      <c r="A565" s="90"/>
      <c r="B565" s="92"/>
      <c r="C565" s="93"/>
      <c r="D565" s="92"/>
      <c r="E565" s="90"/>
    </row>
    <row r="566" spans="1:5" s="78" customFormat="1" ht="15" customHeight="1" x14ac:dyDescent="0.25">
      <c r="A566" s="90"/>
      <c r="B566" s="92"/>
      <c r="C566" s="93"/>
      <c r="D566" s="92"/>
      <c r="E566" s="90"/>
    </row>
    <row r="567" spans="1:5" s="78" customFormat="1" ht="15" customHeight="1" x14ac:dyDescent="0.25">
      <c r="A567" s="90"/>
      <c r="B567" s="92"/>
      <c r="C567" s="93"/>
      <c r="D567" s="92"/>
      <c r="E567" s="90"/>
    </row>
    <row r="568" spans="1:5" s="78" customFormat="1" ht="15" customHeight="1" x14ac:dyDescent="0.25">
      <c r="A568" s="90"/>
      <c r="B568" s="92"/>
      <c r="C568" s="93"/>
      <c r="D568" s="92"/>
      <c r="E568" s="90"/>
    </row>
    <row r="569" spans="1:5" s="78" customFormat="1" ht="15" customHeight="1" x14ac:dyDescent="0.25">
      <c r="A569" s="90"/>
      <c r="B569" s="92"/>
      <c r="C569" s="93"/>
      <c r="D569" s="92"/>
      <c r="E569" s="90"/>
    </row>
    <row r="570" spans="1:5" s="78" customFormat="1" ht="15" customHeight="1" x14ac:dyDescent="0.25">
      <c r="A570" s="90"/>
      <c r="B570" s="92"/>
      <c r="C570" s="93"/>
      <c r="D570" s="92"/>
      <c r="E570" s="90"/>
    </row>
    <row r="571" spans="1:5" s="78" customFormat="1" ht="15" customHeight="1" x14ac:dyDescent="0.25">
      <c r="A571" s="90"/>
      <c r="B571" s="92"/>
      <c r="C571" s="93"/>
      <c r="D571" s="92"/>
      <c r="E571" s="90"/>
    </row>
    <row r="572" spans="1:5" s="78" customFormat="1" ht="15" customHeight="1" x14ac:dyDescent="0.25">
      <c r="A572" s="90"/>
      <c r="B572" s="92"/>
      <c r="C572" s="93"/>
      <c r="D572" s="92"/>
      <c r="E572" s="90"/>
    </row>
    <row r="573" spans="1:5" s="78" customFormat="1" ht="15" customHeight="1" x14ac:dyDescent="0.25">
      <c r="A573" s="90"/>
      <c r="B573" s="92"/>
      <c r="C573" s="93"/>
      <c r="D573" s="92"/>
      <c r="E573" s="90"/>
    </row>
    <row r="574" spans="1:5" s="78" customFormat="1" ht="15" customHeight="1" x14ac:dyDescent="0.25">
      <c r="A574" s="90"/>
      <c r="B574" s="92"/>
      <c r="C574" s="93"/>
      <c r="D574" s="92"/>
      <c r="E574" s="90"/>
    </row>
    <row r="575" spans="1:5" s="78" customFormat="1" ht="15" customHeight="1" x14ac:dyDescent="0.25">
      <c r="A575" s="90"/>
      <c r="B575" s="92"/>
      <c r="C575" s="93"/>
      <c r="D575" s="92"/>
      <c r="E575" s="90"/>
    </row>
    <row r="576" spans="1:5" s="78" customFormat="1" ht="15" customHeight="1" x14ac:dyDescent="0.25">
      <c r="A576" s="90"/>
      <c r="B576" s="92"/>
      <c r="C576" s="93"/>
      <c r="D576" s="92"/>
      <c r="E576" s="90"/>
    </row>
    <row r="577" spans="1:5" s="78" customFormat="1" ht="15" customHeight="1" x14ac:dyDescent="0.25">
      <c r="A577" s="90"/>
      <c r="B577" s="92"/>
      <c r="C577" s="93"/>
      <c r="D577" s="92"/>
      <c r="E577" s="90"/>
    </row>
    <row r="578" spans="1:5" s="78" customFormat="1" ht="15" customHeight="1" x14ac:dyDescent="0.25">
      <c r="A578" s="90"/>
      <c r="B578" s="92"/>
      <c r="C578" s="93"/>
      <c r="D578" s="92"/>
      <c r="E578" s="90"/>
    </row>
    <row r="579" spans="1:5" s="78" customFormat="1" ht="15" customHeight="1" x14ac:dyDescent="0.25">
      <c r="A579" s="90"/>
      <c r="B579" s="92"/>
      <c r="C579" s="93"/>
      <c r="D579" s="92"/>
      <c r="E579" s="90"/>
    </row>
    <row r="580" spans="1:5" s="78" customFormat="1" ht="15" customHeight="1" x14ac:dyDescent="0.25">
      <c r="A580" s="90"/>
      <c r="B580" s="92"/>
      <c r="C580" s="93"/>
      <c r="D580" s="92"/>
      <c r="E580" s="90"/>
    </row>
    <row r="581" spans="1:5" s="78" customFormat="1" ht="15" customHeight="1" x14ac:dyDescent="0.25">
      <c r="A581" s="90"/>
      <c r="B581" s="92"/>
      <c r="C581" s="93"/>
      <c r="D581" s="92"/>
      <c r="E581" s="90"/>
    </row>
    <row r="582" spans="1:5" s="78" customFormat="1" ht="15" customHeight="1" x14ac:dyDescent="0.25">
      <c r="A582" s="90"/>
      <c r="B582" s="92"/>
      <c r="C582" s="93"/>
      <c r="D582" s="92"/>
      <c r="E582" s="90"/>
    </row>
    <row r="583" spans="1:5" s="78" customFormat="1" ht="15" customHeight="1" x14ac:dyDescent="0.25">
      <c r="A583" s="90"/>
      <c r="B583" s="92"/>
      <c r="C583" s="93"/>
      <c r="D583" s="92"/>
      <c r="E583" s="90"/>
    </row>
    <row r="584" spans="1:5" s="78" customFormat="1" ht="15" customHeight="1" x14ac:dyDescent="0.25">
      <c r="A584" s="90"/>
      <c r="B584" s="92"/>
      <c r="C584" s="93"/>
      <c r="D584" s="92"/>
      <c r="E584" s="90"/>
    </row>
    <row r="585" spans="1:5" s="78" customFormat="1" ht="15" customHeight="1" x14ac:dyDescent="0.25">
      <c r="A585" s="90"/>
      <c r="B585" s="92"/>
      <c r="C585" s="93"/>
      <c r="D585" s="92"/>
      <c r="E585" s="90"/>
    </row>
    <row r="586" spans="1:5" s="78" customFormat="1" ht="15" customHeight="1" x14ac:dyDescent="0.25">
      <c r="A586" s="90"/>
      <c r="B586" s="92"/>
      <c r="C586" s="93"/>
      <c r="D586" s="92"/>
      <c r="E586" s="90"/>
    </row>
    <row r="587" spans="1:5" s="78" customFormat="1" ht="15" customHeight="1" x14ac:dyDescent="0.25">
      <c r="A587" s="90"/>
      <c r="B587" s="92"/>
      <c r="C587" s="93"/>
      <c r="D587" s="92"/>
      <c r="E587" s="90"/>
    </row>
    <row r="588" spans="1:5" s="78" customFormat="1" ht="15" customHeight="1" x14ac:dyDescent="0.25">
      <c r="A588" s="90"/>
      <c r="B588" s="92"/>
      <c r="C588" s="93"/>
      <c r="D588" s="92"/>
      <c r="E588" s="90"/>
    </row>
    <row r="589" spans="1:5" s="78" customFormat="1" ht="15" customHeight="1" x14ac:dyDescent="0.25">
      <c r="A589" s="90"/>
      <c r="B589" s="92"/>
      <c r="C589" s="93"/>
      <c r="D589" s="92"/>
      <c r="E589" s="90"/>
    </row>
    <row r="590" spans="1:5" s="78" customFormat="1" ht="15" customHeight="1" x14ac:dyDescent="0.25">
      <c r="A590" s="90"/>
      <c r="B590" s="92"/>
      <c r="C590" s="93"/>
      <c r="D590" s="92"/>
      <c r="E590" s="90"/>
    </row>
    <row r="591" spans="1:5" s="78" customFormat="1" ht="15" customHeight="1" x14ac:dyDescent="0.25">
      <c r="A591" s="90"/>
      <c r="B591" s="92"/>
      <c r="C591" s="93"/>
      <c r="D591" s="92"/>
      <c r="E591" s="90"/>
    </row>
    <row r="592" spans="1:5" s="78" customFormat="1" ht="15" customHeight="1" x14ac:dyDescent="0.25">
      <c r="A592" s="90"/>
      <c r="B592" s="92"/>
      <c r="C592" s="93"/>
      <c r="D592" s="92"/>
      <c r="E592" s="90"/>
    </row>
    <row r="593" spans="1:5" s="78" customFormat="1" ht="15" customHeight="1" x14ac:dyDescent="0.25">
      <c r="A593" s="90"/>
      <c r="B593" s="92"/>
      <c r="C593" s="93"/>
      <c r="D593" s="92"/>
      <c r="E593" s="90"/>
    </row>
    <row r="594" spans="1:5" s="78" customFormat="1" ht="15" customHeight="1" x14ac:dyDescent="0.25">
      <c r="A594" s="90"/>
      <c r="B594" s="92"/>
      <c r="C594" s="93"/>
      <c r="D594" s="92"/>
      <c r="E594" s="90"/>
    </row>
    <row r="595" spans="1:5" s="78" customFormat="1" ht="15" customHeight="1" x14ac:dyDescent="0.25">
      <c r="A595" s="90"/>
      <c r="B595" s="92"/>
      <c r="C595" s="93"/>
      <c r="D595" s="92"/>
      <c r="E595" s="90"/>
    </row>
    <row r="596" spans="1:5" s="78" customFormat="1" ht="15" customHeight="1" x14ac:dyDescent="0.25">
      <c r="A596" s="90"/>
      <c r="B596" s="92"/>
      <c r="C596" s="93"/>
      <c r="D596" s="92"/>
      <c r="E596" s="90"/>
    </row>
    <row r="597" spans="1:5" s="78" customFormat="1" ht="15" customHeight="1" x14ac:dyDescent="0.25">
      <c r="A597" s="90"/>
      <c r="B597" s="92"/>
      <c r="C597" s="93"/>
      <c r="D597" s="92"/>
      <c r="E597" s="90"/>
    </row>
    <row r="598" spans="1:5" s="78" customFormat="1" ht="15" customHeight="1" x14ac:dyDescent="0.25">
      <c r="A598" s="90"/>
      <c r="B598" s="92"/>
      <c r="C598" s="93"/>
      <c r="D598" s="92"/>
      <c r="E598" s="90"/>
    </row>
    <row r="599" spans="1:5" s="78" customFormat="1" ht="15" customHeight="1" x14ac:dyDescent="0.25">
      <c r="A599" s="90"/>
      <c r="B599" s="92"/>
      <c r="C599" s="93"/>
      <c r="D599" s="92"/>
      <c r="E599" s="90"/>
    </row>
    <row r="600" spans="1:5" s="78" customFormat="1" ht="15" customHeight="1" x14ac:dyDescent="0.25">
      <c r="A600" s="90"/>
      <c r="B600" s="92"/>
      <c r="C600" s="93"/>
      <c r="D600" s="92"/>
      <c r="E600" s="90"/>
    </row>
    <row r="601" spans="1:5" s="78" customFormat="1" ht="15" customHeight="1" x14ac:dyDescent="0.25">
      <c r="A601" s="90"/>
      <c r="B601" s="92"/>
      <c r="C601" s="93"/>
      <c r="D601" s="92"/>
      <c r="E601" s="90"/>
    </row>
    <row r="602" spans="1:5" s="78" customFormat="1" ht="15" customHeight="1" x14ac:dyDescent="0.25">
      <c r="A602" s="90"/>
      <c r="B602" s="92"/>
      <c r="C602" s="93"/>
      <c r="D602" s="92"/>
      <c r="E602" s="90"/>
    </row>
    <row r="603" spans="1:5" s="78" customFormat="1" ht="15" customHeight="1" x14ac:dyDescent="0.25">
      <c r="A603" s="90"/>
      <c r="B603" s="92"/>
      <c r="C603" s="93"/>
      <c r="D603" s="92"/>
      <c r="E603" s="90"/>
    </row>
    <row r="604" spans="1:5" s="78" customFormat="1" ht="15" customHeight="1" x14ac:dyDescent="0.25">
      <c r="A604" s="90"/>
      <c r="B604" s="92"/>
      <c r="C604" s="93"/>
      <c r="D604" s="92"/>
      <c r="E604" s="90"/>
    </row>
    <row r="605" spans="1:5" s="78" customFormat="1" ht="15" customHeight="1" x14ac:dyDescent="0.25">
      <c r="A605" s="90"/>
      <c r="B605" s="92"/>
      <c r="C605" s="93"/>
      <c r="D605" s="92"/>
      <c r="E605" s="90"/>
    </row>
    <row r="606" spans="1:5" s="78" customFormat="1" ht="15" customHeight="1" x14ac:dyDescent="0.25">
      <c r="A606" s="90"/>
      <c r="B606" s="92"/>
      <c r="C606" s="93"/>
      <c r="D606" s="92"/>
      <c r="E606" s="90"/>
    </row>
    <row r="607" spans="1:5" s="78" customFormat="1" ht="15" customHeight="1" x14ac:dyDescent="0.25">
      <c r="A607" s="90"/>
      <c r="B607" s="92"/>
      <c r="C607" s="93"/>
      <c r="D607" s="92"/>
      <c r="E607" s="90"/>
    </row>
    <row r="608" spans="1:5" s="78" customFormat="1" ht="15" customHeight="1" x14ac:dyDescent="0.25">
      <c r="A608" s="90"/>
      <c r="B608" s="92"/>
      <c r="C608" s="93"/>
      <c r="D608" s="92"/>
      <c r="E608" s="90"/>
    </row>
    <row r="609" spans="1:5" s="78" customFormat="1" ht="15" customHeight="1" x14ac:dyDescent="0.25">
      <c r="A609" s="90"/>
      <c r="B609" s="92"/>
      <c r="C609" s="93"/>
      <c r="D609" s="92"/>
      <c r="E609" s="90"/>
    </row>
    <row r="610" spans="1:5" s="78" customFormat="1" ht="15" customHeight="1" x14ac:dyDescent="0.25">
      <c r="A610" s="90"/>
      <c r="B610" s="92"/>
      <c r="C610" s="93"/>
      <c r="D610" s="92"/>
      <c r="E610" s="90"/>
    </row>
    <row r="611" spans="1:5" s="78" customFormat="1" ht="15" customHeight="1" x14ac:dyDescent="0.25">
      <c r="A611" s="90"/>
      <c r="B611" s="92"/>
      <c r="C611" s="93"/>
      <c r="D611" s="92"/>
      <c r="E611" s="90"/>
    </row>
    <row r="612" spans="1:5" s="78" customFormat="1" ht="15" customHeight="1" x14ac:dyDescent="0.25">
      <c r="A612" s="90"/>
      <c r="B612" s="92"/>
      <c r="C612" s="93"/>
      <c r="D612" s="92"/>
      <c r="E612" s="90"/>
    </row>
    <row r="613" spans="1:5" s="78" customFormat="1" ht="15" customHeight="1" x14ac:dyDescent="0.25">
      <c r="A613" s="90"/>
      <c r="B613" s="92"/>
      <c r="C613" s="93"/>
      <c r="D613" s="92"/>
      <c r="E613" s="90"/>
    </row>
    <row r="614" spans="1:5" s="78" customFormat="1" ht="15" customHeight="1" x14ac:dyDescent="0.25">
      <c r="A614" s="90"/>
      <c r="B614" s="92"/>
      <c r="C614" s="93"/>
      <c r="D614" s="92"/>
      <c r="E614" s="90"/>
    </row>
    <row r="615" spans="1:5" s="78" customFormat="1" ht="15" customHeight="1" x14ac:dyDescent="0.25">
      <c r="A615" s="90"/>
      <c r="B615" s="92"/>
      <c r="C615" s="93"/>
      <c r="D615" s="92"/>
      <c r="E615" s="90"/>
    </row>
    <row r="616" spans="1:5" s="78" customFormat="1" ht="15" customHeight="1" x14ac:dyDescent="0.25">
      <c r="A616" s="90"/>
      <c r="B616" s="92"/>
      <c r="C616" s="93"/>
      <c r="D616" s="92"/>
      <c r="E616" s="90"/>
    </row>
    <row r="617" spans="1:5" s="78" customFormat="1" ht="15" customHeight="1" x14ac:dyDescent="0.25">
      <c r="A617" s="90"/>
      <c r="B617" s="92"/>
      <c r="C617" s="93"/>
      <c r="D617" s="92"/>
      <c r="E617" s="90"/>
    </row>
    <row r="618" spans="1:5" s="78" customFormat="1" ht="15" customHeight="1" x14ac:dyDescent="0.25">
      <c r="A618" s="90"/>
      <c r="B618" s="92"/>
      <c r="C618" s="93"/>
      <c r="D618" s="92"/>
      <c r="E618" s="90"/>
    </row>
    <row r="619" spans="1:5" s="78" customFormat="1" ht="15" customHeight="1" x14ac:dyDescent="0.25">
      <c r="A619" s="90"/>
      <c r="B619" s="92"/>
      <c r="C619" s="93"/>
      <c r="D619" s="92"/>
      <c r="E619" s="90"/>
    </row>
    <row r="620" spans="1:5" s="78" customFormat="1" ht="15" customHeight="1" x14ac:dyDescent="0.25">
      <c r="A620" s="90"/>
      <c r="B620" s="92"/>
      <c r="C620" s="93"/>
      <c r="D620" s="92"/>
      <c r="E620" s="90"/>
    </row>
    <row r="621" spans="1:5" s="78" customFormat="1" ht="15" customHeight="1" x14ac:dyDescent="0.25">
      <c r="A621" s="90"/>
      <c r="B621" s="92"/>
      <c r="C621" s="93"/>
      <c r="D621" s="92"/>
      <c r="E621" s="90"/>
    </row>
    <row r="622" spans="1:5" s="78" customFormat="1" ht="15" customHeight="1" x14ac:dyDescent="0.25">
      <c r="A622" s="90"/>
      <c r="B622" s="92"/>
      <c r="C622" s="93"/>
      <c r="D622" s="92"/>
      <c r="E622" s="90"/>
    </row>
    <row r="623" spans="1:5" s="78" customFormat="1" ht="15" customHeight="1" x14ac:dyDescent="0.25">
      <c r="A623" s="90"/>
      <c r="B623" s="92"/>
      <c r="C623" s="93"/>
      <c r="D623" s="92"/>
      <c r="E623" s="90"/>
    </row>
    <row r="624" spans="1:5" s="78" customFormat="1" ht="15" customHeight="1" x14ac:dyDescent="0.25">
      <c r="A624" s="90"/>
      <c r="B624" s="92"/>
      <c r="C624" s="93"/>
      <c r="D624" s="92"/>
      <c r="E624" s="90"/>
    </row>
    <row r="625" spans="1:5" s="78" customFormat="1" ht="15" customHeight="1" x14ac:dyDescent="0.25">
      <c r="A625" s="90"/>
      <c r="B625" s="92"/>
      <c r="C625" s="93"/>
      <c r="D625" s="92"/>
      <c r="E625" s="90"/>
    </row>
    <row r="626" spans="1:5" s="78" customFormat="1" ht="15" customHeight="1" x14ac:dyDescent="0.25">
      <c r="A626" s="90"/>
      <c r="B626" s="92"/>
      <c r="C626" s="93"/>
      <c r="D626" s="92"/>
      <c r="E626" s="90"/>
    </row>
    <row r="627" spans="1:5" s="78" customFormat="1" ht="15" customHeight="1" x14ac:dyDescent="0.25">
      <c r="A627" s="90"/>
      <c r="B627" s="92"/>
      <c r="C627" s="93"/>
      <c r="D627" s="92"/>
      <c r="E627" s="90"/>
    </row>
    <row r="628" spans="1:5" s="78" customFormat="1" ht="15" customHeight="1" x14ac:dyDescent="0.25">
      <c r="A628" s="90"/>
      <c r="B628" s="92"/>
      <c r="C628" s="93"/>
      <c r="D628" s="92"/>
      <c r="E628" s="90"/>
    </row>
    <row r="629" spans="1:5" s="78" customFormat="1" ht="15" customHeight="1" x14ac:dyDescent="0.25">
      <c r="A629" s="90"/>
      <c r="B629" s="92"/>
      <c r="C629" s="93"/>
      <c r="D629" s="92"/>
      <c r="E629" s="90"/>
    </row>
    <row r="630" spans="1:5" s="78" customFormat="1" ht="15" customHeight="1" x14ac:dyDescent="0.25">
      <c r="A630" s="90"/>
      <c r="B630" s="92"/>
      <c r="C630" s="93"/>
      <c r="D630" s="92"/>
      <c r="E630" s="90"/>
    </row>
    <row r="631" spans="1:5" s="78" customFormat="1" ht="15" customHeight="1" x14ac:dyDescent="0.25">
      <c r="A631" s="90"/>
      <c r="B631" s="92"/>
      <c r="C631" s="93"/>
      <c r="D631" s="92"/>
      <c r="E631" s="90"/>
    </row>
    <row r="632" spans="1:5" s="78" customFormat="1" ht="15" customHeight="1" x14ac:dyDescent="0.25">
      <c r="A632" s="90"/>
      <c r="B632" s="92"/>
      <c r="C632" s="93"/>
      <c r="D632" s="92"/>
      <c r="E632" s="90"/>
    </row>
    <row r="633" spans="1:5" s="78" customFormat="1" ht="15" customHeight="1" x14ac:dyDescent="0.25">
      <c r="A633" s="90"/>
      <c r="B633" s="92"/>
      <c r="C633" s="93"/>
      <c r="D633" s="92"/>
      <c r="E633" s="90"/>
    </row>
    <row r="634" spans="1:5" s="78" customFormat="1" ht="15" customHeight="1" x14ac:dyDescent="0.25">
      <c r="A634" s="90"/>
      <c r="B634" s="92"/>
      <c r="C634" s="93"/>
      <c r="D634" s="92"/>
      <c r="E634" s="90"/>
    </row>
    <row r="635" spans="1:5" s="78" customFormat="1" ht="15" customHeight="1" x14ac:dyDescent="0.25">
      <c r="A635" s="90"/>
      <c r="B635" s="92"/>
      <c r="C635" s="93"/>
      <c r="D635" s="92"/>
      <c r="E635" s="90"/>
    </row>
    <row r="636" spans="1:5" s="78" customFormat="1" ht="15" customHeight="1" x14ac:dyDescent="0.25">
      <c r="A636" s="90"/>
      <c r="B636" s="92"/>
      <c r="C636" s="93"/>
      <c r="D636" s="92"/>
      <c r="E636" s="90"/>
    </row>
    <row r="637" spans="1:5" s="78" customFormat="1" ht="15" customHeight="1" x14ac:dyDescent="0.25">
      <c r="A637" s="90"/>
      <c r="B637" s="92"/>
      <c r="C637" s="93"/>
      <c r="D637" s="92"/>
      <c r="E637" s="90"/>
    </row>
    <row r="638" spans="1:5" s="78" customFormat="1" ht="15" customHeight="1" x14ac:dyDescent="0.25">
      <c r="A638" s="90"/>
      <c r="B638" s="92"/>
      <c r="C638" s="93"/>
      <c r="D638" s="92"/>
      <c r="E638" s="90"/>
    </row>
    <row r="639" spans="1:5" s="78" customFormat="1" ht="15" customHeight="1" x14ac:dyDescent="0.25">
      <c r="A639" s="90"/>
      <c r="B639" s="92"/>
      <c r="C639" s="93"/>
      <c r="D639" s="92"/>
      <c r="E639" s="90"/>
    </row>
    <row r="640" spans="1:5" s="78" customFormat="1" ht="15" customHeight="1" x14ac:dyDescent="0.25">
      <c r="A640" s="90"/>
      <c r="B640" s="92"/>
      <c r="C640" s="93"/>
      <c r="D640" s="92"/>
      <c r="E640" s="90"/>
    </row>
    <row r="641" spans="1:5" s="78" customFormat="1" ht="15" customHeight="1" x14ac:dyDescent="0.25">
      <c r="A641" s="90"/>
      <c r="B641" s="92"/>
      <c r="C641" s="93"/>
      <c r="D641" s="92"/>
      <c r="E641" s="90"/>
    </row>
    <row r="642" spans="1:5" s="78" customFormat="1" ht="15" customHeight="1" x14ac:dyDescent="0.25">
      <c r="A642" s="90"/>
      <c r="B642" s="92"/>
      <c r="C642" s="93"/>
      <c r="D642" s="92"/>
      <c r="E642" s="90"/>
    </row>
    <row r="643" spans="1:5" s="78" customFormat="1" ht="15" customHeight="1" x14ac:dyDescent="0.25">
      <c r="A643" s="90"/>
      <c r="B643" s="92"/>
      <c r="C643" s="93"/>
      <c r="D643" s="92"/>
      <c r="E643" s="90"/>
    </row>
    <row r="644" spans="1:5" s="78" customFormat="1" ht="15" customHeight="1" x14ac:dyDescent="0.25">
      <c r="A644" s="90"/>
      <c r="B644" s="92"/>
      <c r="C644" s="93"/>
      <c r="D644" s="92"/>
      <c r="E644" s="90"/>
    </row>
    <row r="645" spans="1:5" s="78" customFormat="1" ht="15" customHeight="1" x14ac:dyDescent="0.25">
      <c r="A645" s="90"/>
      <c r="B645" s="92"/>
      <c r="C645" s="93"/>
      <c r="D645" s="92"/>
      <c r="E645" s="90"/>
    </row>
    <row r="646" spans="1:5" s="78" customFormat="1" ht="15" customHeight="1" x14ac:dyDescent="0.25">
      <c r="A646" s="90"/>
      <c r="B646" s="92"/>
      <c r="C646" s="93"/>
      <c r="D646" s="92"/>
      <c r="E646" s="90"/>
    </row>
    <row r="647" spans="1:5" s="78" customFormat="1" ht="15" customHeight="1" x14ac:dyDescent="0.25">
      <c r="A647" s="90"/>
      <c r="B647" s="92"/>
      <c r="C647" s="93"/>
      <c r="D647" s="92"/>
      <c r="E647" s="90"/>
    </row>
    <row r="648" spans="1:5" s="78" customFormat="1" ht="15" customHeight="1" x14ac:dyDescent="0.25">
      <c r="A648" s="90"/>
      <c r="B648" s="92"/>
      <c r="C648" s="93"/>
      <c r="D648" s="92"/>
      <c r="E648" s="90"/>
    </row>
    <row r="649" spans="1:5" s="78" customFormat="1" ht="15" customHeight="1" x14ac:dyDescent="0.25">
      <c r="A649" s="90"/>
      <c r="B649" s="92"/>
      <c r="C649" s="93"/>
      <c r="D649" s="92"/>
      <c r="E649" s="90"/>
    </row>
    <row r="650" spans="1:5" s="78" customFormat="1" ht="15" customHeight="1" x14ac:dyDescent="0.25">
      <c r="A650" s="90"/>
      <c r="B650" s="92"/>
      <c r="C650" s="93"/>
      <c r="D650" s="92"/>
      <c r="E650" s="90"/>
    </row>
    <row r="651" spans="1:5" s="78" customFormat="1" ht="15" customHeight="1" x14ac:dyDescent="0.25">
      <c r="A651" s="90"/>
      <c r="B651" s="92"/>
      <c r="C651" s="93"/>
      <c r="D651" s="92"/>
      <c r="E651" s="90"/>
    </row>
    <row r="652" spans="1:5" s="78" customFormat="1" ht="15" customHeight="1" x14ac:dyDescent="0.25">
      <c r="A652" s="90"/>
      <c r="B652" s="92"/>
      <c r="C652" s="93"/>
      <c r="D652" s="92"/>
      <c r="E652" s="90"/>
    </row>
    <row r="653" spans="1:5" s="78" customFormat="1" ht="15" customHeight="1" x14ac:dyDescent="0.25">
      <c r="A653" s="90"/>
      <c r="B653" s="92"/>
      <c r="C653" s="93"/>
      <c r="D653" s="92"/>
      <c r="E653" s="90"/>
    </row>
    <row r="654" spans="1:5" s="78" customFormat="1" ht="15" customHeight="1" x14ac:dyDescent="0.25">
      <c r="A654" s="90"/>
      <c r="B654" s="92"/>
      <c r="C654" s="93"/>
      <c r="D654" s="92"/>
      <c r="E654" s="90"/>
    </row>
    <row r="655" spans="1:5" s="78" customFormat="1" ht="15" customHeight="1" x14ac:dyDescent="0.25">
      <c r="A655" s="90"/>
      <c r="B655" s="92"/>
      <c r="C655" s="93"/>
      <c r="D655" s="92"/>
      <c r="E655" s="90"/>
    </row>
    <row r="656" spans="1:5" s="78" customFormat="1" ht="15" customHeight="1" x14ac:dyDescent="0.25">
      <c r="A656" s="90"/>
      <c r="B656" s="92"/>
      <c r="C656" s="93"/>
      <c r="D656" s="92"/>
      <c r="E656" s="90"/>
    </row>
    <row r="657" spans="1:5" s="78" customFormat="1" ht="15" customHeight="1" x14ac:dyDescent="0.25">
      <c r="A657" s="90"/>
      <c r="B657" s="92"/>
      <c r="C657" s="93"/>
      <c r="D657" s="92"/>
      <c r="E657" s="90"/>
    </row>
    <row r="658" spans="1:5" s="78" customFormat="1" ht="15" customHeight="1" x14ac:dyDescent="0.25">
      <c r="A658" s="90"/>
      <c r="B658" s="92"/>
      <c r="C658" s="93"/>
      <c r="D658" s="92"/>
      <c r="E658" s="90"/>
    </row>
    <row r="659" spans="1:5" s="78" customFormat="1" ht="15" customHeight="1" x14ac:dyDescent="0.25">
      <c r="A659" s="90"/>
      <c r="B659" s="92"/>
      <c r="C659" s="93"/>
      <c r="D659" s="92"/>
      <c r="E659" s="90"/>
    </row>
    <row r="660" spans="1:5" s="78" customFormat="1" ht="15" customHeight="1" x14ac:dyDescent="0.25">
      <c r="A660" s="90"/>
      <c r="B660" s="92"/>
      <c r="C660" s="93"/>
      <c r="D660" s="92"/>
      <c r="E660" s="90"/>
    </row>
    <row r="661" spans="1:5" s="78" customFormat="1" ht="15" customHeight="1" x14ac:dyDescent="0.25">
      <c r="A661" s="90"/>
      <c r="B661" s="92"/>
      <c r="C661" s="93"/>
      <c r="D661" s="92"/>
      <c r="E661" s="90"/>
    </row>
    <row r="662" spans="1:5" s="78" customFormat="1" ht="15" customHeight="1" x14ac:dyDescent="0.25">
      <c r="A662" s="90"/>
      <c r="B662" s="92"/>
      <c r="C662" s="93"/>
      <c r="D662" s="92"/>
      <c r="E662" s="90"/>
    </row>
    <row r="663" spans="1:5" s="78" customFormat="1" ht="15" customHeight="1" x14ac:dyDescent="0.25">
      <c r="A663" s="90"/>
      <c r="B663" s="92"/>
      <c r="C663" s="93"/>
      <c r="D663" s="92"/>
      <c r="E663" s="90"/>
    </row>
    <row r="664" spans="1:5" s="78" customFormat="1" ht="15" customHeight="1" x14ac:dyDescent="0.25">
      <c r="A664" s="90"/>
      <c r="B664" s="92"/>
      <c r="C664" s="93"/>
      <c r="D664" s="92"/>
      <c r="E664" s="90"/>
    </row>
    <row r="665" spans="1:5" s="78" customFormat="1" ht="15" customHeight="1" x14ac:dyDescent="0.25">
      <c r="A665" s="90"/>
      <c r="B665" s="92"/>
      <c r="C665" s="93"/>
      <c r="D665" s="92"/>
      <c r="E665" s="90"/>
    </row>
    <row r="666" spans="1:5" s="78" customFormat="1" ht="15" customHeight="1" x14ac:dyDescent="0.25">
      <c r="A666" s="90"/>
      <c r="B666" s="92"/>
      <c r="C666" s="93"/>
      <c r="D666" s="92"/>
      <c r="E666" s="90"/>
    </row>
    <row r="667" spans="1:5" s="78" customFormat="1" ht="15" customHeight="1" x14ac:dyDescent="0.25">
      <c r="A667" s="90"/>
      <c r="B667" s="92"/>
      <c r="C667" s="93"/>
      <c r="D667" s="92"/>
      <c r="E667" s="90"/>
    </row>
    <row r="668" spans="1:5" s="78" customFormat="1" ht="15" customHeight="1" x14ac:dyDescent="0.25">
      <c r="A668" s="90"/>
      <c r="B668" s="92"/>
      <c r="C668" s="93"/>
      <c r="D668" s="92"/>
      <c r="E668" s="90"/>
    </row>
    <row r="669" spans="1:5" s="78" customFormat="1" ht="15" customHeight="1" x14ac:dyDescent="0.25">
      <c r="A669" s="90"/>
      <c r="B669" s="92"/>
      <c r="C669" s="93"/>
      <c r="D669" s="92"/>
      <c r="E669" s="90"/>
    </row>
    <row r="670" spans="1:5" s="78" customFormat="1" ht="15" customHeight="1" x14ac:dyDescent="0.25">
      <c r="A670" s="90"/>
      <c r="B670" s="92"/>
      <c r="C670" s="93"/>
      <c r="D670" s="92"/>
      <c r="E670" s="90"/>
    </row>
    <row r="671" spans="1:5" s="78" customFormat="1" ht="15" customHeight="1" x14ac:dyDescent="0.25">
      <c r="A671" s="90"/>
      <c r="B671" s="92"/>
      <c r="C671" s="93"/>
      <c r="D671" s="92"/>
      <c r="E671" s="90"/>
    </row>
    <row r="672" spans="1:5" s="78" customFormat="1" ht="15" customHeight="1" x14ac:dyDescent="0.25">
      <c r="A672" s="90"/>
      <c r="B672" s="92"/>
      <c r="C672" s="93"/>
      <c r="D672" s="92"/>
      <c r="E672" s="90"/>
    </row>
    <row r="673" spans="1:5" s="78" customFormat="1" ht="15" customHeight="1" x14ac:dyDescent="0.25">
      <c r="A673" s="90"/>
      <c r="B673" s="92"/>
      <c r="C673" s="93"/>
      <c r="D673" s="92"/>
      <c r="E673" s="90"/>
    </row>
    <row r="674" spans="1:5" s="78" customFormat="1" ht="15" customHeight="1" x14ac:dyDescent="0.25">
      <c r="A674" s="90"/>
      <c r="B674" s="92"/>
      <c r="C674" s="93"/>
      <c r="D674" s="92"/>
      <c r="E674" s="90"/>
    </row>
    <row r="675" spans="1:5" s="78" customFormat="1" ht="15" customHeight="1" x14ac:dyDescent="0.25">
      <c r="A675" s="90"/>
      <c r="B675" s="92"/>
      <c r="C675" s="93"/>
      <c r="D675" s="92"/>
      <c r="E675" s="90"/>
    </row>
    <row r="676" spans="1:5" s="78" customFormat="1" ht="15" customHeight="1" x14ac:dyDescent="0.25">
      <c r="A676" s="90"/>
      <c r="B676" s="92"/>
      <c r="C676" s="93"/>
      <c r="D676" s="92"/>
      <c r="E676" s="90"/>
    </row>
    <row r="677" spans="1:5" s="78" customFormat="1" ht="15" customHeight="1" x14ac:dyDescent="0.25">
      <c r="A677" s="90"/>
      <c r="B677" s="92"/>
      <c r="C677" s="93"/>
      <c r="D677" s="92"/>
      <c r="E677" s="90"/>
    </row>
    <row r="678" spans="1:5" s="78" customFormat="1" ht="15" customHeight="1" x14ac:dyDescent="0.25">
      <c r="A678" s="90"/>
      <c r="B678" s="92"/>
      <c r="C678" s="93"/>
      <c r="D678" s="92"/>
      <c r="E678" s="90"/>
    </row>
    <row r="679" spans="1:5" s="78" customFormat="1" ht="15" customHeight="1" x14ac:dyDescent="0.25">
      <c r="A679" s="90"/>
      <c r="B679" s="92"/>
      <c r="C679" s="93"/>
      <c r="D679" s="92"/>
      <c r="E679" s="90"/>
    </row>
    <row r="680" spans="1:5" s="78" customFormat="1" ht="15" customHeight="1" x14ac:dyDescent="0.25">
      <c r="A680" s="90"/>
      <c r="B680" s="92"/>
      <c r="C680" s="93"/>
      <c r="D680" s="92"/>
      <c r="E680" s="90"/>
    </row>
    <row r="681" spans="1:5" s="78" customFormat="1" ht="15" customHeight="1" x14ac:dyDescent="0.25">
      <c r="A681" s="90"/>
      <c r="B681" s="92"/>
      <c r="C681" s="93"/>
      <c r="D681" s="92"/>
      <c r="E681" s="90"/>
    </row>
  </sheetData>
  <sheetProtection algorithmName="SHA-512" hashValue="j0Ka+EGAjLDHNO9UWwNzzUtVmllTMZh4OuhNlJuLzEvc4HREfSpVx/nnXN2F4F2+xa9sOf8dAdYjX6ZzzqXd5Q==" saltValue="/pwY8ml4/SIklVV7FSyPeQ==" spinCount="100000" sheet="1" selectLockedCells="1"/>
  <protectedRanges>
    <protectedRange sqref="A50:E50" name="Anlage_1_1"/>
    <protectedRange sqref="A52:D52" name="Anlage_1_1_2_1"/>
    <protectedRange sqref="A54:D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name="Anlage_1_3"/>
    <protectedRange sqref="B121:D121" name="Anlage_1_4_1"/>
    <protectedRange sqref="A53:E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name="Anlage_2_3"/>
    <protectedRange sqref="A51:E51" name="Anlage_1_1_1_1_1_1"/>
    <protectedRange sqref="A4:E4 G1:G2" name="Anlage"/>
    <protectedRange sqref="B26:E27" name="Anlage_1"/>
    <protectedRange sqref="A7:E7" name="Anlage_1_2"/>
    <protectedRange sqref="A23:E23" name="Anlage_1_1_1_2"/>
    <protectedRange sqref="A39:E39" name="Anlage_1_2_1"/>
    <protectedRange sqref="A47:E47" name="Anlage_1_2_1_1"/>
    <protectedRange sqref="A1:E3" name="Anlage_2_1"/>
    <protectedRange sqref="H1:H2" name="Anlage_5_1"/>
  </protectedRanges>
  <sortState ref="A10:E218">
    <sortCondition ref="D10:D218"/>
  </sortState>
  <mergeCells count="9">
    <mergeCell ref="A1:E3"/>
    <mergeCell ref="A6:E6"/>
    <mergeCell ref="A7:E7"/>
    <mergeCell ref="A47:E47"/>
    <mergeCell ref="A22:E22"/>
    <mergeCell ref="A23:E23"/>
    <mergeCell ref="A38:E38"/>
    <mergeCell ref="A39:E39"/>
    <mergeCell ref="A46:E46"/>
  </mergeCells>
  <dataValidations count="1">
    <dataValidation type="whole" errorStyle="information" allowBlank="1" showInputMessage="1" showErrorMessage="1" sqref="E40:E45 E5" xr:uid="{00000000-0002-0000-0400-000000000000}">
      <formula1>0</formula1>
      <formula2>100</formula2>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workbookViewId="0">
      <selection activeCell="A6" sqref="A6"/>
    </sheetView>
  </sheetViews>
  <sheetFormatPr baseColWidth="10" defaultRowHeight="15.75" x14ac:dyDescent="0.25"/>
  <sheetData>
    <row r="1" spans="1:1" x14ac:dyDescent="0.25">
      <c r="A1" s="44" t="s">
        <v>21</v>
      </c>
    </row>
    <row r="3" spans="1:1" x14ac:dyDescent="0.25">
      <c r="A3" s="31" t="s">
        <v>822</v>
      </c>
    </row>
    <row r="4" spans="1:1" x14ac:dyDescent="0.25">
      <c r="A4" s="31" t="s">
        <v>823</v>
      </c>
    </row>
    <row r="5" spans="1:1" x14ac:dyDescent="0.25">
      <c r="A5" s="31" t="s">
        <v>824</v>
      </c>
    </row>
    <row r="6" spans="1:1" x14ac:dyDescent="0.25">
      <c r="A6" s="31" t="s">
        <v>825</v>
      </c>
    </row>
  </sheetData>
  <sheetProtection algorithmName="SHA-512" hashValue="OC014fsddWRm3WCu4qADvqRdred4sKmWmXSeDDKxNPNDXhRKPKVFaGc6RSnf6b8TSEmuTE5bELfrQKGl7CYvOA==" saltValue="dDlKnJaQa0WrtNU9oLY4Yg==" spinCount="100000" sheet="1" selectLockedCells="1"/>
  <protectedRanges>
    <protectedRange sqref="A3" name="Anlage_5_1"/>
    <protectedRange sqref="A4" name="Anlage_2_1_2"/>
    <protectedRange sqref="A5" name="Anlage_2_1_1"/>
    <protectedRange sqref="A6" name="Anlage_5_1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Embedded Systems Engineering</vt:lpstr>
      <vt:lpstr>Techn. of Water and Wastewater</vt:lpstr>
      <vt:lpstr>Metallurgy and Metal Forming</vt:lpstr>
      <vt:lpstr>Power Engineering</vt:lpstr>
      <vt:lpstr>STG</vt:lpstr>
      <vt:lpstr>'Embedded Systems Engineering'!Druckbereich</vt:lpstr>
      <vt:lpstr>Formular!Druckbereich</vt:lpstr>
      <vt:lpstr>'Metallurgy and Metal Forming'!Druckbereich</vt:lpstr>
      <vt:lpstr>'Power Engineering'!Druckbereich</vt:lpstr>
      <vt:lpstr>'Techn. of Water and Wastewater'!Druckbereich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Roßmüller, Kristina</cp:lastModifiedBy>
  <cp:lastPrinted>2016-06-28T08:24:33Z</cp:lastPrinted>
  <dcterms:created xsi:type="dcterms:W3CDTF">2016-03-29T06:28:06Z</dcterms:created>
  <dcterms:modified xsi:type="dcterms:W3CDTF">2020-10-27T08:39:04Z</dcterms:modified>
</cp:coreProperties>
</file>