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showInkAnnotation="0" autoCompressPictures="0"/>
  <mc:AlternateContent xmlns:mc="http://schemas.openxmlformats.org/markup-compatibility/2006">
    <mc:Choice Requires="x15">
      <x15ac:absPath xmlns:x15ac="http://schemas.microsoft.com/office/spreadsheetml/2010/11/ac" url="Z:\Anerkennung von Prüfungsleistungen\Duisburg\ISE\"/>
    </mc:Choice>
  </mc:AlternateContent>
  <xr:revisionPtr revIDLastSave="0" documentId="13_ncr:1_{5AC7D7CB-D1E1-400A-A89F-B90C6534C244}" xr6:coauthVersionLast="36" xr6:coauthVersionMax="36" xr10:uidLastSave="{00000000-0000-0000-0000-000000000000}"/>
  <bookViews>
    <workbookView xWindow="0" yWindow="0" windowWidth="23880" windowHeight="9600" tabRatio="773" xr2:uid="{00000000-000D-0000-FFFF-FFFF00000000}"/>
  </bookViews>
  <sheets>
    <sheet name="Formular" sheetId="1" r:id="rId1"/>
    <sheet name="Production and Logistics" sheetId="6" r:id="rId2"/>
    <sheet name="Mechatronics" sheetId="9" r:id="rId3"/>
    <sheet name="General Mechanical Engineering" sheetId="7" r:id="rId4"/>
    <sheet name="Energy and Environmental Eng." sheetId="4" r:id="rId5"/>
    <sheet name="Ship and Offshore Technology" sheetId="11" r:id="rId6"/>
    <sheet name="Maritime Systems Safety" sheetId="8" r:id="rId7"/>
    <sheet name="Turbomachinery" sheetId="10" r:id="rId8"/>
    <sheet name="STG" sheetId="5" r:id="rId9"/>
  </sheets>
  <definedNames>
    <definedName name="_xlnm._FilterDatabase" localSheetId="0" hidden="1">Formular!$B$10:$B$66</definedName>
    <definedName name="_xlnm.Print_Area" localSheetId="4">'Energy and Environmental Eng.'!$A$1:$E$200</definedName>
    <definedName name="_xlnm.Print_Area" localSheetId="0">Formular!$B$1:$O$128</definedName>
    <definedName name="_xlnm.Print_Area" localSheetId="3">'General Mechanical Engineering'!$A$1:$E$243</definedName>
    <definedName name="_xlnm.Print_Area" localSheetId="6">'Maritime Systems Safety'!$A$1:$E$214</definedName>
    <definedName name="_xlnm.Print_Area" localSheetId="2">Mechatronics!$A$1:$E$252</definedName>
    <definedName name="_xlnm.Print_Area" localSheetId="1">'Production and Logistics'!$A$1:$E$248</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63"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1" i="1"/>
  <c r="C96" i="1" l="1"/>
  <c r="C95" i="1"/>
  <c r="C94" i="1"/>
  <c r="C93" i="1"/>
  <c r="C92" i="1"/>
  <c r="C91" i="1"/>
  <c r="C90" i="1"/>
  <c r="C89" i="1"/>
  <c r="C88" i="1"/>
  <c r="C87" i="1"/>
  <c r="C86" i="1"/>
  <c r="M64" i="1" l="1"/>
  <c r="J66" i="1" s="1"/>
  <c r="L65" i="1" l="1"/>
</calcChain>
</file>

<file path=xl/sharedStrings.xml><?xml version="1.0" encoding="utf-8"?>
<sst xmlns="http://schemas.openxmlformats.org/spreadsheetml/2006/main" count="2364" uniqueCount="232">
  <si>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</si>
  <si>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</si>
  <si>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</si>
  <si>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</si>
  <si>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</si>
  <si>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</si>
  <si>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</si>
  <si>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</si>
  <si>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</si>
  <si>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</si>
  <si>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</si>
  <si>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</si>
  <si>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</si>
  <si>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</si>
  <si>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</si>
  <si>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</si>
  <si>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</si>
  <si>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</si>
  <si>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</si>
  <si>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</si>
  <si>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</si>
  <si>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</si>
  <si>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</si>
  <si>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</si>
  <si>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ZKD</t>
  </si>
  <si>
    <t>Biomechanik</t>
  </si>
  <si>
    <t>Control Theory</t>
  </si>
  <si>
    <t>Fahrzeugtechnik</t>
  </si>
  <si>
    <t>Robotik-Anwendungen</t>
  </si>
  <si>
    <t>Non Technical Subjects</t>
  </si>
  <si>
    <t xml:space="preserve">Studium Liberale </t>
  </si>
  <si>
    <t>Studium Liberale (extern erbrachte Leistung)</t>
  </si>
  <si>
    <t xml:space="preserve">Masterarbeit </t>
  </si>
  <si>
    <t xml:space="preserve">Master-Abschlussarbeit </t>
  </si>
  <si>
    <t>ZKF</t>
  </si>
  <si>
    <t>Absorption</t>
  </si>
  <si>
    <t>Adsorption Technology</t>
  </si>
  <si>
    <t>Air Pollution Control</t>
  </si>
  <si>
    <t>Antriebstechnik</t>
  </si>
  <si>
    <t>Automobile Produktionstechnik</t>
  </si>
  <si>
    <t>Biofluidmechanik</t>
  </si>
  <si>
    <t>Brennstoffzellensysteme in der dezentralen Energieversorgung</t>
  </si>
  <si>
    <t>Chemische Thermodynamik</t>
  </si>
  <si>
    <t>Computational Fluid Dynamics (incompressible fluids)</t>
  </si>
  <si>
    <t>Dampfturbinen</t>
  </si>
  <si>
    <t>Die Methode der finiten Elemente 1</t>
  </si>
  <si>
    <t>Dynamik des Segelns und Gleitens</t>
  </si>
  <si>
    <t>Elektrische Anlagen an Bord von Schiffen</t>
  </si>
  <si>
    <t>Entwurf von Unterwasserfahrzeugen</t>
  </si>
  <si>
    <t>Fabrikplanung</t>
  </si>
  <si>
    <t>Fertigungstechnik</t>
  </si>
  <si>
    <t>Flachwasserhydrodynamik</t>
  </si>
  <si>
    <t>Gasturbinen</t>
  </si>
  <si>
    <t>Hafenwirtschaft und Logistik</t>
  </si>
  <si>
    <t>Höhere Werkstofftechnik - Tribologie</t>
  </si>
  <si>
    <t>Hydrodynamik 2</t>
  </si>
  <si>
    <t>Industrial Engineering</t>
  </si>
  <si>
    <t>Internationale Rohstoffmärkte</t>
  </si>
  <si>
    <t>Kinematics of Robots and Mechanisms</t>
  </si>
  <si>
    <t>Manövrieren von Schiffen</t>
  </si>
  <si>
    <t>Membrane Technology for Water Treatment</t>
  </si>
  <si>
    <t>Methoden der Systemtechnik</t>
  </si>
  <si>
    <t>Moderne Energiesysteme</t>
  </si>
  <si>
    <t>Schiffsschwingungen</t>
  </si>
  <si>
    <t>Schweißtechnische Fertigungsverfahren</t>
  </si>
  <si>
    <t>Schwingungsanalyse mit MATLAB</t>
  </si>
  <si>
    <t>Strömungsmaschinen</t>
  </si>
  <si>
    <t>Technische Grundlagen zukünftiger Fahrzeugsysteme</t>
  </si>
  <si>
    <t>Technische Schadenskunde</t>
  </si>
  <si>
    <t>Thermische Systeme: Analyse, Modellierung und Design</t>
  </si>
  <si>
    <t>Thermische Verfahrens- und Prozesstechnik</t>
  </si>
  <si>
    <t>Turboverdichter</t>
  </si>
  <si>
    <t>Turbulent Flows</t>
  </si>
  <si>
    <t>Verbrennungsmotoren</t>
  </si>
  <si>
    <t>Virtuelle Produktoptimierung</t>
  </si>
  <si>
    <t>Wärme- und Stoffübertragung</t>
  </si>
  <si>
    <t>Waste Water Treatment</t>
  </si>
  <si>
    <t>Water Treatment 1</t>
  </si>
  <si>
    <t>Zwei- und dreidimensionale Tragwerke</t>
  </si>
  <si>
    <t>Wahlpflichtbereich</t>
  </si>
  <si>
    <t>Pflichtbereich</t>
  </si>
  <si>
    <t>Werkstoffauswahl für Hochtemperatureinsatz und Leichtbau</t>
  </si>
  <si>
    <t xml:space="preserve">Anlagenplanung und Systemtechnik </t>
  </si>
  <si>
    <t>Anwendungsprogrammierung in CAx-Umfeld</t>
  </si>
  <si>
    <t>Combustion Science</t>
  </si>
  <si>
    <t>Control Theory Lab</t>
  </si>
  <si>
    <t>Informationstechniken zur Wissensintegration in Engineering-Prozesse</t>
  </si>
  <si>
    <t xml:space="preserve">Rechnergestützte Netzanalysen </t>
  </si>
  <si>
    <t>Rechnerintegrierte Produktentwicklung (CAE)</t>
  </si>
  <si>
    <t>Systemtechnik und Systemoptimierung</t>
  </si>
  <si>
    <t xml:space="preserve">Es können die Lehrveranstaltungen der Wahlkataloge des Master Mechanical Engineering gewählt werden, sofern die jeweilige Veranstaltung nicht bereits in anderen Katalogen des Studiengangs oder Profils gewählt wurde. </t>
  </si>
  <si>
    <t>Die Methode der finiten Elemente 2</t>
  </si>
  <si>
    <t>Energie und Umwelt</t>
  </si>
  <si>
    <t xml:space="preserve">Fahrzeugdynamik </t>
  </si>
  <si>
    <t>Kognitive Technische Systeme</t>
  </si>
  <si>
    <t xml:space="preserve">Manipulatortechnik </t>
  </si>
  <si>
    <t>Mechanical and Biological Waste Treatment</t>
  </si>
  <si>
    <t>Mechanische Verfahrenstechnik in der Wasseraufbereitung</t>
  </si>
  <si>
    <t>Numerische Berechnungsmethoden für inkompressible Strömungen 2</t>
  </si>
  <si>
    <t>Qualitative Methoden der Regelungstechnik 2: Automaten und Netze</t>
  </si>
  <si>
    <t>Quantitative bildgebende Messtechniken in Strömungen</t>
  </si>
  <si>
    <t>Recycling of Oxidic and Metallic Materials</t>
  </si>
  <si>
    <t>Regenerative Energietechnik 1</t>
  </si>
  <si>
    <t>Regenerative Energietechnik 2</t>
  </si>
  <si>
    <t>Water – Natural Science Fundamentals</t>
  </si>
  <si>
    <t>Wellentheorie und Welleninduzierte Lasten</t>
  </si>
  <si>
    <t>Übersicht aller Prüfungsleistungen im Studiengang
Master of Science Mechanical Engineering VT Production and Logistics</t>
  </si>
  <si>
    <t>Übersicht aller Prüfungsleistungen im Studiengang
Master of Science Mechanical Engineering VT Mechatronics</t>
  </si>
  <si>
    <t>Übersicht aller Prüfungsleistungen im Studiengang
Master of Science Mechanical Engineering VT General Mechanical Engineering</t>
  </si>
  <si>
    <t xml:space="preserve">Turboverdichter </t>
  </si>
  <si>
    <t>Übersicht aller Prüfungsleistungen im Studiengang
Master of Science Mechanical Engineering VT Energy and Environmental Eng.</t>
  </si>
  <si>
    <t>Entwurf von Schiffen und Offshore-Anlagen 2</t>
  </si>
  <si>
    <t>Numerische Berechnungsmethoden für inkompressible Strömungen 1</t>
  </si>
  <si>
    <t>Seeverhalten und hydrodynamische Belastung von Schiffen und Offshore-Anlagen</t>
  </si>
  <si>
    <t>Sicherheit und Risikoanalyse von Schiffen und Offshore-Anlagen</t>
  </si>
  <si>
    <t>Strukturfestigkeit von Schiffen und Offshore-Anlagen 2</t>
  </si>
  <si>
    <t>Schweisstechnische Fertigungsverfahren</t>
  </si>
  <si>
    <t xml:space="preserve">Wahlpflichtbereich-Gesamt Mechanical Engineering </t>
  </si>
  <si>
    <t>Übersicht aller Prüfungsleistungen im Studiengang
Master of Science Mechanical Engineering VT Ship and Offshore Technology</t>
  </si>
  <si>
    <t>Auslandsaufenthalt</t>
  </si>
  <si>
    <t xml:space="preserve">Auslandsaufenthalt </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</si>
  <si>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</si>
  <si>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</si>
  <si>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</si>
  <si>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</si>
  <si>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</si>
  <si>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</si>
  <si>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</si>
  <si>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</si>
  <si>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</si>
  <si>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</si>
  <si>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</si>
  <si>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</si>
  <si>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</si>
  <si>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</si>
  <si>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</si>
  <si>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</si>
  <si>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</si>
  <si>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</si>
  <si>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</si>
  <si>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</si>
  <si>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</si>
  <si>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</si>
  <si>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</si>
  <si>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</si>
  <si>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</si>
  <si>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</si>
  <si>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</si>
  <si>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</si>
  <si>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</si>
  <si>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</si>
  <si>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</si>
  <si>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</si>
  <si>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</si>
  <si>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</si>
  <si>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</si>
  <si>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</si>
  <si>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</si>
  <si>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</si>
  <si>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</si>
  <si>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</si>
  <si>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</si>
  <si>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</si>
  <si>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</si>
  <si>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</si>
  <si>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</si>
  <si>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</si>
  <si>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</si>
  <si>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</si>
  <si>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</si>
  <si>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</si>
  <si>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</si>
  <si>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</si>
  <si>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</si>
  <si>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Additive Fertigungsverfahren 3 - Metallverarbeitung</t>
  </si>
  <si>
    <t>Additive Fertigungsverfahren 2 - Kunststoffverarbeitung</t>
  </si>
  <si>
    <t>Angewandte numerische Strömungsmechanik</t>
  </si>
  <si>
    <t>Virtuelle Produktdarstellung</t>
  </si>
  <si>
    <t>Konstruieren mit Kunststoffen</t>
  </si>
  <si>
    <t>Master of Science Mechanical Engineering VT Ship and Offshore Technology (PO 19)</t>
  </si>
  <si>
    <t>Master of Science Mechanical Engineering VT Maritime Systems Safety (PO 19)</t>
  </si>
  <si>
    <t>Master of Science Mechanical Engineering VT Turbomachinery (PO 19)</t>
  </si>
  <si>
    <t>Master of Science Mechanical Engineering VT Energy and Environmental Engineering (PO 19)</t>
  </si>
  <si>
    <t>Master of Science Mechanical Engineering VT General Mechanical Engineering (PO 19)</t>
  </si>
  <si>
    <t>Master of Science Mechanical Engineering VT Mechatronics (PO 19)</t>
  </si>
  <si>
    <t>Master of Science Mechanical Engineering VT Production and Logistics (PO 19)</t>
  </si>
  <si>
    <t>Intermodale Distrirbutionsnetze</t>
  </si>
  <si>
    <t>Strategische Logistikplanung</t>
  </si>
  <si>
    <t>Addtive Fertigungsverfahren 3 - Metallverarbeitung</t>
  </si>
  <si>
    <t>Modellierung von Logistiksystemen</t>
  </si>
  <si>
    <t>Addtive Fertigungsverfahren 2 - Kunststoffverarbeitung</t>
  </si>
  <si>
    <t>Kunststoffmaschinen und -verarbeitung: Extrusionstechnik</t>
  </si>
  <si>
    <t>Kunststoffmaschinen und -verarbeitung: Spritzgießtechnik</t>
  </si>
  <si>
    <t>Informationssysteme der Logistik</t>
  </si>
  <si>
    <t xml:space="preserve">Qualitative Methods in Automation 1: Programming in Process Control Systems </t>
  </si>
  <si>
    <t>Biofluidmechanik Projekt</t>
  </si>
  <si>
    <t>Functional Safety</t>
  </si>
  <si>
    <t>Kreiselpumpen</t>
  </si>
  <si>
    <t>Prozessautomatisierungstechnik</t>
  </si>
  <si>
    <t xml:space="preserve">Virtuelle Produktdarstellung </t>
  </si>
  <si>
    <t>Vision-based control</t>
  </si>
  <si>
    <t>Master of Science Mechanical Engineering Vertiefung Mechatronics (PO 19)</t>
  </si>
  <si>
    <t>Master of Science Mechanical Engineering Vertiefung Production and Logistics (PO 19)</t>
  </si>
  <si>
    <t xml:space="preserve">Kunststoffmaschinen und -verarbeitung: Extrusionstechnik </t>
  </si>
  <si>
    <t>Adsorption - Charakterisierung und Modellierung</t>
  </si>
  <si>
    <t>Sektorenkopplung</t>
  </si>
  <si>
    <t>Prozesssautomatisierungstechnik</t>
  </si>
  <si>
    <t xml:space="preserve">Angewandte numerische Strömungsmechanik </t>
  </si>
  <si>
    <t>Numerische Berechnungsmethoden für inkompressible Strömungen  2</t>
  </si>
  <si>
    <t>recycling of Oxidic and Metallic Materials Lab</t>
  </si>
  <si>
    <t>Master of Science Mechanical Engineering Vertiefung General Mechanical Engineering (PO 19)</t>
  </si>
  <si>
    <t>Master of Science Mechanical Engineering Vertiefung Energy and Environmental Engineering (PO 19)</t>
  </si>
  <si>
    <t xml:space="preserve"> Wahlpflichtbereich</t>
  </si>
  <si>
    <t xml:space="preserve">Kreiselpumpen </t>
  </si>
  <si>
    <t>Theorie statistischer Signale</t>
  </si>
  <si>
    <t>ZKA</t>
  </si>
  <si>
    <t>Diagnosis and Prognosis</t>
  </si>
  <si>
    <t>Regelungstheorie</t>
  </si>
  <si>
    <t>Systemzuverlässigkeit und Notlaufstrategien</t>
  </si>
  <si>
    <t>Maritime Systems Safety</t>
  </si>
  <si>
    <t>Rule development and application</t>
  </si>
  <si>
    <t>Advanced conntrol and diagnosis lab 2</t>
  </si>
  <si>
    <t>Entwicklung sicherer Software</t>
  </si>
  <si>
    <t>Fehlerdiagnose und Fehlertoleranz in technischen Systemen</t>
  </si>
  <si>
    <t>Product Engineering</t>
  </si>
  <si>
    <t xml:space="preserve">Sensoren für Fortgeschrittene - Anwendungen, Schnittstellen und Signalverarbeitung </t>
  </si>
  <si>
    <t>State and Parameter Estimation</t>
  </si>
  <si>
    <t>Additive Fertigungsverfahren  2 - Kunststoffverarbeitung</t>
  </si>
  <si>
    <t>Additive Fertigungsverfahren  3 - Metallverarbeitung</t>
  </si>
  <si>
    <t>Kontruieren mit Kunststoffen</t>
  </si>
  <si>
    <t>Water - Natural Science Fundamentals</t>
  </si>
  <si>
    <t>Recycling of Oxidic and Metallic Materials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</si>
</sst>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sz val="11"/>
      <color rgb="FFFF0000"/>
      <name val="Calibri"/>
      <family val="2"/>
      <scheme val="minor"/>
    </font>
    <font>
      <sz val="11"/>
      <color indexed="8"/>
      <name val="Calibri"/>
      <family val="2"/>
      <scheme val="minor"/>
    </font>
    <font>
      <b/>
      <sz val="11"/>
      <color rgb="FFFF0000"/>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s>
  <cellStyleXfs count="25">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29" fillId="0" borderId="0"/>
  </cellStyleXfs>
  <cellXfs count="277">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0" fillId="0" borderId="0" xfId="0" applyProtection="1"/>
    <xf numFmtId="0" fontId="18" fillId="0" borderId="0" xfId="0" applyFont="1" applyProtection="1"/>
    <xf numFmtId="0" fontId="18" fillId="0" borderId="0" xfId="0" applyFont="1" applyAlignment="1" applyProtection="1"/>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9" fillId="0" borderId="12" xfId="0" applyFont="1" applyBorder="1" applyAlignment="1" applyProtection="1">
      <alignment horizontal="center" vertical="center" wrapText="1" shrinkToFit="1"/>
      <protection locked="0"/>
    </xf>
    <xf numFmtId="0" fontId="19" fillId="0" borderId="14" xfId="0" applyFont="1" applyBorder="1" applyAlignment="1" applyProtection="1">
      <alignment vertical="center" wrapText="1" shrinkToFit="1"/>
      <protection locked="0"/>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0" fontId="7" fillId="0" borderId="0" xfId="23" applyAlignment="1"/>
    <xf numFmtId="164" fontId="8"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Border="1" applyAlignment="1" applyProtection="1">
      <alignment horizontal="center" vertical="center" wrapText="1" shrinkToFit="1"/>
      <protection locked="0"/>
    </xf>
    <xf numFmtId="0" fontId="0" fillId="0" borderId="21"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3"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7" fillId="0" borderId="0" xfId="23" applyFont="1" applyFill="1" applyBorder="1" applyAlignment="1">
      <alignment vertical="top"/>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27" fillId="0" borderId="0" xfId="23" applyFont="1" applyFill="1" applyBorder="1" applyAlignment="1">
      <alignment vertical="top" wrapText="1"/>
    </xf>
    <xf numFmtId="0" fontId="22" fillId="0" borderId="0" xfId="0" applyFont="1"/>
    <xf numFmtId="0" fontId="5" fillId="0" borderId="1" xfId="23" applyFont="1" applyBorder="1" applyAlignment="1">
      <alignment horizontal="center" vertical="top" wrapText="1"/>
    </xf>
    <xf numFmtId="0" fontId="5" fillId="0" borderId="1" xfId="23" applyFont="1" applyBorder="1" applyAlignment="1">
      <alignment horizontal="left" vertical="top" wrapText="1"/>
    </xf>
    <xf numFmtId="0" fontId="5" fillId="0" borderId="1" xfId="0" quotePrefix="1" applyFont="1" applyBorder="1" applyAlignment="1">
      <alignment horizontal="left" vertical="center"/>
    </xf>
    <xf numFmtId="0" fontId="5" fillId="0" borderId="1" xfId="0" quotePrefix="1" applyFont="1" applyBorder="1" applyAlignment="1">
      <alignment horizontal="right" vertical="center"/>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6" fillId="0" borderId="0" xfId="0" applyFont="1" applyFill="1" applyBorder="1" applyAlignment="1">
      <alignment horizontal="left" vertical="top" wrapText="1"/>
    </xf>
    <xf numFmtId="0" fontId="6" fillId="0" borderId="0" xfId="0" applyFont="1" applyFill="1" applyBorder="1" applyAlignment="1">
      <alignment horizontal="right"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right" vertical="top" wrapText="1"/>
    </xf>
    <xf numFmtId="0" fontId="7" fillId="0" borderId="0" xfId="23" applyBorder="1" applyAlignment="1">
      <alignment horizontal="center" vertical="top"/>
    </xf>
    <xf numFmtId="0" fontId="7" fillId="0" borderId="0" xfId="23" applyBorder="1" applyAlignment="1">
      <alignment horizontal="left" vertical="top"/>
    </xf>
    <xf numFmtId="0" fontId="7" fillId="0" borderId="0" xfId="23" applyBorder="1" applyAlignment="1">
      <alignment horizontal="right" vertical="top"/>
    </xf>
    <xf numFmtId="0" fontId="7" fillId="0" borderId="0" xfId="23" applyBorder="1" applyAlignment="1">
      <alignment vertical="top"/>
    </xf>
    <xf numFmtId="0" fontId="6" fillId="0" borderId="0" xfId="0" applyFont="1" applyBorder="1" applyAlignment="1">
      <alignment horizontal="center" vertical="top"/>
    </xf>
    <xf numFmtId="0" fontId="6" fillId="0" borderId="0" xfId="0" applyFont="1" applyBorder="1" applyAlignment="1">
      <alignment horizontal="left" vertical="top"/>
    </xf>
    <xf numFmtId="0" fontId="6" fillId="0" borderId="0" xfId="0" applyFont="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right" vertical="top"/>
    </xf>
    <xf numFmtId="0" fontId="27" fillId="0" borderId="0" xfId="0" applyFont="1" applyFill="1" applyBorder="1" applyAlignment="1">
      <alignment horizontal="left" vertical="top"/>
    </xf>
    <xf numFmtId="0" fontId="27" fillId="0" borderId="0" xfId="0" applyFont="1" applyFill="1" applyBorder="1" applyAlignment="1">
      <alignment horizontal="right" vertical="top"/>
    </xf>
    <xf numFmtId="0" fontId="27" fillId="0" borderId="0" xfId="0" applyFont="1" applyBorder="1" applyAlignment="1">
      <alignment horizontal="center" vertical="top"/>
    </xf>
    <xf numFmtId="0" fontId="27" fillId="6" borderId="0" xfId="0" applyFont="1" applyFill="1" applyBorder="1" applyAlignment="1">
      <alignment horizontal="left" vertical="top"/>
    </xf>
    <xf numFmtId="0" fontId="27" fillId="6" borderId="0" xfId="0" applyFont="1" applyFill="1" applyBorder="1" applyAlignment="1">
      <alignment horizontal="right" vertical="top"/>
    </xf>
    <xf numFmtId="0" fontId="27" fillId="6" borderId="0" xfId="0" applyFont="1" applyFill="1" applyBorder="1" applyAlignment="1">
      <alignment horizontal="center" vertical="top"/>
    </xf>
    <xf numFmtId="0" fontId="27" fillId="0" borderId="0" xfId="0" applyFont="1" applyBorder="1" applyAlignment="1">
      <alignment horizontal="left" vertical="top"/>
    </xf>
    <xf numFmtId="0" fontId="27" fillId="0" borderId="0" xfId="0" applyFont="1" applyBorder="1" applyAlignment="1">
      <alignment horizontal="right" vertical="top"/>
    </xf>
    <xf numFmtId="0" fontId="6" fillId="0" borderId="0" xfId="0" applyFont="1" applyFill="1" applyBorder="1" applyAlignment="1">
      <alignment vertical="top"/>
    </xf>
    <xf numFmtId="0" fontId="6" fillId="0" borderId="0" xfId="0" applyFont="1" applyFill="1" applyBorder="1" applyAlignment="1">
      <alignment horizontal="center" vertical="top"/>
    </xf>
    <xf numFmtId="0" fontId="6" fillId="0" borderId="0" xfId="0" applyFont="1" applyFill="1" applyBorder="1" applyAlignment="1">
      <alignment horizontal="center" vertical="top" wrapText="1"/>
    </xf>
    <xf numFmtId="0" fontId="27" fillId="0" borderId="0" xfId="0" applyFont="1" applyFill="1" applyBorder="1" applyAlignment="1">
      <alignment horizontal="center" vertical="top" wrapText="1"/>
    </xf>
    <xf numFmtId="0" fontId="6" fillId="0" borderId="0" xfId="0" applyFont="1" applyFill="1" applyBorder="1" applyAlignment="1">
      <alignment vertical="top" wrapText="1"/>
    </xf>
    <xf numFmtId="0" fontId="27" fillId="0" borderId="0" xfId="0" applyFont="1" applyFill="1" applyBorder="1" applyAlignment="1">
      <alignment horizontal="center" vertical="top"/>
    </xf>
    <xf numFmtId="0" fontId="6" fillId="0" borderId="0" xfId="23" applyFont="1" applyFill="1" applyBorder="1" applyAlignment="1">
      <alignment vertical="top"/>
    </xf>
    <xf numFmtId="0" fontId="27" fillId="0" borderId="0" xfId="0" applyFont="1" applyFill="1" applyBorder="1" applyAlignment="1">
      <alignment vertical="top"/>
    </xf>
    <xf numFmtId="0" fontId="27" fillId="0" borderId="0" xfId="0" applyFont="1" applyFill="1" applyBorder="1" applyAlignment="1">
      <alignment vertical="top" wrapText="1"/>
    </xf>
    <xf numFmtId="0" fontId="4" fillId="0" borderId="1" xfId="0" applyFont="1" applyBorder="1" applyAlignment="1">
      <alignment horizontal="center" vertical="top" wrapText="1"/>
    </xf>
    <xf numFmtId="0" fontId="27" fillId="0" borderId="1" xfId="24" applyFont="1" applyFill="1" applyBorder="1" applyAlignment="1">
      <alignment horizontal="left" vertical="top" wrapText="1"/>
    </xf>
    <xf numFmtId="0" fontId="27" fillId="0" borderId="1" xfId="24" applyFont="1" applyFill="1" applyBorder="1" applyAlignment="1">
      <alignment horizontal="right" vertical="top" wrapText="1"/>
    </xf>
    <xf numFmtId="0" fontId="27" fillId="0" borderId="1" xfId="24" applyFont="1" applyFill="1" applyBorder="1" applyAlignment="1">
      <alignment vertical="top" wrapText="1"/>
    </xf>
    <xf numFmtId="0" fontId="4" fillId="4" borderId="1" xfId="0" applyFont="1" applyFill="1" applyBorder="1" applyAlignment="1" applyProtection="1">
      <alignment horizontal="center" vertical="top" wrapText="1"/>
      <protection locked="0"/>
    </xf>
    <xf numFmtId="0" fontId="4" fillId="0" borderId="1" xfId="0" quotePrefix="1" applyFont="1" applyBorder="1" applyAlignment="1">
      <alignment horizontal="left" vertical="top" wrapText="1"/>
    </xf>
    <xf numFmtId="0" fontId="4" fillId="0" borderId="1" xfId="23" applyFont="1" applyBorder="1" applyAlignment="1">
      <alignment horizontal="center" vertical="top" wrapText="1"/>
    </xf>
    <xf numFmtId="0" fontId="4" fillId="0" borderId="1" xfId="23" applyFont="1" applyBorder="1" applyAlignment="1">
      <alignment horizontal="left" vertical="top" wrapText="1"/>
    </xf>
    <xf numFmtId="0" fontId="4" fillId="0" borderId="1" xfId="0" quotePrefix="1" applyFont="1" applyBorder="1" applyAlignment="1">
      <alignment horizontal="left" vertical="center"/>
    </xf>
    <xf numFmtId="0" fontId="4" fillId="0" borderId="1" xfId="0" quotePrefix="1" applyFont="1" applyBorder="1" applyAlignment="1">
      <alignment horizontal="right" vertical="center"/>
    </xf>
    <xf numFmtId="0" fontId="4" fillId="4" borderId="1"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quotePrefix="1" applyFont="1" applyBorder="1" applyAlignment="1">
      <alignment vertical="top" wrapText="1"/>
    </xf>
    <xf numFmtId="0" fontId="7" fillId="0" borderId="0" xfId="23" applyAlignment="1">
      <alignment vertical="top" wrapText="1"/>
    </xf>
    <xf numFmtId="0" fontId="0" fillId="0" borderId="0" xfId="0" applyFont="1" applyBorder="1" applyAlignment="1">
      <alignment horizontal="center" vertical="top" wrapText="1"/>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0" xfId="0" applyFont="1" applyBorder="1" applyAlignment="1">
      <alignment horizontal="right" vertical="top" wrapText="1"/>
    </xf>
    <xf numFmtId="0" fontId="0" fillId="0" borderId="0" xfId="0" applyFont="1" applyFill="1" applyBorder="1" applyAlignment="1">
      <alignment vertical="top" wrapText="1"/>
    </xf>
    <xf numFmtId="0" fontId="6" fillId="0" borderId="0" xfId="23" applyFont="1" applyBorder="1" applyAlignment="1">
      <alignment vertical="top" wrapText="1"/>
    </xf>
    <xf numFmtId="0" fontId="27" fillId="6" borderId="0" xfId="0" applyFont="1" applyFill="1" applyBorder="1" applyAlignment="1">
      <alignment horizontal="left" vertical="top" wrapText="1"/>
    </xf>
    <xf numFmtId="0" fontId="27" fillId="6" borderId="0" xfId="0" applyFont="1" applyFill="1" applyBorder="1" applyAlignment="1">
      <alignment vertical="top" wrapText="1"/>
    </xf>
    <xf numFmtId="0" fontId="27" fillId="6" borderId="0" xfId="0" applyFont="1" applyFill="1" applyBorder="1" applyAlignment="1">
      <alignment horizontal="center" vertical="top" wrapText="1"/>
    </xf>
    <xf numFmtId="0" fontId="7" fillId="0" borderId="0" xfId="23"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right" vertical="top" wrapText="1"/>
    </xf>
    <xf numFmtId="0" fontId="27" fillId="0" borderId="0" xfId="0" applyFont="1" applyBorder="1" applyAlignment="1">
      <alignment horizontal="left" vertical="top" wrapText="1"/>
    </xf>
    <xf numFmtId="0" fontId="27" fillId="0" borderId="0" xfId="0" applyFont="1" applyBorder="1" applyAlignment="1">
      <alignment vertical="top" wrapText="1"/>
    </xf>
    <xf numFmtId="0" fontId="30" fillId="0" borderId="0" xfId="0" applyFont="1" applyBorder="1" applyAlignment="1">
      <alignment horizontal="left" vertical="top" wrapText="1"/>
    </xf>
    <xf numFmtId="0" fontId="30" fillId="0" borderId="0" xfId="0" applyFont="1" applyBorder="1" applyAlignment="1">
      <alignment vertical="top" wrapText="1"/>
    </xf>
    <xf numFmtId="0" fontId="30" fillId="0" borderId="0" xfId="0" applyFont="1" applyBorder="1" applyAlignment="1">
      <alignment horizontal="center"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1" xfId="0" applyFont="1" applyBorder="1" applyAlignment="1">
      <alignment horizontal="right" vertical="top"/>
    </xf>
    <xf numFmtId="0" fontId="3" fillId="0" borderId="1" xfId="0" applyFont="1" applyBorder="1" applyAlignment="1">
      <alignment horizontal="left" vertical="top"/>
    </xf>
    <xf numFmtId="0" fontId="6" fillId="0" borderId="1" xfId="0" applyFont="1" applyFill="1" applyBorder="1" applyAlignment="1">
      <alignment horizontal="center" vertical="top"/>
    </xf>
    <xf numFmtId="0" fontId="6" fillId="0" borderId="1" xfId="0" applyFont="1" applyFill="1" applyBorder="1" applyAlignment="1">
      <alignment horizontal="left" vertical="top"/>
    </xf>
    <xf numFmtId="0" fontId="6" fillId="0" borderId="1" xfId="0" applyFont="1" applyFill="1" applyBorder="1" applyAlignment="1">
      <alignment horizontal="right" vertical="top"/>
    </xf>
    <xf numFmtId="0" fontId="3" fillId="0" borderId="1" xfId="0" applyFont="1" applyFill="1" applyBorder="1" applyAlignment="1">
      <alignment horizontal="left" vertical="top"/>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6" fillId="0" borderId="1" xfId="0" applyFont="1" applyFill="1" applyBorder="1" applyAlignment="1">
      <alignment vertical="top"/>
    </xf>
    <xf numFmtId="0" fontId="3" fillId="0" borderId="1" xfId="0" applyFont="1" applyFill="1" applyBorder="1" applyAlignment="1">
      <alignment vertical="top"/>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3" fillId="0" borderId="1" xfId="0" applyFont="1" applyFill="1" applyBorder="1" applyAlignment="1">
      <alignment vertical="top" wrapText="1"/>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25" fillId="0" borderId="9" xfId="0" applyFont="1" applyBorder="1" applyAlignment="1" applyProtection="1">
      <alignment horizontal="center" vertical="top" wrapText="1"/>
    </xf>
    <xf numFmtId="0" fontId="37" fillId="0" borderId="0" xfId="0" applyFont="1"/>
    <xf numFmtId="0" fontId="40" fillId="0" borderId="0" xfId="0" applyFont="1"/>
    <xf numFmtId="0" fontId="52" fillId="0" borderId="0" xfId="0" applyFont="1" applyAlignment="1" applyProtection="1"/>
    <xf numFmtId="0" fontId="0" fillId="0" borderId="4" xfId="0" applyFont="1" applyFill="1" applyBorder="1" applyAlignment="1" applyProtection="1">
      <alignment horizontal="center" vertical="top" wrapText="1" shrinkToFit="1"/>
    </xf>
    <xf numFmtId="0" fontId="0" fillId="0" borderId="21" xfId="0" applyFont="1" applyBorder="1" applyAlignment="1" applyProtection="1">
      <alignment horizontal="center" vertical="top" wrapText="1" shrinkToFit="1"/>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19" fillId="0" borderId="1" xfId="0" applyFont="1" applyBorder="1" applyAlignment="1" applyProtection="1">
      <alignment horizontal="center" vertical="center" wrapText="1" shrinkToFit="1"/>
    </xf>
    <xf numFmtId="0" fontId="34" fillId="0" borderId="0" xfId="0" applyFont="1" applyAlignment="1">
      <alignment horizontal="left" wrapText="1"/>
    </xf>
    <xf numFmtId="0" fontId="61" fillId="0" borderId="0" xfId="0" applyFont="1" applyAlignment="1"/>
    <xf numFmtId="0" fontId="2" fillId="0" borderId="1" xfId="0" applyFont="1" applyBorder="1" applyAlignment="1">
      <alignment horizontal="center" vertical="top" wrapText="1"/>
    </xf>
    <xf numFmtId="0" fontId="33" fillId="4" borderId="1" xfId="0" applyFont="1" applyFill="1" applyBorder="1" applyAlignment="1" applyProtection="1">
      <alignment horizontal="center" vertical="center"/>
      <protection locked="0"/>
    </xf>
    <xf numFmtId="0" fontId="4"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top" wrapText="1"/>
    </xf>
    <xf numFmtId="0" fontId="27" fillId="0" borderId="1" xfId="1" applyFont="1" applyFill="1" applyBorder="1" applyAlignment="1">
      <alignment horizontal="left" vertical="top" wrapText="1"/>
    </xf>
    <xf numFmtId="0" fontId="27" fillId="0" borderId="1" xfId="1" applyFont="1" applyFill="1" applyBorder="1" applyAlignment="1">
      <alignment horizontal="center" vertical="top" wrapText="1"/>
    </xf>
    <xf numFmtId="0" fontId="31" fillId="0" borderId="1" xfId="24" applyFont="1" applyFill="1" applyBorder="1" applyAlignment="1">
      <alignment horizontal="left" vertical="top" wrapText="1"/>
    </xf>
    <xf numFmtId="0" fontId="31" fillId="0" borderId="1" xfId="24" applyFont="1" applyFill="1" applyBorder="1" applyAlignment="1">
      <alignment horizontal="right" vertical="top" wrapText="1"/>
    </xf>
    <xf numFmtId="0" fontId="31" fillId="0" borderId="1" xfId="24" applyFont="1" applyFill="1" applyBorder="1" applyAlignment="1">
      <alignment horizontal="center" vertical="top" wrapText="1"/>
    </xf>
    <xf numFmtId="0" fontId="27" fillId="0" borderId="1" xfId="1" applyFont="1" applyFill="1" applyBorder="1" applyAlignment="1">
      <alignment horizontal="right" vertical="top" wrapText="1"/>
    </xf>
    <xf numFmtId="0" fontId="31" fillId="0" borderId="1" xfId="24" applyFont="1" applyFill="1" applyBorder="1" applyAlignment="1">
      <alignment vertical="top" wrapText="1"/>
    </xf>
    <xf numFmtId="0" fontId="1" fillId="0" borderId="1" xfId="0" applyFont="1" applyFill="1" applyBorder="1" applyAlignment="1">
      <alignment horizontal="right" vertical="top" wrapText="1"/>
    </xf>
    <xf numFmtId="0" fontId="0" fillId="0" borderId="1" xfId="0" applyFill="1" applyBorder="1" applyAlignment="1">
      <alignment horizontal="center"/>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top" wrapText="1"/>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8" fillId="0" borderId="0" xfId="0" applyFont="1" applyAlignment="1" applyProtection="1">
      <alignment horizontal="left"/>
    </xf>
    <xf numFmtId="0" fontId="52" fillId="0" borderId="0" xfId="0" applyFont="1" applyAlignment="1" applyProtection="1">
      <alignment horizontal="left"/>
    </xf>
    <xf numFmtId="0" fontId="54" fillId="0" borderId="0" xfId="0" applyFont="1" applyAlignment="1">
      <alignment horizontal="left" vertical="center"/>
    </xf>
    <xf numFmtId="0" fontId="55" fillId="0" borderId="0" xfId="0" applyFont="1" applyAlignment="1">
      <alignment horizontal="left"/>
    </xf>
    <xf numFmtId="0" fontId="18" fillId="0" borderId="0" xfId="0" applyFont="1" applyAlignment="1" applyProtection="1">
      <alignment horizontal="left" vertical="center" wrapText="1"/>
    </xf>
    <xf numFmtId="0" fontId="52" fillId="0" borderId="0" xfId="0" applyFont="1" applyAlignment="1">
      <alignment horizontal="left" wrapText="1"/>
    </xf>
    <xf numFmtId="0" fontId="18" fillId="0" borderId="0" xfId="0" applyFont="1" applyAlignment="1" applyProtection="1">
      <alignment horizontal="left" vertical="top" wrapText="1"/>
    </xf>
    <xf numFmtId="0" fontId="52" fillId="0" borderId="0" xfId="0" applyFont="1" applyAlignment="1" applyProtection="1">
      <alignment horizontal="left" vertical="top" wrapTex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0" fontId="14" fillId="0" borderId="57" xfId="0" applyFont="1" applyBorder="1" applyAlignment="1" applyProtection="1">
      <alignment horizontal="left" vertical="center" wrapText="1" shrinkToFit="1"/>
      <protection locked="0"/>
    </xf>
    <xf numFmtId="0" fontId="14" fillId="0" borderId="6" xfId="0" applyFont="1" applyBorder="1" applyAlignment="1" applyProtection="1">
      <alignment horizontal="left" vertical="center" wrapText="1" shrinkToFit="1"/>
      <protection locked="0"/>
    </xf>
    <xf numFmtId="0" fontId="14" fillId="0" borderId="58" xfId="0" applyFont="1" applyBorder="1" applyAlignment="1" applyProtection="1">
      <alignment horizontal="left" vertical="center" wrapText="1" shrinkToFit="1"/>
      <protection locked="0"/>
    </xf>
    <xf numFmtId="0" fontId="8" fillId="0" borderId="17" xfId="0" applyFont="1" applyBorder="1" applyAlignment="1" applyProtection="1">
      <alignment horizontal="left" vertical="center" wrapText="1" shrinkToFit="1"/>
    </xf>
    <xf numFmtId="0" fontId="8" fillId="0" borderId="30"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4" fillId="0" borderId="5" xfId="0" applyFont="1" applyBorder="1" applyAlignment="1" applyProtection="1">
      <alignment horizontal="left" vertical="center" wrapText="1" shrinkToFit="1"/>
      <protection locked="0"/>
    </xf>
    <xf numFmtId="0" fontId="14" fillId="0" borderId="30"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8" fillId="0" borderId="17" xfId="0" applyFont="1" applyBorder="1" applyAlignment="1" applyProtection="1">
      <alignment horizontal="left" vertical="top" wrapText="1" shrinkToFit="1"/>
    </xf>
    <xf numFmtId="0" fontId="8" fillId="0" borderId="30" xfId="0" applyFont="1" applyBorder="1" applyAlignment="1" applyProtection="1">
      <alignment horizontal="left" vertical="top" wrapText="1" shrinkToFit="1"/>
    </xf>
    <xf numFmtId="0" fontId="8" fillId="0" borderId="4" xfId="0" applyFont="1" applyBorder="1" applyAlignment="1" applyProtection="1">
      <alignment horizontal="left" vertical="top" wrapText="1" shrinkToFit="1"/>
    </xf>
    <xf numFmtId="0" fontId="33" fillId="0" borderId="41" xfId="0" applyFont="1" applyBorder="1" applyAlignment="1" applyProtection="1">
      <alignment horizontal="left" vertical="center" wrapText="1" shrinkToFit="1"/>
    </xf>
    <xf numFmtId="0" fontId="8" fillId="0" borderId="33" xfId="0" applyFont="1" applyBorder="1" applyAlignment="1" applyProtection="1">
      <alignment horizontal="left" vertical="center" wrapText="1" shrinkToFit="1"/>
    </xf>
    <xf numFmtId="0" fontId="8" fillId="0" borderId="54" xfId="0" applyFont="1" applyBorder="1" applyAlignment="1" applyProtection="1">
      <alignment horizontal="left" vertical="center" wrapText="1" shrinkToFit="1"/>
    </xf>
    <xf numFmtId="49" fontId="8" fillId="0" borderId="51" xfId="0" applyNumberFormat="1" applyFont="1" applyBorder="1" applyAlignment="1" applyProtection="1">
      <alignment horizontal="left" vertical="center" wrapText="1" shrinkToFit="1"/>
      <protection locked="0"/>
    </xf>
    <xf numFmtId="49" fontId="8" fillId="0" borderId="52" xfId="0" applyNumberFormat="1" applyFont="1" applyBorder="1" applyAlignment="1" applyProtection="1">
      <alignment horizontal="left" vertical="center" wrapText="1" shrinkToFit="1"/>
      <protection locked="0"/>
    </xf>
    <xf numFmtId="49" fontId="8" fillId="0" borderId="16" xfId="0" applyNumberFormat="1" applyFont="1" applyBorder="1" applyAlignment="1" applyProtection="1">
      <alignment horizontal="left" vertical="center" wrapText="1" shrinkToFit="1"/>
      <protection locked="0"/>
    </xf>
    <xf numFmtId="0" fontId="8" fillId="0" borderId="0" xfId="0" applyFont="1" applyAlignment="1">
      <alignment horizontal="left" wrapText="1"/>
    </xf>
    <xf numFmtId="0" fontId="34" fillId="0" borderId="0" xfId="0" applyFont="1" applyAlignment="1">
      <alignment horizontal="left" wrapText="1"/>
    </xf>
    <xf numFmtId="0" fontId="34" fillId="0" borderId="0" xfId="0" applyFont="1" applyAlignment="1">
      <alignment horizontal="left"/>
    </xf>
    <xf numFmtId="0" fontId="0" fillId="0" borderId="20" xfId="0" applyBorder="1" applyAlignment="1" applyProtection="1">
      <alignment horizontal="left" vertical="top" wrapText="1"/>
    </xf>
    <xf numFmtId="0" fontId="0" fillId="0" borderId="20" xfId="0" applyBorder="1" applyAlignment="1" applyProtection="1">
      <alignment horizontal="left" vertical="top"/>
    </xf>
    <xf numFmtId="0" fontId="26" fillId="0" borderId="46" xfId="0" applyFont="1" applyBorder="1" applyAlignment="1">
      <alignment horizontal="center" vertical="center" wrapText="1"/>
    </xf>
    <xf numFmtId="0" fontId="26" fillId="0" borderId="32" xfId="0" applyFont="1" applyBorder="1" applyAlignment="1">
      <alignment horizontal="center" vertical="center" wrapText="1"/>
    </xf>
    <xf numFmtId="0" fontId="20" fillId="0" borderId="34"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5" fillId="0" borderId="41" xfId="0" applyFont="1" applyBorder="1" applyAlignment="1">
      <alignment horizontal="left" vertical="top" wrapText="1"/>
    </xf>
    <xf numFmtId="0" fontId="25" fillId="0" borderId="33" xfId="0" applyFont="1" applyBorder="1" applyAlignment="1">
      <alignment horizontal="left" vertical="top" wrapText="1"/>
    </xf>
    <xf numFmtId="0" fontId="25" fillId="0" borderId="40" xfId="0" applyFont="1" applyBorder="1" applyAlignment="1">
      <alignment horizontal="left" vertical="top" wrapText="1"/>
    </xf>
    <xf numFmtId="0" fontId="25" fillId="0" borderId="36" xfId="0" applyFont="1" applyBorder="1" applyAlignment="1">
      <alignment horizontal="left" vertical="top" wrapText="1"/>
    </xf>
    <xf numFmtId="0" fontId="25" fillId="0" borderId="10" xfId="0" applyFont="1" applyBorder="1" applyAlignment="1">
      <alignment horizontal="left" vertical="top" wrapText="1"/>
    </xf>
    <xf numFmtId="0" fontId="25" fillId="0" borderId="45" xfId="0" applyFont="1" applyBorder="1" applyAlignment="1">
      <alignment horizontal="left" vertical="top" wrapText="1"/>
    </xf>
    <xf numFmtId="0" fontId="15"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7" xfId="0" applyFont="1" applyBorder="1" applyAlignment="1">
      <alignment horizontal="right" vertical="center" wrapText="1" indent="1"/>
    </xf>
    <xf numFmtId="0" fontId="20" fillId="0" borderId="11" xfId="0" applyFont="1" applyBorder="1" applyAlignment="1">
      <alignment horizontal="right" vertical="center" indent="1"/>
    </xf>
    <xf numFmtId="0" fontId="21" fillId="0" borderId="11" xfId="0" applyFont="1" applyBorder="1" applyAlignment="1">
      <alignment vertical="center" wrapText="1"/>
    </xf>
    <xf numFmtId="0" fontId="21" fillId="0" borderId="25" xfId="0" applyFont="1" applyBorder="1" applyAlignment="1">
      <alignment vertical="center"/>
    </xf>
    <xf numFmtId="0" fontId="0" fillId="0" borderId="42" xfId="0" applyFont="1" applyBorder="1" applyAlignment="1">
      <alignment horizontal="left" vertical="center" wrapText="1"/>
    </xf>
    <xf numFmtId="0" fontId="0" fillId="0" borderId="20" xfId="0" applyFont="1" applyBorder="1" applyAlignment="1">
      <alignment horizontal="left" vertical="center" wrapText="1"/>
    </xf>
    <xf numFmtId="0" fontId="0" fillId="0" borderId="44" xfId="0" applyFont="1" applyBorder="1" applyAlignment="1">
      <alignment horizontal="left" vertical="center" wrapText="1"/>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40"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61" fillId="0" borderId="0" xfId="0" applyFont="1" applyAlignment="1">
      <alignment horizontal="left"/>
    </xf>
    <xf numFmtId="0" fontId="62" fillId="0" borderId="0" xfId="0" applyFont="1" applyAlignment="1">
      <alignment horizontal="left"/>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4" xfId="0" applyBorder="1" applyAlignment="1" applyProtection="1">
      <alignment horizontal="left" vertical="top" wrapText="1"/>
    </xf>
    <xf numFmtId="0" fontId="43" fillId="0" borderId="15" xfId="0" applyFont="1" applyBorder="1" applyAlignment="1" applyProtection="1">
      <alignment horizontal="right" vertical="center" wrapText="1" shrinkToFit="1"/>
    </xf>
    <xf numFmtId="0" fontId="43" fillId="0" borderId="18" xfId="0" applyFont="1" applyBorder="1" applyAlignment="1" applyProtection="1">
      <alignment horizontal="right" vertical="center" wrapText="1" shrinkToFit="1"/>
    </xf>
    <xf numFmtId="0" fontId="0" fillId="0" borderId="59"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8" fillId="0" borderId="17" xfId="0" applyFont="1" applyBorder="1" applyAlignment="1" applyProtection="1">
      <alignment horizontal="center" vertical="center" wrapText="1" shrinkToFit="1"/>
    </xf>
    <xf numFmtId="0" fontId="8" fillId="0" borderId="30" xfId="0" applyFont="1" applyBorder="1" applyAlignment="1" applyProtection="1">
      <alignment horizontal="center" vertical="center" wrapText="1" shrinkToFit="1"/>
    </xf>
    <xf numFmtId="0" fontId="8" fillId="0" borderId="50"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31" xfId="0" applyFont="1" applyBorder="1" applyAlignment="1" applyProtection="1">
      <alignment horizontal="center" vertical="center" wrapText="1" shrinkToFit="1"/>
    </xf>
    <xf numFmtId="0" fontId="37" fillId="0" borderId="17" xfId="0" applyFont="1" applyBorder="1" applyAlignment="1" applyProtection="1">
      <alignment horizontal="center" vertical="top" wrapText="1" shrinkToFit="1"/>
    </xf>
    <xf numFmtId="0" fontId="37" fillId="0" borderId="4" xfId="0" applyFont="1" applyBorder="1" applyAlignment="1" applyProtection="1">
      <alignment horizontal="center" vertical="top" wrapText="1" shrinkToFit="1"/>
    </xf>
    <xf numFmtId="0" fontId="4" fillId="0" borderId="5" xfId="0" applyFont="1" applyBorder="1" applyAlignment="1">
      <alignment horizontal="center" vertical="top" wrapText="1"/>
    </xf>
    <xf numFmtId="0" fontId="4" fillId="0" borderId="30" xfId="0" applyFont="1" applyBorder="1" applyAlignment="1">
      <alignment horizontal="center" vertical="top" wrapText="1"/>
    </xf>
    <xf numFmtId="0" fontId="4" fillId="0" borderId="4" xfId="0" applyFont="1" applyBorder="1" applyAlignment="1">
      <alignment horizontal="center" vertical="top" wrapText="1"/>
    </xf>
    <xf numFmtId="0" fontId="28" fillId="5" borderId="1" xfId="1" applyFont="1" applyFill="1" applyBorder="1" applyAlignment="1">
      <alignment horizontal="left" vertical="top" wrapText="1"/>
    </xf>
    <xf numFmtId="0" fontId="32" fillId="0" borderId="53" xfId="1" applyFont="1" applyFill="1" applyBorder="1" applyAlignment="1">
      <alignment horizontal="left" vertical="top" wrapText="1"/>
    </xf>
    <xf numFmtId="0" fontId="32" fillId="0" borderId="33" xfId="1" applyFont="1" applyFill="1" applyBorder="1" applyAlignment="1">
      <alignment horizontal="left" vertical="top" wrapText="1"/>
    </xf>
    <xf numFmtId="0" fontId="32" fillId="0" borderId="54" xfId="1" applyFont="1" applyFill="1" applyBorder="1" applyAlignment="1">
      <alignment horizontal="left" vertical="top" wrapText="1"/>
    </xf>
    <xf numFmtId="0" fontId="32" fillId="0" borderId="34" xfId="1" applyFont="1" applyFill="1" applyBorder="1" applyAlignment="1">
      <alignment horizontal="left" vertical="top" wrapText="1"/>
    </xf>
    <xf numFmtId="0" fontId="32" fillId="0" borderId="0" xfId="1" applyFont="1" applyFill="1" applyBorder="1" applyAlignment="1">
      <alignment horizontal="left" vertical="top" wrapText="1"/>
    </xf>
    <xf numFmtId="0" fontId="32" fillId="0" borderId="32" xfId="1" applyFont="1" applyFill="1" applyBorder="1" applyAlignment="1">
      <alignment horizontal="left" vertical="top" wrapText="1"/>
    </xf>
    <xf numFmtId="0" fontId="32" fillId="0" borderId="55" xfId="1" applyFont="1" applyFill="1" applyBorder="1" applyAlignment="1">
      <alignment horizontal="left" vertical="top" wrapText="1"/>
    </xf>
    <xf numFmtId="0" fontId="32" fillId="0" borderId="10" xfId="1" applyFont="1" applyFill="1" applyBorder="1" applyAlignment="1">
      <alignment horizontal="left" vertical="top" wrapText="1"/>
    </xf>
    <xf numFmtId="0" fontId="32" fillId="0" borderId="49" xfId="1" applyFont="1" applyFill="1" applyBorder="1" applyAlignment="1">
      <alignment horizontal="left" vertical="top" wrapTex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5" fillId="0" borderId="1" xfId="0" applyFont="1" applyBorder="1" applyAlignment="1">
      <alignment horizontal="center" vertical="top" wrapText="1"/>
    </xf>
    <xf numFmtId="0" fontId="28" fillId="5" borderId="5" xfId="1" applyFont="1" applyFill="1" applyBorder="1" applyAlignment="1">
      <alignment horizontal="left" vertical="top" wrapText="1"/>
    </xf>
    <xf numFmtId="0" fontId="28" fillId="5" borderId="30" xfId="1" applyFont="1" applyFill="1" applyBorder="1" applyAlignment="1">
      <alignment horizontal="left" vertical="top" wrapText="1"/>
    </xf>
    <xf numFmtId="0" fontId="28" fillId="5" borderId="4" xfId="1" applyFont="1" applyFill="1" applyBorder="1" applyAlignment="1">
      <alignment horizontal="left" vertical="top"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32" fillId="0" borderId="1" xfId="1"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4" xfId="0" applyFont="1" applyFill="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imone.Morawietz@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33" name="Option Button 9" descr=" Nein"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34" name="Option Button 10" descr=" Ja"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85" zoomScaleNormal="85" zoomScaleSheetLayoutView="100" workbookViewId="0">
      <selection activeCell="G7" sqref="G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215" t="s">
        <v>125</v>
      </c>
      <c r="C1" s="216"/>
      <c r="D1" s="216"/>
      <c r="E1" s="216"/>
      <c r="F1" s="216"/>
      <c r="G1" s="216"/>
      <c r="H1" s="216"/>
      <c r="I1" s="216"/>
      <c r="J1" s="216"/>
      <c r="K1" s="216"/>
      <c r="L1" s="216"/>
      <c r="M1" s="216"/>
      <c r="N1" s="216"/>
      <c r="O1" s="216"/>
    </row>
    <row r="2" spans="2:15" s="1" customFormat="1" ht="31.5" customHeight="1" thickBot="1" x14ac:dyDescent="0.3">
      <c r="B2" s="199" t="s">
        <v>126</v>
      </c>
      <c r="C2" s="200"/>
      <c r="D2" s="200"/>
      <c r="E2" s="200"/>
      <c r="F2" s="200"/>
      <c r="G2" s="200"/>
      <c r="H2" s="200"/>
      <c r="I2" s="200"/>
      <c r="J2" s="200"/>
      <c r="K2" s="200"/>
      <c r="L2" s="200"/>
      <c r="M2" s="200"/>
      <c r="N2" s="200"/>
      <c r="O2" s="200"/>
    </row>
    <row r="3" spans="2:15" ht="35.1" customHeight="1" x14ac:dyDescent="0.25">
      <c r="B3" s="175" t="s">
        <v>121</v>
      </c>
      <c r="C3" s="176"/>
      <c r="D3" s="176"/>
      <c r="E3" s="176"/>
      <c r="F3" s="177"/>
      <c r="G3" s="178"/>
      <c r="H3" s="179"/>
      <c r="I3" s="179"/>
      <c r="J3" s="179"/>
      <c r="K3" s="179"/>
      <c r="L3" s="179"/>
      <c r="M3" s="179"/>
      <c r="N3" s="179"/>
      <c r="O3" s="180"/>
    </row>
    <row r="4" spans="2:15" ht="35.1" customHeight="1" x14ac:dyDescent="0.25">
      <c r="B4" s="181" t="s">
        <v>122</v>
      </c>
      <c r="C4" s="182"/>
      <c r="D4" s="182"/>
      <c r="E4" s="182"/>
      <c r="F4" s="183"/>
      <c r="G4" s="184"/>
      <c r="H4" s="185"/>
      <c r="I4" s="185"/>
      <c r="J4" s="185"/>
      <c r="K4" s="185"/>
      <c r="L4" s="185"/>
      <c r="M4" s="185"/>
      <c r="N4" s="185"/>
      <c r="O4" s="186"/>
    </row>
    <row r="5" spans="2:15" ht="35.1" customHeight="1" x14ac:dyDescent="0.25">
      <c r="B5" s="181" t="s">
        <v>123</v>
      </c>
      <c r="C5" s="182"/>
      <c r="D5" s="182"/>
      <c r="E5" s="182"/>
      <c r="F5" s="183"/>
      <c r="G5" s="184"/>
      <c r="H5" s="185"/>
      <c r="I5" s="185"/>
      <c r="J5" s="185"/>
      <c r="K5" s="185"/>
      <c r="L5" s="185"/>
      <c r="M5" s="185"/>
      <c r="N5" s="185"/>
      <c r="O5" s="186"/>
    </row>
    <row r="6" spans="2:15" ht="35.1" customHeight="1" x14ac:dyDescent="0.25">
      <c r="B6" s="187" t="s">
        <v>124</v>
      </c>
      <c r="C6" s="188"/>
      <c r="D6" s="188"/>
      <c r="E6" s="188"/>
      <c r="F6" s="189"/>
      <c r="G6" s="184"/>
      <c r="H6" s="185"/>
      <c r="I6" s="185"/>
      <c r="J6" s="185"/>
      <c r="K6" s="185"/>
      <c r="L6" s="185"/>
      <c r="M6" s="185"/>
      <c r="N6" s="185"/>
      <c r="O6" s="186"/>
    </row>
    <row r="7" spans="2:15" ht="35.1" customHeight="1" thickBot="1" x14ac:dyDescent="0.3">
      <c r="B7" s="190" t="s">
        <v>127</v>
      </c>
      <c r="C7" s="191"/>
      <c r="D7" s="191"/>
      <c r="E7" s="191"/>
      <c r="F7" s="192"/>
      <c r="G7" s="193"/>
      <c r="H7" s="194"/>
      <c r="I7" s="195"/>
      <c r="J7" s="237" t="s">
        <v>128</v>
      </c>
      <c r="K7" s="238"/>
      <c r="L7" s="238"/>
      <c r="M7" s="238"/>
      <c r="N7" s="238"/>
      <c r="O7" s="30">
        <v>4</v>
      </c>
    </row>
    <row r="8" spans="2:15" ht="15.75" customHeight="1" x14ac:dyDescent="0.25">
      <c r="B8" s="226" t="s">
        <v>129</v>
      </c>
      <c r="C8" s="227"/>
      <c r="D8" s="227"/>
      <c r="E8" s="227"/>
      <c r="F8" s="227"/>
      <c r="G8" s="227"/>
      <c r="H8" s="227"/>
      <c r="I8" s="228"/>
      <c r="J8" s="239" t="s">
        <v>130</v>
      </c>
      <c r="K8" s="240"/>
      <c r="L8" s="240"/>
      <c r="M8" s="240"/>
      <c r="N8" s="240"/>
      <c r="O8" s="241"/>
    </row>
    <row r="9" spans="2:15" ht="31.5" customHeight="1" x14ac:dyDescent="0.25">
      <c r="B9" s="245"/>
      <c r="C9" s="246"/>
      <c r="D9" s="246"/>
      <c r="E9" s="246"/>
      <c r="F9" s="246"/>
      <c r="G9" s="247"/>
      <c r="H9" s="248" t="s">
        <v>131</v>
      </c>
      <c r="I9" s="249"/>
      <c r="J9" s="242"/>
      <c r="K9" s="243"/>
      <c r="L9" s="243"/>
      <c r="M9" s="243"/>
      <c r="N9" s="243"/>
      <c r="O9" s="244"/>
    </row>
    <row r="10" spans="2:15" ht="146.25" customHeight="1" x14ac:dyDescent="0.25">
      <c r="B10" s="250" t="s">
        <v>159</v>
      </c>
      <c r="C10" s="251"/>
      <c r="D10" s="142" t="s">
        <v>171</v>
      </c>
      <c r="E10" s="13" t="s">
        <v>132</v>
      </c>
      <c r="F10" s="13" t="s">
        <v>133</v>
      </c>
      <c r="G10" s="139" t="s">
        <v>134</v>
      </c>
      <c r="H10" s="138" t="s">
        <v>135</v>
      </c>
      <c r="I10" s="134" t="s">
        <v>136</v>
      </c>
      <c r="J10" s="15" t="s">
        <v>135</v>
      </c>
      <c r="K10" s="6" t="s">
        <v>137</v>
      </c>
      <c r="L10" s="17" t="s">
        <v>160</v>
      </c>
      <c r="M10" s="6" t="s">
        <v>138</v>
      </c>
      <c r="N10" s="6" t="s">
        <v>139</v>
      </c>
      <c r="O10" s="14" t="s">
        <v>140</v>
      </c>
    </row>
    <row r="11" spans="2:15" x14ac:dyDescent="0.25">
      <c r="B11" s="173"/>
      <c r="C11" s="174"/>
      <c r="D11" s="37"/>
      <c r="E11" s="7"/>
      <c r="F11" s="8"/>
      <c r="G11" s="34"/>
      <c r="H11" s="33"/>
      <c r="I11" s="12" t="str">
        <f>IF(H11&gt;0,
IF(Formular!$G$7=STG!$A$3,VLOOKUP(Formular!H11,'Production and Logistics'!$A$5:$E$1019,4,FALSE),
IF(Formular!$G$7=STG!$A$4,VLOOKUP(Formular!H11,Mechatronics!$A$5:$E$1023,4,FALSE),
IF(Formular!$G$7=STG!$A$5,VLOOKUP(Formular!H11,'General Mechanical Engineering'!$A$5:$E$1024,4,FALSE),
IF(Formular!$G$7=STG!$A$6,VLOOKUP(Formular!H11,'Energy and Environmental Eng.'!$A$5:$E$984,4,FALSE),
IF(Formular!$G$7=STG!$A$7,VLOOKUP(Formular!H11,'Ship and Offshore Technology'!$A$5:$E$982,4,FALSE),
IF(Formular!$G$7=STG!$A$8,VLOOKUP(Formular!H11,'Maritime Systems Safety'!$A$5:$E$991,4,FALSE),
IF(Formular!$G$7=STG!$A$9,VLOOKUP(Formular!H11,Turbomachinery!$A$5:$E$983,4,FALSE)
))))))),"")</f>
        <v/>
      </c>
      <c r="J11" s="9"/>
      <c r="K11" s="12" t="str">
        <f>IF(J11&gt;0,
IF(Formular!$G$7=STG!$A$3,LEFT(TEXT(VLOOKUP(J11,'Production and Logistics'!$A$4:$E$2011,2,FALSE),0)
&amp;"/"&amp;TEXT(VLOOKUP(J11,'Production and Logistics'!$A$4:$E$2011,3,FALSE),0)
&amp;"/"&amp;TEXT(VLOOKUP(J11,'Production and Logistics'!$A$4:$E$2011,4,FALSE),0),45),
IF(Formular!$G$7=STG!$A$4,LEFT(TEXT(VLOOKUP(J11,Mechatronics!$A$4:$E$2017,2,FALSE),0)
&amp;"/"&amp;TEXT(VLOOKUP(J11,Mechatronics!$A$4:$E$2017,3,FALSE),0)
&amp;"/"&amp;TEXT(VLOOKUP(J11,Mechatronics!$A$4:$E$2017,4,FALSE),0),45),
IF(Formular!$G$7=STG!$A$5,LEFT(TEXT(VLOOKUP(J11,'General Mechanical Engineering'!$A$4:$E$2018,2,FALSE),0)
&amp;"/"&amp;TEXT(VLOOKUP(J11,'General Mechanical Engineering'!$A$4:$E$2018,3,FALSE),0)
&amp;"/"&amp;TEXT(VLOOKUP(J11,'General Mechanical Engineering'!$A$4:$E$2018,4,FALSE),0),45),
IF(Formular!$G$7=STG!$A$6,LEFT(TEXT(VLOOKUP(J11,'Energy and Environmental Eng.'!$A$4:$E$1978,2,FALSE),0)
&amp;"/"&amp;TEXT(VLOOKUP(J11,'Energy and Environmental Eng.'!$A$4:$E$1978,3,FALSE),0)
&amp;"/"&amp;TEXT(VLOOKUP(J11,'Energy and Environmental Eng.'!$A$4:$E$1978,4,FALSE),0),45),
IF(Formular!$G$7=STG!$A$7,LEFT(TEXT(VLOOKUP(J11,'Ship and Offshore Technology'!$A$4:$E$1976,2,FALSE),0)
&amp;"/"&amp;TEXT(VLOOKUP(J11,'Maritime Systems Safety'!$A$4:$E$1985,3,FALSE),0)
&amp;"/"&amp;TEXT(VLOOKUP(J11,'Maritime Systems Safety'!$A$4:$E$1985,4,FALSE),0),45),
IF(Formular!$G$7=STG!$A$8,LEFT(TEXT(VLOOKUP(J11,'Maritime Systems Safety'!$A$4:$E$1985,2,FALSE),0)
&amp;"/"&amp;TEXT(VLOOKUP(J11,'Maritime Systems Safety'!$A$4:$E$1985,3,FALSE),0)
&amp;"/"&amp;TEXT(VLOOKUP(J11,'Maritime Systems Safety'!$A$4:$E$1985,4,FALSE),0),45),
IF(Formular!$G$7=STG!$A$9,LEFT(TEXT(VLOOKUP(J11,Turbomachinery!$A$4:$E$1977,2,FALSE),0)
&amp;"/"&amp;TEXT(VLOOKUP(J11,Turbomachinery!$A$4:$E$1977,3,FALSE),0)
&amp;"/"&amp;TEXT(VLOOKUP(J11,Turbomachinery!$A$4:$E$1977,4,FALSE),0),45)
))))))),"")</f>
        <v/>
      </c>
      <c r="L11" s="37" t="s">
        <v>16</v>
      </c>
      <c r="M11" s="143" t="str">
        <f>IF(OR(J11="",L11="A",L11="B",L11="C",L11="D"),"",
IF(J11&gt;0,IF(Formular!$G$7=STG!$A$3,VLOOKUP(Formular!J11,'Production and Logistics'!$A$5:$E$1017,5,FALSE),
IF(Formular!$G$7=STG!$A$4,VLOOKUP(Formular!J11,Mechatronics!$A$5:$E$1023,5,FALSE),
IF(Formular!$G$7=STG!$A$5,VLOOKUP(Formular!J11,'General Mechanical Engineering'!$A$5:$E$1024,5,FALSE),
IF(Formular!$G$7=STG!$A$6,VLOOKUP(Formular!J11,'Energy and Environmental Eng.'!$A$5:$E$984,5,FALSE),
IF(Formular!$G$7=STG!$A$7,VLOOKUP(Formular!J11,'Ship and Offshore Technology'!$A$5:$E$982,5,FALSE),
IF(Formular!$G$7=STG!$A$8,VLOOKUP(Formular!J11,'Maritime Systems Safety'!$A$5:$E$991,5,FALSE),
IF(Formular!$G$7=STG!$A$9,VLOOKUP(Formular!J11,Turbomachinery!$A$5:$E$983,5,FALSE)
))))))),""))</f>
        <v/>
      </c>
      <c r="N11" s="35"/>
      <c r="O11" s="2"/>
    </row>
    <row r="12" spans="2:15" x14ac:dyDescent="0.25">
      <c r="B12" s="173"/>
      <c r="C12" s="174"/>
      <c r="D12" s="37"/>
      <c r="E12" s="7"/>
      <c r="F12" s="8"/>
      <c r="G12" s="34"/>
      <c r="H12" s="33"/>
      <c r="I12" s="12" t="str">
        <f>IF(H12&gt;0,
IF(Formular!$G$7=STG!$A$3,VLOOKUP(Formular!H12,'Production and Logistics'!$A$5:$E$1019,4,FALSE),
IF(Formular!$G$7=STG!$A$4,VLOOKUP(Formular!H12,Mechatronics!$A$5:$E$1023,4,FALSE),
IF(Formular!$G$7=STG!$A$5,VLOOKUP(Formular!H12,'General Mechanical Engineering'!$A$5:$E$1024,4,FALSE),
IF(Formular!$G$7=STG!$A$6,VLOOKUP(Formular!H12,'Energy and Environmental Eng.'!$A$5:$E$984,4,FALSE),
IF(Formular!$G$7=STG!$A$7,VLOOKUP(Formular!H12,'Ship and Offshore Technology'!$A$5:$E$982,4,FALSE),
IF(Formular!$G$7=STG!$A$8,VLOOKUP(Formular!H12,'Maritime Systems Safety'!$A$5:$E$991,4,FALSE),
IF(Formular!$G$7=STG!$A$9,VLOOKUP(Formular!H12,Turbomachinery!$A$5:$E$983,4,FALSE)
))))))),"")</f>
        <v/>
      </c>
      <c r="J12" s="9"/>
      <c r="K12" s="12" t="str">
        <f>IF(J12&gt;0,
IF(Formular!$G$7=STG!$A$3,LEFT(TEXT(VLOOKUP(J12,'Production and Logistics'!$A$4:$E$2011,2,FALSE),0)
&amp;"/"&amp;TEXT(VLOOKUP(J12,'Production and Logistics'!$A$4:$E$2011,3,FALSE),0)
&amp;"/"&amp;TEXT(VLOOKUP(J12,'Production and Logistics'!$A$4:$E$2011,4,FALSE),0),45),
IF(Formular!$G$7=STG!$A$4,LEFT(TEXT(VLOOKUP(J12,Mechatronics!$A$4:$E$2017,2,FALSE),0)
&amp;"/"&amp;TEXT(VLOOKUP(J12,Mechatronics!$A$4:$E$2017,3,FALSE),0)
&amp;"/"&amp;TEXT(VLOOKUP(J12,Mechatronics!$A$4:$E$2017,4,FALSE),0),45),
IF(Formular!$G$7=STG!$A$5,LEFT(TEXT(VLOOKUP(J12,'General Mechanical Engineering'!$A$4:$E$2018,2,FALSE),0)
&amp;"/"&amp;TEXT(VLOOKUP(J12,'General Mechanical Engineering'!$A$4:$E$2018,3,FALSE),0)
&amp;"/"&amp;TEXT(VLOOKUP(J12,'General Mechanical Engineering'!$A$4:$E$2018,4,FALSE),0),45),
IF(Formular!$G$7=STG!$A$6,LEFT(TEXT(VLOOKUP(J12,'Energy and Environmental Eng.'!$A$4:$E$1978,2,FALSE),0)
&amp;"/"&amp;TEXT(VLOOKUP(J12,'Energy and Environmental Eng.'!$A$4:$E$1978,3,FALSE),0)
&amp;"/"&amp;TEXT(VLOOKUP(J12,'Energy and Environmental Eng.'!$A$4:$E$1978,4,FALSE),0),45),
IF(Formular!$G$7=STG!$A$7,LEFT(TEXT(VLOOKUP(J12,'Ship and Offshore Technology'!$A$4:$E$1976,2,FALSE),0)
&amp;"/"&amp;TEXT(VLOOKUP(J12,'Maritime Systems Safety'!$A$4:$E$1985,3,FALSE),0)
&amp;"/"&amp;TEXT(VLOOKUP(J12,'Maritime Systems Safety'!$A$4:$E$1985,4,FALSE),0),45),
IF(Formular!$G$7=STG!$A$8,LEFT(TEXT(VLOOKUP(J12,'Maritime Systems Safety'!$A$4:$E$1985,2,FALSE),0)
&amp;"/"&amp;TEXT(VLOOKUP(J12,'Maritime Systems Safety'!$A$4:$E$1985,3,FALSE),0)
&amp;"/"&amp;TEXT(VLOOKUP(J12,'Maritime Systems Safety'!$A$4:$E$1985,4,FALSE),0),45),
IF(Formular!$G$7=STG!$A$9,LEFT(TEXT(VLOOKUP(J12,Turbomachinery!$A$4:$E$1977,2,FALSE),0)
&amp;"/"&amp;TEXT(VLOOKUP(J12,Turbomachinery!$A$4:$E$1977,3,FALSE),0)
&amp;"/"&amp;TEXT(VLOOKUP(J12,Turbomachinery!$A$4:$E$1977,4,FALSE),0),45)
))))))),"")</f>
        <v/>
      </c>
      <c r="L12" s="37" t="s">
        <v>16</v>
      </c>
      <c r="M12" s="143" t="str">
        <f>IF(OR(J12="",L12="A",L12="B",L12="C",L12="D"),"",
IF(J12&gt;0,IF(Formular!$G$7=STG!$A$3,VLOOKUP(Formular!J12,'Production and Logistics'!$A$5:$E$1017,5,FALSE),
IF(Formular!$G$7=STG!$A$4,VLOOKUP(Formular!J12,Mechatronics!$A$5:$E$1023,5,FALSE),
IF(Formular!$G$7=STG!$A$5,VLOOKUP(Formular!J12,'General Mechanical Engineering'!$A$5:$E$1024,5,FALSE),
IF(Formular!$G$7=STG!$A$6,VLOOKUP(Formular!J12,'Energy and Environmental Eng.'!$A$5:$E$984,5,FALSE),
IF(Formular!$G$7=STG!$A$7,VLOOKUP(Formular!J12,'Ship and Offshore Technology'!$A$5:$E$982,5,FALSE),
IF(Formular!$G$7=STG!$A$8,VLOOKUP(Formular!J12,'Maritime Systems Safety'!$A$5:$E$991,5,FALSE),
IF(Formular!$G$7=STG!$A$9,VLOOKUP(Formular!J12,Turbomachinery!$A$5:$E$983,5,FALSE)
))))))),""))</f>
        <v/>
      </c>
      <c r="N12" s="35"/>
      <c r="O12" s="2"/>
    </row>
    <row r="13" spans="2:15" x14ac:dyDescent="0.25">
      <c r="B13" s="173"/>
      <c r="C13" s="174"/>
      <c r="D13" s="37"/>
      <c r="E13" s="7"/>
      <c r="F13" s="8"/>
      <c r="G13" s="34"/>
      <c r="H13" s="33"/>
      <c r="I13" s="12" t="str">
        <f>IF(H13&gt;0,
IF(Formular!$G$7=STG!$A$3,VLOOKUP(Formular!H13,'Production and Logistics'!$A$5:$E$1019,4,FALSE),
IF(Formular!$G$7=STG!$A$4,VLOOKUP(Formular!H13,Mechatronics!$A$5:$E$1023,4,FALSE),
IF(Formular!$G$7=STG!$A$5,VLOOKUP(Formular!H13,'General Mechanical Engineering'!$A$5:$E$1024,4,FALSE),
IF(Formular!$G$7=STG!$A$6,VLOOKUP(Formular!H13,'Energy and Environmental Eng.'!$A$5:$E$984,4,FALSE),
IF(Formular!$G$7=STG!$A$7,VLOOKUP(Formular!H13,'Ship and Offshore Technology'!$A$5:$E$982,4,FALSE),
IF(Formular!$G$7=STG!$A$8,VLOOKUP(Formular!H13,'Maritime Systems Safety'!$A$5:$E$991,4,FALSE),
IF(Formular!$G$7=STG!$A$9,VLOOKUP(Formular!H13,Turbomachinery!$A$5:$E$983,4,FALSE)
))))))),"")</f>
        <v/>
      </c>
      <c r="J13" s="9"/>
      <c r="K13" s="12" t="str">
        <f>IF(J13&gt;0,
IF(Formular!$G$7=STG!$A$3,LEFT(TEXT(VLOOKUP(J13,'Production and Logistics'!$A$4:$E$2011,2,FALSE),0)
&amp;"/"&amp;TEXT(VLOOKUP(J13,'Production and Logistics'!$A$4:$E$2011,3,FALSE),0)
&amp;"/"&amp;TEXT(VLOOKUP(J13,'Production and Logistics'!$A$4:$E$2011,4,FALSE),0),45),
IF(Formular!$G$7=STG!$A$4,LEFT(TEXT(VLOOKUP(J13,Mechatronics!$A$4:$E$2017,2,FALSE),0)
&amp;"/"&amp;TEXT(VLOOKUP(J13,Mechatronics!$A$4:$E$2017,3,FALSE),0)
&amp;"/"&amp;TEXT(VLOOKUP(J13,Mechatronics!$A$4:$E$2017,4,FALSE),0),45),
IF(Formular!$G$7=STG!$A$5,LEFT(TEXT(VLOOKUP(J13,'General Mechanical Engineering'!$A$4:$E$2018,2,FALSE),0)
&amp;"/"&amp;TEXT(VLOOKUP(J13,'General Mechanical Engineering'!$A$4:$E$2018,3,FALSE),0)
&amp;"/"&amp;TEXT(VLOOKUP(J13,'General Mechanical Engineering'!$A$4:$E$2018,4,FALSE),0),45),
IF(Formular!$G$7=STG!$A$6,LEFT(TEXT(VLOOKUP(J13,'Energy and Environmental Eng.'!$A$4:$E$1978,2,FALSE),0)
&amp;"/"&amp;TEXT(VLOOKUP(J13,'Energy and Environmental Eng.'!$A$4:$E$1978,3,FALSE),0)
&amp;"/"&amp;TEXT(VLOOKUP(J13,'Energy and Environmental Eng.'!$A$4:$E$1978,4,FALSE),0),45),
IF(Formular!$G$7=STG!$A$7,LEFT(TEXT(VLOOKUP(J13,'Ship and Offshore Technology'!$A$4:$E$1976,2,FALSE),0)
&amp;"/"&amp;TEXT(VLOOKUP(J13,'Maritime Systems Safety'!$A$4:$E$1985,3,FALSE),0)
&amp;"/"&amp;TEXT(VLOOKUP(J13,'Maritime Systems Safety'!$A$4:$E$1985,4,FALSE),0),45),
IF(Formular!$G$7=STG!$A$8,LEFT(TEXT(VLOOKUP(J13,'Maritime Systems Safety'!$A$4:$E$1985,2,FALSE),0)
&amp;"/"&amp;TEXT(VLOOKUP(J13,'Maritime Systems Safety'!$A$4:$E$1985,3,FALSE),0)
&amp;"/"&amp;TEXT(VLOOKUP(J13,'Maritime Systems Safety'!$A$4:$E$1985,4,FALSE),0),45),
IF(Formular!$G$7=STG!$A$9,LEFT(TEXT(VLOOKUP(J13,Turbomachinery!$A$4:$E$1977,2,FALSE),0)
&amp;"/"&amp;TEXT(VLOOKUP(J13,Turbomachinery!$A$4:$E$1977,3,FALSE),0)
&amp;"/"&amp;TEXT(VLOOKUP(J13,Turbomachinery!$A$4:$E$1977,4,FALSE),0),45)
))))))),"")</f>
        <v/>
      </c>
      <c r="L13" s="37" t="s">
        <v>16</v>
      </c>
      <c r="M13" s="143" t="str">
        <f>IF(OR(J13="",L13="A",L13="B",L13="C",L13="D"),"",
IF(J13&gt;0,IF(Formular!$G$7=STG!$A$3,VLOOKUP(Formular!J13,'Production and Logistics'!$A$5:$E$1017,5,FALSE),
IF(Formular!$G$7=STG!$A$4,VLOOKUP(Formular!J13,Mechatronics!$A$5:$E$1023,5,FALSE),
IF(Formular!$G$7=STG!$A$5,VLOOKUP(Formular!J13,'General Mechanical Engineering'!$A$5:$E$1024,5,FALSE),
IF(Formular!$G$7=STG!$A$6,VLOOKUP(Formular!J13,'Energy and Environmental Eng.'!$A$5:$E$984,5,FALSE),
IF(Formular!$G$7=STG!$A$7,VLOOKUP(Formular!J13,'Ship and Offshore Technology'!$A$5:$E$982,5,FALSE),
IF(Formular!$G$7=STG!$A$8,VLOOKUP(Formular!J13,'Maritime Systems Safety'!$A$5:$E$991,5,FALSE),
IF(Formular!$G$7=STG!$A$9,VLOOKUP(Formular!J13,Turbomachinery!$A$5:$E$983,5,FALSE)
))))))),""))</f>
        <v/>
      </c>
      <c r="N13" s="35"/>
      <c r="O13" s="2"/>
    </row>
    <row r="14" spans="2:15" x14ac:dyDescent="0.25">
      <c r="B14" s="173"/>
      <c r="C14" s="174"/>
      <c r="D14" s="37"/>
      <c r="E14" s="7"/>
      <c r="F14" s="8"/>
      <c r="G14" s="34"/>
      <c r="H14" s="33"/>
      <c r="I14" s="12" t="str">
        <f>IF(H14&gt;0,
IF(Formular!$G$7=STG!$A$3,VLOOKUP(Formular!H14,'Production and Logistics'!$A$5:$E$1019,4,FALSE),
IF(Formular!$G$7=STG!$A$4,VLOOKUP(Formular!H14,Mechatronics!$A$5:$E$1023,4,FALSE),
IF(Formular!$G$7=STG!$A$5,VLOOKUP(Formular!H14,'General Mechanical Engineering'!$A$5:$E$1024,4,FALSE),
IF(Formular!$G$7=STG!$A$6,VLOOKUP(Formular!H14,'Energy and Environmental Eng.'!$A$5:$E$984,4,FALSE),
IF(Formular!$G$7=STG!$A$7,VLOOKUP(Formular!H14,'Ship and Offshore Technology'!$A$5:$E$982,4,FALSE),
IF(Formular!$G$7=STG!$A$8,VLOOKUP(Formular!H14,'Maritime Systems Safety'!$A$5:$E$991,4,FALSE),
IF(Formular!$G$7=STG!$A$9,VLOOKUP(Formular!H14,Turbomachinery!$A$5:$E$983,4,FALSE)
))))))),"")</f>
        <v/>
      </c>
      <c r="J14" s="9"/>
      <c r="K14" s="12" t="str">
        <f>IF(J14&gt;0,
IF(Formular!$G$7=STG!$A$3,LEFT(TEXT(VLOOKUP(J14,'Production and Logistics'!$A$4:$E$2011,2,FALSE),0)
&amp;"/"&amp;TEXT(VLOOKUP(J14,'Production and Logistics'!$A$4:$E$2011,3,FALSE),0)
&amp;"/"&amp;TEXT(VLOOKUP(J14,'Production and Logistics'!$A$4:$E$2011,4,FALSE),0),45),
IF(Formular!$G$7=STG!$A$4,LEFT(TEXT(VLOOKUP(J14,Mechatronics!$A$4:$E$2017,2,FALSE),0)
&amp;"/"&amp;TEXT(VLOOKUP(J14,Mechatronics!$A$4:$E$2017,3,FALSE),0)
&amp;"/"&amp;TEXT(VLOOKUP(J14,Mechatronics!$A$4:$E$2017,4,FALSE),0),45),
IF(Formular!$G$7=STG!$A$5,LEFT(TEXT(VLOOKUP(J14,'General Mechanical Engineering'!$A$4:$E$2018,2,FALSE),0)
&amp;"/"&amp;TEXT(VLOOKUP(J14,'General Mechanical Engineering'!$A$4:$E$2018,3,FALSE),0)
&amp;"/"&amp;TEXT(VLOOKUP(J14,'General Mechanical Engineering'!$A$4:$E$2018,4,FALSE),0),45),
IF(Formular!$G$7=STG!$A$6,LEFT(TEXT(VLOOKUP(J14,'Energy and Environmental Eng.'!$A$4:$E$1978,2,FALSE),0)
&amp;"/"&amp;TEXT(VLOOKUP(J14,'Energy and Environmental Eng.'!$A$4:$E$1978,3,FALSE),0)
&amp;"/"&amp;TEXT(VLOOKUP(J14,'Energy and Environmental Eng.'!$A$4:$E$1978,4,FALSE),0),45),
IF(Formular!$G$7=STG!$A$7,LEFT(TEXT(VLOOKUP(J14,'Ship and Offshore Technology'!$A$4:$E$1976,2,FALSE),0)
&amp;"/"&amp;TEXT(VLOOKUP(J14,'Maritime Systems Safety'!$A$4:$E$1985,3,FALSE),0)
&amp;"/"&amp;TEXT(VLOOKUP(J14,'Maritime Systems Safety'!$A$4:$E$1985,4,FALSE),0),45),
IF(Formular!$G$7=STG!$A$8,LEFT(TEXT(VLOOKUP(J14,'Maritime Systems Safety'!$A$4:$E$1985,2,FALSE),0)
&amp;"/"&amp;TEXT(VLOOKUP(J14,'Maritime Systems Safety'!$A$4:$E$1985,3,FALSE),0)
&amp;"/"&amp;TEXT(VLOOKUP(J14,'Maritime Systems Safety'!$A$4:$E$1985,4,FALSE),0),45),
IF(Formular!$G$7=STG!$A$9,LEFT(TEXT(VLOOKUP(J14,Turbomachinery!$A$4:$E$1977,2,FALSE),0)
&amp;"/"&amp;TEXT(VLOOKUP(J14,Turbomachinery!$A$4:$E$1977,3,FALSE),0)
&amp;"/"&amp;TEXT(VLOOKUP(J14,Turbomachinery!$A$4:$E$1977,4,FALSE),0),45)
))))))),"")</f>
        <v/>
      </c>
      <c r="L14" s="37" t="s">
        <v>16</v>
      </c>
      <c r="M14" s="143" t="str">
        <f>IF(OR(J14="",L14="A",L14="B",L14="C",L14="D"),"",
IF(J14&gt;0,IF(Formular!$G$7=STG!$A$3,VLOOKUP(Formular!J14,'Production and Logistics'!$A$5:$E$1017,5,FALSE),
IF(Formular!$G$7=STG!$A$4,VLOOKUP(Formular!J14,Mechatronics!$A$5:$E$1023,5,FALSE),
IF(Formular!$G$7=STG!$A$5,VLOOKUP(Formular!J14,'General Mechanical Engineering'!$A$5:$E$1024,5,FALSE),
IF(Formular!$G$7=STG!$A$6,VLOOKUP(Formular!J14,'Energy and Environmental Eng.'!$A$5:$E$984,5,FALSE),
IF(Formular!$G$7=STG!$A$7,VLOOKUP(Formular!J14,'Ship and Offshore Technology'!$A$5:$E$982,5,FALSE),
IF(Formular!$G$7=STG!$A$8,VLOOKUP(Formular!J14,'Maritime Systems Safety'!$A$5:$E$991,5,FALSE),
IF(Formular!$G$7=STG!$A$9,VLOOKUP(Formular!J14,Turbomachinery!$A$5:$E$983,5,FALSE)
))))))),""))</f>
        <v/>
      </c>
      <c r="N14" s="35"/>
      <c r="O14" s="2"/>
    </row>
    <row r="15" spans="2:15" x14ac:dyDescent="0.25">
      <c r="B15" s="173"/>
      <c r="C15" s="174"/>
      <c r="D15" s="37"/>
      <c r="E15" s="7"/>
      <c r="F15" s="8"/>
      <c r="G15" s="34"/>
      <c r="H15" s="33"/>
      <c r="I15" s="12" t="str">
        <f>IF(H15&gt;0,
IF(Formular!$G$7=STG!$A$3,VLOOKUP(Formular!H15,'Production and Logistics'!$A$5:$E$1019,4,FALSE),
IF(Formular!$G$7=STG!$A$4,VLOOKUP(Formular!H15,Mechatronics!$A$5:$E$1023,4,FALSE),
IF(Formular!$G$7=STG!$A$5,VLOOKUP(Formular!H15,'General Mechanical Engineering'!$A$5:$E$1024,4,FALSE),
IF(Formular!$G$7=STG!$A$6,VLOOKUP(Formular!H15,'Energy and Environmental Eng.'!$A$5:$E$984,4,FALSE),
IF(Formular!$G$7=STG!$A$7,VLOOKUP(Formular!H15,'Ship and Offshore Technology'!$A$5:$E$982,4,FALSE),
IF(Formular!$G$7=STG!$A$8,VLOOKUP(Formular!H15,'Maritime Systems Safety'!$A$5:$E$991,4,FALSE),
IF(Formular!$G$7=STG!$A$9,VLOOKUP(Formular!H15,Turbomachinery!$A$5:$E$983,4,FALSE)
))))))),"")</f>
        <v/>
      </c>
      <c r="J15" s="9"/>
      <c r="K15" s="12" t="str">
        <f>IF(J15&gt;0,
IF(Formular!$G$7=STG!$A$3,LEFT(TEXT(VLOOKUP(J15,'Production and Logistics'!$A$4:$E$2011,2,FALSE),0)
&amp;"/"&amp;TEXT(VLOOKUP(J15,'Production and Logistics'!$A$4:$E$2011,3,FALSE),0)
&amp;"/"&amp;TEXT(VLOOKUP(J15,'Production and Logistics'!$A$4:$E$2011,4,FALSE),0),45),
IF(Formular!$G$7=STG!$A$4,LEFT(TEXT(VLOOKUP(J15,Mechatronics!$A$4:$E$2017,2,FALSE),0)
&amp;"/"&amp;TEXT(VLOOKUP(J15,Mechatronics!$A$4:$E$2017,3,FALSE),0)
&amp;"/"&amp;TEXT(VLOOKUP(J15,Mechatronics!$A$4:$E$2017,4,FALSE),0),45),
IF(Formular!$G$7=STG!$A$5,LEFT(TEXT(VLOOKUP(J15,'General Mechanical Engineering'!$A$4:$E$2018,2,FALSE),0)
&amp;"/"&amp;TEXT(VLOOKUP(J15,'General Mechanical Engineering'!$A$4:$E$2018,3,FALSE),0)
&amp;"/"&amp;TEXT(VLOOKUP(J15,'General Mechanical Engineering'!$A$4:$E$2018,4,FALSE),0),45),
IF(Formular!$G$7=STG!$A$6,LEFT(TEXT(VLOOKUP(J15,'Energy and Environmental Eng.'!$A$4:$E$1978,2,FALSE),0)
&amp;"/"&amp;TEXT(VLOOKUP(J15,'Energy and Environmental Eng.'!$A$4:$E$1978,3,FALSE),0)
&amp;"/"&amp;TEXT(VLOOKUP(J15,'Energy and Environmental Eng.'!$A$4:$E$1978,4,FALSE),0),45),
IF(Formular!$G$7=STG!$A$7,LEFT(TEXT(VLOOKUP(J15,'Ship and Offshore Technology'!$A$4:$E$1976,2,FALSE),0)
&amp;"/"&amp;TEXT(VLOOKUP(J15,'Maritime Systems Safety'!$A$4:$E$1985,3,FALSE),0)
&amp;"/"&amp;TEXT(VLOOKUP(J15,'Maritime Systems Safety'!$A$4:$E$1985,4,FALSE),0),45),
IF(Formular!$G$7=STG!$A$8,LEFT(TEXT(VLOOKUP(J15,'Maritime Systems Safety'!$A$4:$E$1985,2,FALSE),0)
&amp;"/"&amp;TEXT(VLOOKUP(J15,'Maritime Systems Safety'!$A$4:$E$1985,3,FALSE),0)
&amp;"/"&amp;TEXT(VLOOKUP(J15,'Maritime Systems Safety'!$A$4:$E$1985,4,FALSE),0),45),
IF(Formular!$G$7=STG!$A$9,LEFT(TEXT(VLOOKUP(J15,Turbomachinery!$A$4:$E$1977,2,FALSE),0)
&amp;"/"&amp;TEXT(VLOOKUP(J15,Turbomachinery!$A$4:$E$1977,3,FALSE),0)
&amp;"/"&amp;TEXT(VLOOKUP(J15,Turbomachinery!$A$4:$E$1977,4,FALSE),0),45)
))))))),"")</f>
        <v/>
      </c>
      <c r="L15" s="37" t="s">
        <v>16</v>
      </c>
      <c r="M15" s="143" t="str">
        <f>IF(OR(J15="",L15="A",L15="B",L15="C",L15="D"),"",
IF(J15&gt;0,IF(Formular!$G$7=STG!$A$3,VLOOKUP(Formular!J15,'Production and Logistics'!$A$5:$E$1017,5,FALSE),
IF(Formular!$G$7=STG!$A$4,VLOOKUP(Formular!J15,Mechatronics!$A$5:$E$1023,5,FALSE),
IF(Formular!$G$7=STG!$A$5,VLOOKUP(Formular!J15,'General Mechanical Engineering'!$A$5:$E$1024,5,FALSE),
IF(Formular!$G$7=STG!$A$6,VLOOKUP(Formular!J15,'Energy and Environmental Eng.'!$A$5:$E$984,5,FALSE),
IF(Formular!$G$7=STG!$A$7,VLOOKUP(Formular!J15,'Ship and Offshore Technology'!$A$5:$E$982,5,FALSE),
IF(Formular!$G$7=STG!$A$8,VLOOKUP(Formular!J15,'Maritime Systems Safety'!$A$5:$E$991,5,FALSE),
IF(Formular!$G$7=STG!$A$9,VLOOKUP(Formular!J15,Turbomachinery!$A$5:$E$983,5,FALSE)
))))))),""))</f>
        <v/>
      </c>
      <c r="N15" s="35"/>
      <c r="O15" s="2"/>
    </row>
    <row r="16" spans="2:15" x14ac:dyDescent="0.25">
      <c r="B16" s="173"/>
      <c r="C16" s="174"/>
      <c r="D16" s="37"/>
      <c r="E16" s="7"/>
      <c r="F16" s="8"/>
      <c r="G16" s="34"/>
      <c r="H16" s="33"/>
      <c r="I16" s="12" t="str">
        <f>IF(H16&gt;0,
IF(Formular!$G$7=STG!$A$3,VLOOKUP(Formular!H16,'Production and Logistics'!$A$5:$E$1019,4,FALSE),
IF(Formular!$G$7=STG!$A$4,VLOOKUP(Formular!H16,Mechatronics!$A$5:$E$1023,4,FALSE),
IF(Formular!$G$7=STG!$A$5,VLOOKUP(Formular!H16,'General Mechanical Engineering'!$A$5:$E$1024,4,FALSE),
IF(Formular!$G$7=STG!$A$6,VLOOKUP(Formular!H16,'Energy and Environmental Eng.'!$A$5:$E$984,4,FALSE),
IF(Formular!$G$7=STG!$A$7,VLOOKUP(Formular!H16,'Ship and Offshore Technology'!$A$5:$E$982,4,FALSE),
IF(Formular!$G$7=STG!$A$8,VLOOKUP(Formular!H16,'Maritime Systems Safety'!$A$5:$E$991,4,FALSE),
IF(Formular!$G$7=STG!$A$9,VLOOKUP(Formular!H16,Turbomachinery!$A$5:$E$983,4,FALSE)
))))))),"")</f>
        <v/>
      </c>
      <c r="J16" s="9"/>
      <c r="K16" s="12" t="str">
        <f>IF(J16&gt;0,
IF(Formular!$G$7=STG!$A$3,LEFT(TEXT(VLOOKUP(J16,'Production and Logistics'!$A$4:$E$2011,2,FALSE),0)
&amp;"/"&amp;TEXT(VLOOKUP(J16,'Production and Logistics'!$A$4:$E$2011,3,FALSE),0)
&amp;"/"&amp;TEXT(VLOOKUP(J16,'Production and Logistics'!$A$4:$E$2011,4,FALSE),0),45),
IF(Formular!$G$7=STG!$A$4,LEFT(TEXT(VLOOKUP(J16,Mechatronics!$A$4:$E$2017,2,FALSE),0)
&amp;"/"&amp;TEXT(VLOOKUP(J16,Mechatronics!$A$4:$E$2017,3,FALSE),0)
&amp;"/"&amp;TEXT(VLOOKUP(J16,Mechatronics!$A$4:$E$2017,4,FALSE),0),45),
IF(Formular!$G$7=STG!$A$5,LEFT(TEXT(VLOOKUP(J16,'General Mechanical Engineering'!$A$4:$E$2018,2,FALSE),0)
&amp;"/"&amp;TEXT(VLOOKUP(J16,'General Mechanical Engineering'!$A$4:$E$2018,3,FALSE),0)
&amp;"/"&amp;TEXT(VLOOKUP(J16,'General Mechanical Engineering'!$A$4:$E$2018,4,FALSE),0),45),
IF(Formular!$G$7=STG!$A$6,LEFT(TEXT(VLOOKUP(J16,'Energy and Environmental Eng.'!$A$4:$E$1978,2,FALSE),0)
&amp;"/"&amp;TEXT(VLOOKUP(J16,'Energy and Environmental Eng.'!$A$4:$E$1978,3,FALSE),0)
&amp;"/"&amp;TEXT(VLOOKUP(J16,'Energy and Environmental Eng.'!$A$4:$E$1978,4,FALSE),0),45),
IF(Formular!$G$7=STG!$A$7,LEFT(TEXT(VLOOKUP(J16,'Ship and Offshore Technology'!$A$4:$E$1976,2,FALSE),0)
&amp;"/"&amp;TEXT(VLOOKUP(J16,'Maritime Systems Safety'!$A$4:$E$1985,3,FALSE),0)
&amp;"/"&amp;TEXT(VLOOKUP(J16,'Maritime Systems Safety'!$A$4:$E$1985,4,FALSE),0),45),
IF(Formular!$G$7=STG!$A$8,LEFT(TEXT(VLOOKUP(J16,'Maritime Systems Safety'!$A$4:$E$1985,2,FALSE),0)
&amp;"/"&amp;TEXT(VLOOKUP(J16,'Maritime Systems Safety'!$A$4:$E$1985,3,FALSE),0)
&amp;"/"&amp;TEXT(VLOOKUP(J16,'Maritime Systems Safety'!$A$4:$E$1985,4,FALSE),0),45),
IF(Formular!$G$7=STG!$A$9,LEFT(TEXT(VLOOKUP(J16,Turbomachinery!$A$4:$E$1977,2,FALSE),0)
&amp;"/"&amp;TEXT(VLOOKUP(J16,Turbomachinery!$A$4:$E$1977,3,FALSE),0)
&amp;"/"&amp;TEXT(VLOOKUP(J16,Turbomachinery!$A$4:$E$1977,4,FALSE),0),45)
))))))),"")</f>
        <v/>
      </c>
      <c r="L16" s="37" t="s">
        <v>16</v>
      </c>
      <c r="M16" s="143" t="str">
        <f>IF(OR(J16="",L16="A",L16="B",L16="C",L16="D"),"",
IF(J16&gt;0,IF(Formular!$G$7=STG!$A$3,VLOOKUP(Formular!J16,'Production and Logistics'!$A$5:$E$1017,5,FALSE),
IF(Formular!$G$7=STG!$A$4,VLOOKUP(Formular!J16,Mechatronics!$A$5:$E$1023,5,FALSE),
IF(Formular!$G$7=STG!$A$5,VLOOKUP(Formular!J16,'General Mechanical Engineering'!$A$5:$E$1024,5,FALSE),
IF(Formular!$G$7=STG!$A$6,VLOOKUP(Formular!J16,'Energy and Environmental Eng.'!$A$5:$E$984,5,FALSE),
IF(Formular!$G$7=STG!$A$7,VLOOKUP(Formular!J16,'Ship and Offshore Technology'!$A$5:$E$982,5,FALSE),
IF(Formular!$G$7=STG!$A$8,VLOOKUP(Formular!J16,'Maritime Systems Safety'!$A$5:$E$991,5,FALSE),
IF(Formular!$G$7=STG!$A$9,VLOOKUP(Formular!J16,Turbomachinery!$A$5:$E$983,5,FALSE)
))))))),""))</f>
        <v/>
      </c>
      <c r="N16" s="35"/>
      <c r="O16" s="2"/>
    </row>
    <row r="17" spans="2:15" x14ac:dyDescent="0.25">
      <c r="B17" s="173"/>
      <c r="C17" s="174"/>
      <c r="D17" s="37"/>
      <c r="E17" s="7"/>
      <c r="F17" s="8"/>
      <c r="G17" s="34"/>
      <c r="H17" s="33"/>
      <c r="I17" s="12" t="str">
        <f>IF(H17&gt;0,
IF(Formular!$G$7=STG!$A$3,VLOOKUP(Formular!H17,'Production and Logistics'!$A$5:$E$1019,4,FALSE),
IF(Formular!$G$7=STG!$A$4,VLOOKUP(Formular!H17,Mechatronics!$A$5:$E$1023,4,FALSE),
IF(Formular!$G$7=STG!$A$5,VLOOKUP(Formular!H17,'General Mechanical Engineering'!$A$5:$E$1024,4,FALSE),
IF(Formular!$G$7=STG!$A$6,VLOOKUP(Formular!H17,'Energy and Environmental Eng.'!$A$5:$E$984,4,FALSE),
IF(Formular!$G$7=STG!$A$7,VLOOKUP(Formular!H17,'Ship and Offshore Technology'!$A$5:$E$982,4,FALSE),
IF(Formular!$G$7=STG!$A$8,VLOOKUP(Formular!H17,'Maritime Systems Safety'!$A$5:$E$991,4,FALSE),
IF(Formular!$G$7=STG!$A$9,VLOOKUP(Formular!H17,Turbomachinery!$A$5:$E$983,4,FALSE)
))))))),"")</f>
        <v/>
      </c>
      <c r="J17" s="9"/>
      <c r="K17" s="12" t="str">
        <f>IF(J17&gt;0,
IF(Formular!$G$7=STG!$A$3,LEFT(TEXT(VLOOKUP(J17,'Production and Logistics'!$A$4:$E$2011,2,FALSE),0)
&amp;"/"&amp;TEXT(VLOOKUP(J17,'Production and Logistics'!$A$4:$E$2011,3,FALSE),0)
&amp;"/"&amp;TEXT(VLOOKUP(J17,'Production and Logistics'!$A$4:$E$2011,4,FALSE),0),45),
IF(Formular!$G$7=STG!$A$4,LEFT(TEXT(VLOOKUP(J17,Mechatronics!$A$4:$E$2017,2,FALSE),0)
&amp;"/"&amp;TEXT(VLOOKUP(J17,Mechatronics!$A$4:$E$2017,3,FALSE),0)
&amp;"/"&amp;TEXT(VLOOKUP(J17,Mechatronics!$A$4:$E$2017,4,FALSE),0),45),
IF(Formular!$G$7=STG!$A$5,LEFT(TEXT(VLOOKUP(J17,'General Mechanical Engineering'!$A$4:$E$2018,2,FALSE),0)
&amp;"/"&amp;TEXT(VLOOKUP(J17,'General Mechanical Engineering'!$A$4:$E$2018,3,FALSE),0)
&amp;"/"&amp;TEXT(VLOOKUP(J17,'General Mechanical Engineering'!$A$4:$E$2018,4,FALSE),0),45),
IF(Formular!$G$7=STG!$A$6,LEFT(TEXT(VLOOKUP(J17,'Energy and Environmental Eng.'!$A$4:$E$1978,2,FALSE),0)
&amp;"/"&amp;TEXT(VLOOKUP(J17,'Energy and Environmental Eng.'!$A$4:$E$1978,3,FALSE),0)
&amp;"/"&amp;TEXT(VLOOKUP(J17,'Energy and Environmental Eng.'!$A$4:$E$1978,4,FALSE),0),45),
IF(Formular!$G$7=STG!$A$7,LEFT(TEXT(VLOOKUP(J17,'Ship and Offshore Technology'!$A$4:$E$1976,2,FALSE),0)
&amp;"/"&amp;TEXT(VLOOKUP(J17,'Maritime Systems Safety'!$A$4:$E$1985,3,FALSE),0)
&amp;"/"&amp;TEXT(VLOOKUP(J17,'Maritime Systems Safety'!$A$4:$E$1985,4,FALSE),0),45),
IF(Formular!$G$7=STG!$A$8,LEFT(TEXT(VLOOKUP(J17,'Maritime Systems Safety'!$A$4:$E$1985,2,FALSE),0)
&amp;"/"&amp;TEXT(VLOOKUP(J17,'Maritime Systems Safety'!$A$4:$E$1985,3,FALSE),0)
&amp;"/"&amp;TEXT(VLOOKUP(J17,'Maritime Systems Safety'!$A$4:$E$1985,4,FALSE),0),45),
IF(Formular!$G$7=STG!$A$9,LEFT(TEXT(VLOOKUP(J17,Turbomachinery!$A$4:$E$1977,2,FALSE),0)
&amp;"/"&amp;TEXT(VLOOKUP(J17,Turbomachinery!$A$4:$E$1977,3,FALSE),0)
&amp;"/"&amp;TEXT(VLOOKUP(J17,Turbomachinery!$A$4:$E$1977,4,FALSE),0),45)
))))))),"")</f>
        <v/>
      </c>
      <c r="L17" s="37" t="s">
        <v>16</v>
      </c>
      <c r="M17" s="143" t="str">
        <f>IF(OR(J17="",L17="A",L17="B",L17="C",L17="D"),"",
IF(J17&gt;0,IF(Formular!$G$7=STG!$A$3,VLOOKUP(Formular!J17,'Production and Logistics'!$A$5:$E$1017,5,FALSE),
IF(Formular!$G$7=STG!$A$4,VLOOKUP(Formular!J17,Mechatronics!$A$5:$E$1023,5,FALSE),
IF(Formular!$G$7=STG!$A$5,VLOOKUP(Formular!J17,'General Mechanical Engineering'!$A$5:$E$1024,5,FALSE),
IF(Formular!$G$7=STG!$A$6,VLOOKUP(Formular!J17,'Energy and Environmental Eng.'!$A$5:$E$984,5,FALSE),
IF(Formular!$G$7=STG!$A$7,VLOOKUP(Formular!J17,'Ship and Offshore Technology'!$A$5:$E$982,5,FALSE),
IF(Formular!$G$7=STG!$A$8,VLOOKUP(Formular!J17,'Maritime Systems Safety'!$A$5:$E$991,5,FALSE),
IF(Formular!$G$7=STG!$A$9,VLOOKUP(Formular!J17,Turbomachinery!$A$5:$E$983,5,FALSE)
))))))),""))</f>
        <v/>
      </c>
      <c r="N17" s="35"/>
      <c r="O17" s="2"/>
    </row>
    <row r="18" spans="2:15" x14ac:dyDescent="0.25">
      <c r="B18" s="173"/>
      <c r="C18" s="174"/>
      <c r="D18" s="37"/>
      <c r="E18" s="7"/>
      <c r="F18" s="8"/>
      <c r="G18" s="34"/>
      <c r="H18" s="33"/>
      <c r="I18" s="12" t="str">
        <f>IF(H18&gt;0,
IF(Formular!$G$7=STG!$A$3,VLOOKUP(Formular!H18,'Production and Logistics'!$A$5:$E$1019,4,FALSE),
IF(Formular!$G$7=STG!$A$4,VLOOKUP(Formular!H18,Mechatronics!$A$5:$E$1023,4,FALSE),
IF(Formular!$G$7=STG!$A$5,VLOOKUP(Formular!H18,'General Mechanical Engineering'!$A$5:$E$1024,4,FALSE),
IF(Formular!$G$7=STG!$A$6,VLOOKUP(Formular!H18,'Energy and Environmental Eng.'!$A$5:$E$984,4,FALSE),
IF(Formular!$G$7=STG!$A$7,VLOOKUP(Formular!H18,'Ship and Offshore Technology'!$A$5:$E$982,4,FALSE),
IF(Formular!$G$7=STG!$A$8,VLOOKUP(Formular!H18,'Maritime Systems Safety'!$A$5:$E$991,4,FALSE),
IF(Formular!$G$7=STG!$A$9,VLOOKUP(Formular!H18,Turbomachinery!$A$5:$E$983,4,FALSE)
))))))),"")</f>
        <v/>
      </c>
      <c r="J18" s="9"/>
      <c r="K18" s="12" t="str">
        <f>IF(J18&gt;0,
IF(Formular!$G$7=STG!$A$3,LEFT(TEXT(VLOOKUP(J18,'Production and Logistics'!$A$4:$E$2011,2,FALSE),0)
&amp;"/"&amp;TEXT(VLOOKUP(J18,'Production and Logistics'!$A$4:$E$2011,3,FALSE),0)
&amp;"/"&amp;TEXT(VLOOKUP(J18,'Production and Logistics'!$A$4:$E$2011,4,FALSE),0),45),
IF(Formular!$G$7=STG!$A$4,LEFT(TEXT(VLOOKUP(J18,Mechatronics!$A$4:$E$2017,2,FALSE),0)
&amp;"/"&amp;TEXT(VLOOKUP(J18,Mechatronics!$A$4:$E$2017,3,FALSE),0)
&amp;"/"&amp;TEXT(VLOOKUP(J18,Mechatronics!$A$4:$E$2017,4,FALSE),0),45),
IF(Formular!$G$7=STG!$A$5,LEFT(TEXT(VLOOKUP(J18,'General Mechanical Engineering'!$A$4:$E$2018,2,FALSE),0)
&amp;"/"&amp;TEXT(VLOOKUP(J18,'General Mechanical Engineering'!$A$4:$E$2018,3,FALSE),0)
&amp;"/"&amp;TEXT(VLOOKUP(J18,'General Mechanical Engineering'!$A$4:$E$2018,4,FALSE),0),45),
IF(Formular!$G$7=STG!$A$6,LEFT(TEXT(VLOOKUP(J18,'Energy and Environmental Eng.'!$A$4:$E$1978,2,FALSE),0)
&amp;"/"&amp;TEXT(VLOOKUP(J18,'Energy and Environmental Eng.'!$A$4:$E$1978,3,FALSE),0)
&amp;"/"&amp;TEXT(VLOOKUP(J18,'Energy and Environmental Eng.'!$A$4:$E$1978,4,FALSE),0),45),
IF(Formular!$G$7=STG!$A$7,LEFT(TEXT(VLOOKUP(J18,'Ship and Offshore Technology'!$A$4:$E$1976,2,FALSE),0)
&amp;"/"&amp;TEXT(VLOOKUP(J18,'Maritime Systems Safety'!$A$4:$E$1985,3,FALSE),0)
&amp;"/"&amp;TEXT(VLOOKUP(J18,'Maritime Systems Safety'!$A$4:$E$1985,4,FALSE),0),45),
IF(Formular!$G$7=STG!$A$8,LEFT(TEXT(VLOOKUP(J18,'Maritime Systems Safety'!$A$4:$E$1985,2,FALSE),0)
&amp;"/"&amp;TEXT(VLOOKUP(J18,'Maritime Systems Safety'!$A$4:$E$1985,3,FALSE),0)
&amp;"/"&amp;TEXT(VLOOKUP(J18,'Maritime Systems Safety'!$A$4:$E$1985,4,FALSE),0),45),
IF(Formular!$G$7=STG!$A$9,LEFT(TEXT(VLOOKUP(J18,Turbomachinery!$A$4:$E$1977,2,FALSE),0)
&amp;"/"&amp;TEXT(VLOOKUP(J18,Turbomachinery!$A$4:$E$1977,3,FALSE),0)
&amp;"/"&amp;TEXT(VLOOKUP(J18,Turbomachinery!$A$4:$E$1977,4,FALSE),0),45)
))))))),"")</f>
        <v/>
      </c>
      <c r="L18" s="37" t="s">
        <v>16</v>
      </c>
      <c r="M18" s="143" t="str">
        <f>IF(OR(J18="",L18="A",L18="B",L18="C",L18="D"),"",
IF(J18&gt;0,IF(Formular!$G$7=STG!$A$3,VLOOKUP(Formular!J18,'Production and Logistics'!$A$5:$E$1017,5,FALSE),
IF(Formular!$G$7=STG!$A$4,VLOOKUP(Formular!J18,Mechatronics!$A$5:$E$1023,5,FALSE),
IF(Formular!$G$7=STG!$A$5,VLOOKUP(Formular!J18,'General Mechanical Engineering'!$A$5:$E$1024,5,FALSE),
IF(Formular!$G$7=STG!$A$6,VLOOKUP(Formular!J18,'Energy and Environmental Eng.'!$A$5:$E$984,5,FALSE),
IF(Formular!$G$7=STG!$A$7,VLOOKUP(Formular!J18,'Ship and Offshore Technology'!$A$5:$E$982,5,FALSE),
IF(Formular!$G$7=STG!$A$8,VLOOKUP(Formular!J18,'Maritime Systems Safety'!$A$5:$E$991,5,FALSE),
IF(Formular!$G$7=STG!$A$9,VLOOKUP(Formular!J18,Turbomachinery!$A$5:$E$983,5,FALSE)
))))))),""))</f>
        <v/>
      </c>
      <c r="N18" s="35"/>
      <c r="O18" s="2"/>
    </row>
    <row r="19" spans="2:15" x14ac:dyDescent="0.25">
      <c r="B19" s="173"/>
      <c r="C19" s="174"/>
      <c r="D19" s="37"/>
      <c r="E19" s="7"/>
      <c r="F19" s="8"/>
      <c r="G19" s="34"/>
      <c r="H19" s="33"/>
      <c r="I19" s="12" t="str">
        <f>IF(H19&gt;0,
IF(Formular!$G$7=STG!$A$3,VLOOKUP(Formular!H19,'Production and Logistics'!$A$5:$E$1019,4,FALSE),
IF(Formular!$G$7=STG!$A$4,VLOOKUP(Formular!H19,Mechatronics!$A$5:$E$1023,4,FALSE),
IF(Formular!$G$7=STG!$A$5,VLOOKUP(Formular!H19,'General Mechanical Engineering'!$A$5:$E$1024,4,FALSE),
IF(Formular!$G$7=STG!$A$6,VLOOKUP(Formular!H19,'Energy and Environmental Eng.'!$A$5:$E$984,4,FALSE),
IF(Formular!$G$7=STG!$A$7,VLOOKUP(Formular!H19,'Ship and Offshore Technology'!$A$5:$E$982,4,FALSE),
IF(Formular!$G$7=STG!$A$8,VLOOKUP(Formular!H19,'Maritime Systems Safety'!$A$5:$E$991,4,FALSE),
IF(Formular!$G$7=STG!$A$9,VLOOKUP(Formular!H19,Turbomachinery!$A$5:$E$983,4,FALSE)
))))))),"")</f>
        <v/>
      </c>
      <c r="J19" s="9"/>
      <c r="K19" s="12" t="str">
        <f>IF(J19&gt;0,
IF(Formular!$G$7=STG!$A$3,LEFT(TEXT(VLOOKUP(J19,'Production and Logistics'!$A$4:$E$2011,2,FALSE),0)
&amp;"/"&amp;TEXT(VLOOKUP(J19,'Production and Logistics'!$A$4:$E$2011,3,FALSE),0)
&amp;"/"&amp;TEXT(VLOOKUP(J19,'Production and Logistics'!$A$4:$E$2011,4,FALSE),0),45),
IF(Formular!$G$7=STG!$A$4,LEFT(TEXT(VLOOKUP(J19,Mechatronics!$A$4:$E$2017,2,FALSE),0)
&amp;"/"&amp;TEXT(VLOOKUP(J19,Mechatronics!$A$4:$E$2017,3,FALSE),0)
&amp;"/"&amp;TEXT(VLOOKUP(J19,Mechatronics!$A$4:$E$2017,4,FALSE),0),45),
IF(Formular!$G$7=STG!$A$5,LEFT(TEXT(VLOOKUP(J19,'General Mechanical Engineering'!$A$4:$E$2018,2,FALSE),0)
&amp;"/"&amp;TEXT(VLOOKUP(J19,'General Mechanical Engineering'!$A$4:$E$2018,3,FALSE),0)
&amp;"/"&amp;TEXT(VLOOKUP(J19,'General Mechanical Engineering'!$A$4:$E$2018,4,FALSE),0),45),
IF(Formular!$G$7=STG!$A$6,LEFT(TEXT(VLOOKUP(J19,'Energy and Environmental Eng.'!$A$4:$E$1978,2,FALSE),0)
&amp;"/"&amp;TEXT(VLOOKUP(J19,'Energy and Environmental Eng.'!$A$4:$E$1978,3,FALSE),0)
&amp;"/"&amp;TEXT(VLOOKUP(J19,'Energy and Environmental Eng.'!$A$4:$E$1978,4,FALSE),0),45),
IF(Formular!$G$7=STG!$A$7,LEFT(TEXT(VLOOKUP(J19,'Ship and Offshore Technology'!$A$4:$E$1976,2,FALSE),0)
&amp;"/"&amp;TEXT(VLOOKUP(J19,'Maritime Systems Safety'!$A$4:$E$1985,3,FALSE),0)
&amp;"/"&amp;TEXT(VLOOKUP(J19,'Maritime Systems Safety'!$A$4:$E$1985,4,FALSE),0),45),
IF(Formular!$G$7=STG!$A$8,LEFT(TEXT(VLOOKUP(J19,'Maritime Systems Safety'!$A$4:$E$1985,2,FALSE),0)
&amp;"/"&amp;TEXT(VLOOKUP(J19,'Maritime Systems Safety'!$A$4:$E$1985,3,FALSE),0)
&amp;"/"&amp;TEXT(VLOOKUP(J19,'Maritime Systems Safety'!$A$4:$E$1985,4,FALSE),0),45),
IF(Formular!$G$7=STG!$A$9,LEFT(TEXT(VLOOKUP(J19,Turbomachinery!$A$4:$E$1977,2,FALSE),0)
&amp;"/"&amp;TEXT(VLOOKUP(J19,Turbomachinery!$A$4:$E$1977,3,FALSE),0)
&amp;"/"&amp;TEXT(VLOOKUP(J19,Turbomachinery!$A$4:$E$1977,4,FALSE),0),45)
))))))),"")</f>
        <v/>
      </c>
      <c r="L19" s="37" t="s">
        <v>16</v>
      </c>
      <c r="M19" s="143" t="str">
        <f>IF(OR(J19="",L19="A",L19="B",L19="C",L19="D"),"",
IF(J19&gt;0,IF(Formular!$G$7=STG!$A$3,VLOOKUP(Formular!J19,'Production and Logistics'!$A$5:$E$1017,5,FALSE),
IF(Formular!$G$7=STG!$A$4,VLOOKUP(Formular!J19,Mechatronics!$A$5:$E$1023,5,FALSE),
IF(Formular!$G$7=STG!$A$5,VLOOKUP(Formular!J19,'General Mechanical Engineering'!$A$5:$E$1024,5,FALSE),
IF(Formular!$G$7=STG!$A$6,VLOOKUP(Formular!J19,'Energy and Environmental Eng.'!$A$5:$E$984,5,FALSE),
IF(Formular!$G$7=STG!$A$7,VLOOKUP(Formular!J19,'Ship and Offshore Technology'!$A$5:$E$982,5,FALSE),
IF(Formular!$G$7=STG!$A$8,VLOOKUP(Formular!J19,'Maritime Systems Safety'!$A$5:$E$991,5,FALSE),
IF(Formular!$G$7=STG!$A$9,VLOOKUP(Formular!J19,Turbomachinery!$A$5:$E$983,5,FALSE)
))))))),""))</f>
        <v/>
      </c>
      <c r="N19" s="35"/>
      <c r="O19" s="2"/>
    </row>
    <row r="20" spans="2:15" x14ac:dyDescent="0.25">
      <c r="B20" s="173"/>
      <c r="C20" s="174"/>
      <c r="D20" s="37"/>
      <c r="E20" s="7"/>
      <c r="F20" s="8"/>
      <c r="G20" s="34"/>
      <c r="H20" s="33"/>
      <c r="I20" s="12" t="str">
        <f>IF(H20&gt;0,
IF(Formular!$G$7=STG!$A$3,VLOOKUP(Formular!H20,'Production and Logistics'!$A$5:$E$1019,4,FALSE),
IF(Formular!$G$7=STG!$A$4,VLOOKUP(Formular!H20,Mechatronics!$A$5:$E$1023,4,FALSE),
IF(Formular!$G$7=STG!$A$5,VLOOKUP(Formular!H20,'General Mechanical Engineering'!$A$5:$E$1024,4,FALSE),
IF(Formular!$G$7=STG!$A$6,VLOOKUP(Formular!H20,'Energy and Environmental Eng.'!$A$5:$E$984,4,FALSE),
IF(Formular!$G$7=STG!$A$7,VLOOKUP(Formular!H20,'Ship and Offshore Technology'!$A$5:$E$982,4,FALSE),
IF(Formular!$G$7=STG!$A$8,VLOOKUP(Formular!H20,'Maritime Systems Safety'!$A$5:$E$991,4,FALSE),
IF(Formular!$G$7=STG!$A$9,VLOOKUP(Formular!H20,Turbomachinery!$A$5:$E$983,4,FALSE)
))))))),"")</f>
        <v/>
      </c>
      <c r="J20" s="9"/>
      <c r="K20" s="12" t="str">
        <f>IF(J20&gt;0,
IF(Formular!$G$7=STG!$A$3,LEFT(TEXT(VLOOKUP(J20,'Production and Logistics'!$A$4:$E$2011,2,FALSE),0)
&amp;"/"&amp;TEXT(VLOOKUP(J20,'Production and Logistics'!$A$4:$E$2011,3,FALSE),0)
&amp;"/"&amp;TEXT(VLOOKUP(J20,'Production and Logistics'!$A$4:$E$2011,4,FALSE),0),45),
IF(Formular!$G$7=STG!$A$4,LEFT(TEXT(VLOOKUP(J20,Mechatronics!$A$4:$E$2017,2,FALSE),0)
&amp;"/"&amp;TEXT(VLOOKUP(J20,Mechatronics!$A$4:$E$2017,3,FALSE),0)
&amp;"/"&amp;TEXT(VLOOKUP(J20,Mechatronics!$A$4:$E$2017,4,FALSE),0),45),
IF(Formular!$G$7=STG!$A$5,LEFT(TEXT(VLOOKUP(J20,'General Mechanical Engineering'!$A$4:$E$2018,2,FALSE),0)
&amp;"/"&amp;TEXT(VLOOKUP(J20,'General Mechanical Engineering'!$A$4:$E$2018,3,FALSE),0)
&amp;"/"&amp;TEXT(VLOOKUP(J20,'General Mechanical Engineering'!$A$4:$E$2018,4,FALSE),0),45),
IF(Formular!$G$7=STG!$A$6,LEFT(TEXT(VLOOKUP(J20,'Energy and Environmental Eng.'!$A$4:$E$1978,2,FALSE),0)
&amp;"/"&amp;TEXT(VLOOKUP(J20,'Energy and Environmental Eng.'!$A$4:$E$1978,3,FALSE),0)
&amp;"/"&amp;TEXT(VLOOKUP(J20,'Energy and Environmental Eng.'!$A$4:$E$1978,4,FALSE),0),45),
IF(Formular!$G$7=STG!$A$7,LEFT(TEXT(VLOOKUP(J20,'Ship and Offshore Technology'!$A$4:$E$1976,2,FALSE),0)
&amp;"/"&amp;TEXT(VLOOKUP(J20,'Maritime Systems Safety'!$A$4:$E$1985,3,FALSE),0)
&amp;"/"&amp;TEXT(VLOOKUP(J20,'Maritime Systems Safety'!$A$4:$E$1985,4,FALSE),0),45),
IF(Formular!$G$7=STG!$A$8,LEFT(TEXT(VLOOKUP(J20,'Maritime Systems Safety'!$A$4:$E$1985,2,FALSE),0)
&amp;"/"&amp;TEXT(VLOOKUP(J20,'Maritime Systems Safety'!$A$4:$E$1985,3,FALSE),0)
&amp;"/"&amp;TEXT(VLOOKUP(J20,'Maritime Systems Safety'!$A$4:$E$1985,4,FALSE),0),45),
IF(Formular!$G$7=STG!$A$9,LEFT(TEXT(VLOOKUP(J20,Turbomachinery!$A$4:$E$1977,2,FALSE),0)
&amp;"/"&amp;TEXT(VLOOKUP(J20,Turbomachinery!$A$4:$E$1977,3,FALSE),0)
&amp;"/"&amp;TEXT(VLOOKUP(J20,Turbomachinery!$A$4:$E$1977,4,FALSE),0),45)
))))))),"")</f>
        <v/>
      </c>
      <c r="L20" s="37" t="s">
        <v>16</v>
      </c>
      <c r="M20" s="143" t="str">
        <f>IF(OR(J20="",L20="A",L20="B",L20="C",L20="D"),"",
IF(J20&gt;0,IF(Formular!$G$7=STG!$A$3,VLOOKUP(Formular!J20,'Production and Logistics'!$A$5:$E$1017,5,FALSE),
IF(Formular!$G$7=STG!$A$4,VLOOKUP(Formular!J20,Mechatronics!$A$5:$E$1023,5,FALSE),
IF(Formular!$G$7=STG!$A$5,VLOOKUP(Formular!J20,'General Mechanical Engineering'!$A$5:$E$1024,5,FALSE),
IF(Formular!$G$7=STG!$A$6,VLOOKUP(Formular!J20,'Energy and Environmental Eng.'!$A$5:$E$984,5,FALSE),
IF(Formular!$G$7=STG!$A$7,VLOOKUP(Formular!J20,'Ship and Offshore Technology'!$A$5:$E$982,5,FALSE),
IF(Formular!$G$7=STG!$A$8,VLOOKUP(Formular!J20,'Maritime Systems Safety'!$A$5:$E$991,5,FALSE),
IF(Formular!$G$7=STG!$A$9,VLOOKUP(Formular!J20,Turbomachinery!$A$5:$E$983,5,FALSE)
))))))),""))</f>
        <v/>
      </c>
      <c r="N20" s="35"/>
      <c r="O20" s="2"/>
    </row>
    <row r="21" spans="2:15" x14ac:dyDescent="0.25">
      <c r="B21" s="173"/>
      <c r="C21" s="174"/>
      <c r="D21" s="37"/>
      <c r="E21" s="7"/>
      <c r="F21" s="8"/>
      <c r="G21" s="34"/>
      <c r="H21" s="33"/>
      <c r="I21" s="12" t="str">
        <f>IF(H21&gt;0,
IF(Formular!$G$7=STG!$A$3,VLOOKUP(Formular!H21,'Production and Logistics'!$A$5:$E$1019,4,FALSE),
IF(Formular!$G$7=STG!$A$4,VLOOKUP(Formular!H21,Mechatronics!$A$5:$E$1023,4,FALSE),
IF(Formular!$G$7=STG!$A$5,VLOOKUP(Formular!H21,'General Mechanical Engineering'!$A$5:$E$1024,4,FALSE),
IF(Formular!$G$7=STG!$A$6,VLOOKUP(Formular!H21,'Energy and Environmental Eng.'!$A$5:$E$984,4,FALSE),
IF(Formular!$G$7=STG!$A$7,VLOOKUP(Formular!H21,'Ship and Offshore Technology'!$A$5:$E$982,4,FALSE),
IF(Formular!$G$7=STG!$A$8,VLOOKUP(Formular!H21,'Maritime Systems Safety'!$A$5:$E$991,4,FALSE),
IF(Formular!$G$7=STG!$A$9,VLOOKUP(Formular!H21,Turbomachinery!$A$5:$E$983,4,FALSE)
))))))),"")</f>
        <v/>
      </c>
      <c r="J21" s="9"/>
      <c r="K21" s="12" t="str">
        <f>IF(J21&gt;0,
IF(Formular!$G$7=STG!$A$3,LEFT(TEXT(VLOOKUP(J21,'Production and Logistics'!$A$4:$E$2011,2,FALSE),0)
&amp;"/"&amp;TEXT(VLOOKUP(J21,'Production and Logistics'!$A$4:$E$2011,3,FALSE),0)
&amp;"/"&amp;TEXT(VLOOKUP(J21,'Production and Logistics'!$A$4:$E$2011,4,FALSE),0),45),
IF(Formular!$G$7=STG!$A$4,LEFT(TEXT(VLOOKUP(J21,Mechatronics!$A$4:$E$2017,2,FALSE),0)
&amp;"/"&amp;TEXT(VLOOKUP(J21,Mechatronics!$A$4:$E$2017,3,FALSE),0)
&amp;"/"&amp;TEXT(VLOOKUP(J21,Mechatronics!$A$4:$E$2017,4,FALSE),0),45),
IF(Formular!$G$7=STG!$A$5,LEFT(TEXT(VLOOKUP(J21,'General Mechanical Engineering'!$A$4:$E$2018,2,FALSE),0)
&amp;"/"&amp;TEXT(VLOOKUP(J21,'General Mechanical Engineering'!$A$4:$E$2018,3,FALSE),0)
&amp;"/"&amp;TEXT(VLOOKUP(J21,'General Mechanical Engineering'!$A$4:$E$2018,4,FALSE),0),45),
IF(Formular!$G$7=STG!$A$6,LEFT(TEXT(VLOOKUP(J21,'Energy and Environmental Eng.'!$A$4:$E$1978,2,FALSE),0)
&amp;"/"&amp;TEXT(VLOOKUP(J21,'Energy and Environmental Eng.'!$A$4:$E$1978,3,FALSE),0)
&amp;"/"&amp;TEXT(VLOOKUP(J21,'Energy and Environmental Eng.'!$A$4:$E$1978,4,FALSE),0),45),
IF(Formular!$G$7=STG!$A$7,LEFT(TEXT(VLOOKUP(J21,'Ship and Offshore Technology'!$A$4:$E$1976,2,FALSE),0)
&amp;"/"&amp;TEXT(VLOOKUP(J21,'Maritime Systems Safety'!$A$4:$E$1985,3,FALSE),0)
&amp;"/"&amp;TEXT(VLOOKUP(J21,'Maritime Systems Safety'!$A$4:$E$1985,4,FALSE),0),45),
IF(Formular!$G$7=STG!$A$8,LEFT(TEXT(VLOOKUP(J21,'Maritime Systems Safety'!$A$4:$E$1985,2,FALSE),0)
&amp;"/"&amp;TEXT(VLOOKUP(J21,'Maritime Systems Safety'!$A$4:$E$1985,3,FALSE),0)
&amp;"/"&amp;TEXT(VLOOKUP(J21,'Maritime Systems Safety'!$A$4:$E$1985,4,FALSE),0),45),
IF(Formular!$G$7=STG!$A$9,LEFT(TEXT(VLOOKUP(J21,Turbomachinery!$A$4:$E$1977,2,FALSE),0)
&amp;"/"&amp;TEXT(VLOOKUP(J21,Turbomachinery!$A$4:$E$1977,3,FALSE),0)
&amp;"/"&amp;TEXT(VLOOKUP(J21,Turbomachinery!$A$4:$E$1977,4,FALSE),0),45)
))))))),"")</f>
        <v/>
      </c>
      <c r="L21" s="37" t="s">
        <v>16</v>
      </c>
      <c r="M21" s="143" t="str">
        <f>IF(OR(J21="",L21="A",L21="B",L21="C",L21="D"),"",
IF(J21&gt;0,IF(Formular!$G$7=STG!$A$3,VLOOKUP(Formular!J21,'Production and Logistics'!$A$5:$E$1017,5,FALSE),
IF(Formular!$G$7=STG!$A$4,VLOOKUP(Formular!J21,Mechatronics!$A$5:$E$1023,5,FALSE),
IF(Formular!$G$7=STG!$A$5,VLOOKUP(Formular!J21,'General Mechanical Engineering'!$A$5:$E$1024,5,FALSE),
IF(Formular!$G$7=STG!$A$6,VLOOKUP(Formular!J21,'Energy and Environmental Eng.'!$A$5:$E$984,5,FALSE),
IF(Formular!$G$7=STG!$A$7,VLOOKUP(Formular!J21,'Ship and Offshore Technology'!$A$5:$E$982,5,FALSE),
IF(Formular!$G$7=STG!$A$8,VLOOKUP(Formular!J21,'Maritime Systems Safety'!$A$5:$E$991,5,FALSE),
IF(Formular!$G$7=STG!$A$9,VLOOKUP(Formular!J21,Turbomachinery!$A$5:$E$983,5,FALSE)
))))))),""))</f>
        <v/>
      </c>
      <c r="N21" s="35"/>
      <c r="O21" s="2"/>
    </row>
    <row r="22" spans="2:15" x14ac:dyDescent="0.25">
      <c r="B22" s="173"/>
      <c r="C22" s="174"/>
      <c r="D22" s="37"/>
      <c r="E22" s="7"/>
      <c r="F22" s="8"/>
      <c r="G22" s="34"/>
      <c r="H22" s="33"/>
      <c r="I22" s="12" t="str">
        <f>IF(H22&gt;0,
IF(Formular!$G$7=STG!$A$3,VLOOKUP(Formular!H22,'Production and Logistics'!$A$5:$E$1019,4,FALSE),
IF(Formular!$G$7=STG!$A$4,VLOOKUP(Formular!H22,Mechatronics!$A$5:$E$1023,4,FALSE),
IF(Formular!$G$7=STG!$A$5,VLOOKUP(Formular!H22,'General Mechanical Engineering'!$A$5:$E$1024,4,FALSE),
IF(Formular!$G$7=STG!$A$6,VLOOKUP(Formular!H22,'Energy and Environmental Eng.'!$A$5:$E$984,4,FALSE),
IF(Formular!$G$7=STG!$A$7,VLOOKUP(Formular!H22,'Ship and Offshore Technology'!$A$5:$E$982,4,FALSE),
IF(Formular!$G$7=STG!$A$8,VLOOKUP(Formular!H22,'Maritime Systems Safety'!$A$5:$E$991,4,FALSE),
IF(Formular!$G$7=STG!$A$9,VLOOKUP(Formular!H22,Turbomachinery!$A$5:$E$983,4,FALSE)
))))))),"")</f>
        <v/>
      </c>
      <c r="J22" s="9"/>
      <c r="K22" s="12" t="str">
        <f>IF(J22&gt;0,
IF(Formular!$G$7=STG!$A$3,LEFT(TEXT(VLOOKUP(J22,'Production and Logistics'!$A$4:$E$2011,2,FALSE),0)
&amp;"/"&amp;TEXT(VLOOKUP(J22,'Production and Logistics'!$A$4:$E$2011,3,FALSE),0)
&amp;"/"&amp;TEXT(VLOOKUP(J22,'Production and Logistics'!$A$4:$E$2011,4,FALSE),0),45),
IF(Formular!$G$7=STG!$A$4,LEFT(TEXT(VLOOKUP(J22,Mechatronics!$A$4:$E$2017,2,FALSE),0)
&amp;"/"&amp;TEXT(VLOOKUP(J22,Mechatronics!$A$4:$E$2017,3,FALSE),0)
&amp;"/"&amp;TEXT(VLOOKUP(J22,Mechatronics!$A$4:$E$2017,4,FALSE),0),45),
IF(Formular!$G$7=STG!$A$5,LEFT(TEXT(VLOOKUP(J22,'General Mechanical Engineering'!$A$4:$E$2018,2,FALSE),0)
&amp;"/"&amp;TEXT(VLOOKUP(J22,'General Mechanical Engineering'!$A$4:$E$2018,3,FALSE),0)
&amp;"/"&amp;TEXT(VLOOKUP(J22,'General Mechanical Engineering'!$A$4:$E$2018,4,FALSE),0),45),
IF(Formular!$G$7=STG!$A$6,LEFT(TEXT(VLOOKUP(J22,'Energy and Environmental Eng.'!$A$4:$E$1978,2,FALSE),0)
&amp;"/"&amp;TEXT(VLOOKUP(J22,'Energy and Environmental Eng.'!$A$4:$E$1978,3,FALSE),0)
&amp;"/"&amp;TEXT(VLOOKUP(J22,'Energy and Environmental Eng.'!$A$4:$E$1978,4,FALSE),0),45),
IF(Formular!$G$7=STG!$A$7,LEFT(TEXT(VLOOKUP(J22,'Ship and Offshore Technology'!$A$4:$E$1976,2,FALSE),0)
&amp;"/"&amp;TEXT(VLOOKUP(J22,'Maritime Systems Safety'!$A$4:$E$1985,3,FALSE),0)
&amp;"/"&amp;TEXT(VLOOKUP(J22,'Maritime Systems Safety'!$A$4:$E$1985,4,FALSE),0),45),
IF(Formular!$G$7=STG!$A$8,LEFT(TEXT(VLOOKUP(J22,'Maritime Systems Safety'!$A$4:$E$1985,2,FALSE),0)
&amp;"/"&amp;TEXT(VLOOKUP(J22,'Maritime Systems Safety'!$A$4:$E$1985,3,FALSE),0)
&amp;"/"&amp;TEXT(VLOOKUP(J22,'Maritime Systems Safety'!$A$4:$E$1985,4,FALSE),0),45),
IF(Formular!$G$7=STG!$A$9,LEFT(TEXT(VLOOKUP(J22,Turbomachinery!$A$4:$E$1977,2,FALSE),0)
&amp;"/"&amp;TEXT(VLOOKUP(J22,Turbomachinery!$A$4:$E$1977,3,FALSE),0)
&amp;"/"&amp;TEXT(VLOOKUP(J22,Turbomachinery!$A$4:$E$1977,4,FALSE),0),45)
))))))),"")</f>
        <v/>
      </c>
      <c r="L22" s="37" t="s">
        <v>16</v>
      </c>
      <c r="M22" s="143" t="str">
        <f>IF(OR(J22="",L22="A",L22="B",L22="C",L22="D"),"",
IF(J22&gt;0,IF(Formular!$G$7=STG!$A$3,VLOOKUP(Formular!J22,'Production and Logistics'!$A$5:$E$1017,5,FALSE),
IF(Formular!$G$7=STG!$A$4,VLOOKUP(Formular!J22,Mechatronics!$A$5:$E$1023,5,FALSE),
IF(Formular!$G$7=STG!$A$5,VLOOKUP(Formular!J22,'General Mechanical Engineering'!$A$5:$E$1024,5,FALSE),
IF(Formular!$G$7=STG!$A$6,VLOOKUP(Formular!J22,'Energy and Environmental Eng.'!$A$5:$E$984,5,FALSE),
IF(Formular!$G$7=STG!$A$7,VLOOKUP(Formular!J22,'Ship and Offshore Technology'!$A$5:$E$982,5,FALSE),
IF(Formular!$G$7=STG!$A$8,VLOOKUP(Formular!J22,'Maritime Systems Safety'!$A$5:$E$991,5,FALSE),
IF(Formular!$G$7=STG!$A$9,VLOOKUP(Formular!J22,Turbomachinery!$A$5:$E$983,5,FALSE)
))))))),""))</f>
        <v/>
      </c>
      <c r="N22" s="35"/>
      <c r="O22" s="2"/>
    </row>
    <row r="23" spans="2:15" x14ac:dyDescent="0.25">
      <c r="B23" s="173"/>
      <c r="C23" s="174"/>
      <c r="D23" s="37"/>
      <c r="E23" s="7"/>
      <c r="F23" s="8"/>
      <c r="G23" s="34"/>
      <c r="H23" s="33"/>
      <c r="I23" s="12" t="str">
        <f>IF(H23&gt;0,
IF(Formular!$G$7=STG!$A$3,VLOOKUP(Formular!H23,'Production and Logistics'!$A$5:$E$1019,4,FALSE),
IF(Formular!$G$7=STG!$A$4,VLOOKUP(Formular!H23,Mechatronics!$A$5:$E$1023,4,FALSE),
IF(Formular!$G$7=STG!$A$5,VLOOKUP(Formular!H23,'General Mechanical Engineering'!$A$5:$E$1024,4,FALSE),
IF(Formular!$G$7=STG!$A$6,VLOOKUP(Formular!H23,'Energy and Environmental Eng.'!$A$5:$E$984,4,FALSE),
IF(Formular!$G$7=STG!$A$7,VLOOKUP(Formular!H23,'Ship and Offshore Technology'!$A$5:$E$982,4,FALSE),
IF(Formular!$G$7=STG!$A$8,VLOOKUP(Formular!H23,'Maritime Systems Safety'!$A$5:$E$991,4,FALSE),
IF(Formular!$G$7=STG!$A$9,VLOOKUP(Formular!H23,Turbomachinery!$A$5:$E$983,4,FALSE)
))))))),"")</f>
        <v/>
      </c>
      <c r="J23" s="9"/>
      <c r="K23" s="12" t="str">
        <f>IF(J23&gt;0,
IF(Formular!$G$7=STG!$A$3,LEFT(TEXT(VLOOKUP(J23,'Production and Logistics'!$A$4:$E$2011,2,FALSE),0)
&amp;"/"&amp;TEXT(VLOOKUP(J23,'Production and Logistics'!$A$4:$E$2011,3,FALSE),0)
&amp;"/"&amp;TEXT(VLOOKUP(J23,'Production and Logistics'!$A$4:$E$2011,4,FALSE),0),45),
IF(Formular!$G$7=STG!$A$4,LEFT(TEXT(VLOOKUP(J23,Mechatronics!$A$4:$E$2017,2,FALSE),0)
&amp;"/"&amp;TEXT(VLOOKUP(J23,Mechatronics!$A$4:$E$2017,3,FALSE),0)
&amp;"/"&amp;TEXT(VLOOKUP(J23,Mechatronics!$A$4:$E$2017,4,FALSE),0),45),
IF(Formular!$G$7=STG!$A$5,LEFT(TEXT(VLOOKUP(J23,'General Mechanical Engineering'!$A$4:$E$2018,2,FALSE),0)
&amp;"/"&amp;TEXT(VLOOKUP(J23,'General Mechanical Engineering'!$A$4:$E$2018,3,FALSE),0)
&amp;"/"&amp;TEXT(VLOOKUP(J23,'General Mechanical Engineering'!$A$4:$E$2018,4,FALSE),0),45),
IF(Formular!$G$7=STG!$A$6,LEFT(TEXT(VLOOKUP(J23,'Energy and Environmental Eng.'!$A$4:$E$1978,2,FALSE),0)
&amp;"/"&amp;TEXT(VLOOKUP(J23,'Energy and Environmental Eng.'!$A$4:$E$1978,3,FALSE),0)
&amp;"/"&amp;TEXT(VLOOKUP(J23,'Energy and Environmental Eng.'!$A$4:$E$1978,4,FALSE),0),45),
IF(Formular!$G$7=STG!$A$7,LEFT(TEXT(VLOOKUP(J23,'Ship and Offshore Technology'!$A$4:$E$1976,2,FALSE),0)
&amp;"/"&amp;TEXT(VLOOKUP(J23,'Maritime Systems Safety'!$A$4:$E$1985,3,FALSE),0)
&amp;"/"&amp;TEXT(VLOOKUP(J23,'Maritime Systems Safety'!$A$4:$E$1985,4,FALSE),0),45),
IF(Formular!$G$7=STG!$A$8,LEFT(TEXT(VLOOKUP(J23,'Maritime Systems Safety'!$A$4:$E$1985,2,FALSE),0)
&amp;"/"&amp;TEXT(VLOOKUP(J23,'Maritime Systems Safety'!$A$4:$E$1985,3,FALSE),0)
&amp;"/"&amp;TEXT(VLOOKUP(J23,'Maritime Systems Safety'!$A$4:$E$1985,4,FALSE),0),45),
IF(Formular!$G$7=STG!$A$9,LEFT(TEXT(VLOOKUP(J23,Turbomachinery!$A$4:$E$1977,2,FALSE),0)
&amp;"/"&amp;TEXT(VLOOKUP(J23,Turbomachinery!$A$4:$E$1977,3,FALSE),0)
&amp;"/"&amp;TEXT(VLOOKUP(J23,Turbomachinery!$A$4:$E$1977,4,FALSE),0),45)
))))))),"")</f>
        <v/>
      </c>
      <c r="L23" s="37" t="s">
        <v>16</v>
      </c>
      <c r="M23" s="143" t="str">
        <f>IF(OR(J23="",L23="A",L23="B",L23="C",L23="D"),"",
IF(J23&gt;0,IF(Formular!$G$7=STG!$A$3,VLOOKUP(Formular!J23,'Production and Logistics'!$A$5:$E$1017,5,FALSE),
IF(Formular!$G$7=STG!$A$4,VLOOKUP(Formular!J23,Mechatronics!$A$5:$E$1023,5,FALSE),
IF(Formular!$G$7=STG!$A$5,VLOOKUP(Formular!J23,'General Mechanical Engineering'!$A$5:$E$1024,5,FALSE),
IF(Formular!$G$7=STG!$A$6,VLOOKUP(Formular!J23,'Energy and Environmental Eng.'!$A$5:$E$984,5,FALSE),
IF(Formular!$G$7=STG!$A$7,VLOOKUP(Formular!J23,'Ship and Offshore Technology'!$A$5:$E$982,5,FALSE),
IF(Formular!$G$7=STG!$A$8,VLOOKUP(Formular!J23,'Maritime Systems Safety'!$A$5:$E$991,5,FALSE),
IF(Formular!$G$7=STG!$A$9,VLOOKUP(Formular!J23,Turbomachinery!$A$5:$E$983,5,FALSE)
))))))),""))</f>
        <v/>
      </c>
      <c r="N23" s="35"/>
      <c r="O23" s="2"/>
    </row>
    <row r="24" spans="2:15" x14ac:dyDescent="0.25">
      <c r="B24" s="173"/>
      <c r="C24" s="174"/>
      <c r="D24" s="37"/>
      <c r="E24" s="7"/>
      <c r="F24" s="8"/>
      <c r="G24" s="34"/>
      <c r="H24" s="33"/>
      <c r="I24" s="12" t="str">
        <f>IF(H24&gt;0,
IF(Formular!$G$7=STG!$A$3,VLOOKUP(Formular!H24,'Production and Logistics'!$A$5:$E$1019,4,FALSE),
IF(Formular!$G$7=STG!$A$4,VLOOKUP(Formular!H24,Mechatronics!$A$5:$E$1023,4,FALSE),
IF(Formular!$G$7=STG!$A$5,VLOOKUP(Formular!H24,'General Mechanical Engineering'!$A$5:$E$1024,4,FALSE),
IF(Formular!$G$7=STG!$A$6,VLOOKUP(Formular!H24,'Energy and Environmental Eng.'!$A$5:$E$984,4,FALSE),
IF(Formular!$G$7=STG!$A$7,VLOOKUP(Formular!H24,'Ship and Offshore Technology'!$A$5:$E$982,4,FALSE),
IF(Formular!$G$7=STG!$A$8,VLOOKUP(Formular!H24,'Maritime Systems Safety'!$A$5:$E$991,4,FALSE),
IF(Formular!$G$7=STG!$A$9,VLOOKUP(Formular!H24,Turbomachinery!$A$5:$E$983,4,FALSE)
))))))),"")</f>
        <v/>
      </c>
      <c r="J24" s="9"/>
      <c r="K24" s="12" t="str">
        <f>IF(J24&gt;0,
IF(Formular!$G$7=STG!$A$3,LEFT(TEXT(VLOOKUP(J24,'Production and Logistics'!$A$4:$E$2011,2,FALSE),0)
&amp;"/"&amp;TEXT(VLOOKUP(J24,'Production and Logistics'!$A$4:$E$2011,3,FALSE),0)
&amp;"/"&amp;TEXT(VLOOKUP(J24,'Production and Logistics'!$A$4:$E$2011,4,FALSE),0),45),
IF(Formular!$G$7=STG!$A$4,LEFT(TEXT(VLOOKUP(J24,Mechatronics!$A$4:$E$2017,2,FALSE),0)
&amp;"/"&amp;TEXT(VLOOKUP(J24,Mechatronics!$A$4:$E$2017,3,FALSE),0)
&amp;"/"&amp;TEXT(VLOOKUP(J24,Mechatronics!$A$4:$E$2017,4,FALSE),0),45),
IF(Formular!$G$7=STG!$A$5,LEFT(TEXT(VLOOKUP(J24,'General Mechanical Engineering'!$A$4:$E$2018,2,FALSE),0)
&amp;"/"&amp;TEXT(VLOOKUP(J24,'General Mechanical Engineering'!$A$4:$E$2018,3,FALSE),0)
&amp;"/"&amp;TEXT(VLOOKUP(J24,'General Mechanical Engineering'!$A$4:$E$2018,4,FALSE),0),45),
IF(Formular!$G$7=STG!$A$6,LEFT(TEXT(VLOOKUP(J24,'Energy and Environmental Eng.'!$A$4:$E$1978,2,FALSE),0)
&amp;"/"&amp;TEXT(VLOOKUP(J24,'Energy and Environmental Eng.'!$A$4:$E$1978,3,FALSE),0)
&amp;"/"&amp;TEXT(VLOOKUP(J24,'Energy and Environmental Eng.'!$A$4:$E$1978,4,FALSE),0),45),
IF(Formular!$G$7=STG!$A$7,LEFT(TEXT(VLOOKUP(J24,'Ship and Offshore Technology'!$A$4:$E$1976,2,FALSE),0)
&amp;"/"&amp;TEXT(VLOOKUP(J24,'Maritime Systems Safety'!$A$4:$E$1985,3,FALSE),0)
&amp;"/"&amp;TEXT(VLOOKUP(J24,'Maritime Systems Safety'!$A$4:$E$1985,4,FALSE),0),45),
IF(Formular!$G$7=STG!$A$8,LEFT(TEXT(VLOOKUP(J24,'Maritime Systems Safety'!$A$4:$E$1985,2,FALSE),0)
&amp;"/"&amp;TEXT(VLOOKUP(J24,'Maritime Systems Safety'!$A$4:$E$1985,3,FALSE),0)
&amp;"/"&amp;TEXT(VLOOKUP(J24,'Maritime Systems Safety'!$A$4:$E$1985,4,FALSE),0),45),
IF(Formular!$G$7=STG!$A$9,LEFT(TEXT(VLOOKUP(J24,Turbomachinery!$A$4:$E$1977,2,FALSE),0)
&amp;"/"&amp;TEXT(VLOOKUP(J24,Turbomachinery!$A$4:$E$1977,3,FALSE),0)
&amp;"/"&amp;TEXT(VLOOKUP(J24,Turbomachinery!$A$4:$E$1977,4,FALSE),0),45)
))))))),"")</f>
        <v/>
      </c>
      <c r="L24" s="37" t="s">
        <v>16</v>
      </c>
      <c r="M24" s="143" t="str">
        <f>IF(OR(J24="",L24="A",L24="B",L24="C",L24="D"),"",
IF(J24&gt;0,IF(Formular!$G$7=STG!$A$3,VLOOKUP(Formular!J24,'Production and Logistics'!$A$5:$E$1017,5,FALSE),
IF(Formular!$G$7=STG!$A$4,VLOOKUP(Formular!J24,Mechatronics!$A$5:$E$1023,5,FALSE),
IF(Formular!$G$7=STG!$A$5,VLOOKUP(Formular!J24,'General Mechanical Engineering'!$A$5:$E$1024,5,FALSE),
IF(Formular!$G$7=STG!$A$6,VLOOKUP(Formular!J24,'Energy and Environmental Eng.'!$A$5:$E$984,5,FALSE),
IF(Formular!$G$7=STG!$A$7,VLOOKUP(Formular!J24,'Ship and Offshore Technology'!$A$5:$E$982,5,FALSE),
IF(Formular!$G$7=STG!$A$8,VLOOKUP(Formular!J24,'Maritime Systems Safety'!$A$5:$E$991,5,FALSE),
IF(Formular!$G$7=STG!$A$9,VLOOKUP(Formular!J24,Turbomachinery!$A$5:$E$983,5,FALSE)
))))))),""))</f>
        <v/>
      </c>
      <c r="N24" s="35"/>
      <c r="O24" s="2"/>
    </row>
    <row r="25" spans="2:15" x14ac:dyDescent="0.25">
      <c r="B25" s="173"/>
      <c r="C25" s="174"/>
      <c r="D25" s="37"/>
      <c r="E25" s="7"/>
      <c r="F25" s="8"/>
      <c r="G25" s="34"/>
      <c r="H25" s="33"/>
      <c r="I25" s="12" t="str">
        <f>IF(H25&gt;0,
IF(Formular!$G$7=STG!$A$3,VLOOKUP(Formular!H25,'Production and Logistics'!$A$5:$E$1019,4,FALSE),
IF(Formular!$G$7=STG!$A$4,VLOOKUP(Formular!H25,Mechatronics!$A$5:$E$1023,4,FALSE),
IF(Formular!$G$7=STG!$A$5,VLOOKUP(Formular!H25,'General Mechanical Engineering'!$A$5:$E$1024,4,FALSE),
IF(Formular!$G$7=STG!$A$6,VLOOKUP(Formular!H25,'Energy and Environmental Eng.'!$A$5:$E$984,4,FALSE),
IF(Formular!$G$7=STG!$A$7,VLOOKUP(Formular!H25,'Ship and Offshore Technology'!$A$5:$E$982,4,FALSE),
IF(Formular!$G$7=STG!$A$8,VLOOKUP(Formular!H25,'Maritime Systems Safety'!$A$5:$E$991,4,FALSE),
IF(Formular!$G$7=STG!$A$9,VLOOKUP(Formular!H25,Turbomachinery!$A$5:$E$983,4,FALSE)
))))))),"")</f>
        <v/>
      </c>
      <c r="J25" s="9"/>
      <c r="K25" s="12" t="str">
        <f>IF(J25&gt;0,
IF(Formular!$G$7=STG!$A$3,LEFT(TEXT(VLOOKUP(J25,'Production and Logistics'!$A$4:$E$2011,2,FALSE),0)
&amp;"/"&amp;TEXT(VLOOKUP(J25,'Production and Logistics'!$A$4:$E$2011,3,FALSE),0)
&amp;"/"&amp;TEXT(VLOOKUP(J25,'Production and Logistics'!$A$4:$E$2011,4,FALSE),0),45),
IF(Formular!$G$7=STG!$A$4,LEFT(TEXT(VLOOKUP(J25,Mechatronics!$A$4:$E$2017,2,FALSE),0)
&amp;"/"&amp;TEXT(VLOOKUP(J25,Mechatronics!$A$4:$E$2017,3,FALSE),0)
&amp;"/"&amp;TEXT(VLOOKUP(J25,Mechatronics!$A$4:$E$2017,4,FALSE),0),45),
IF(Formular!$G$7=STG!$A$5,LEFT(TEXT(VLOOKUP(J25,'General Mechanical Engineering'!$A$4:$E$2018,2,FALSE),0)
&amp;"/"&amp;TEXT(VLOOKUP(J25,'General Mechanical Engineering'!$A$4:$E$2018,3,FALSE),0)
&amp;"/"&amp;TEXT(VLOOKUP(J25,'General Mechanical Engineering'!$A$4:$E$2018,4,FALSE),0),45),
IF(Formular!$G$7=STG!$A$6,LEFT(TEXT(VLOOKUP(J25,'Energy and Environmental Eng.'!$A$4:$E$1978,2,FALSE),0)
&amp;"/"&amp;TEXT(VLOOKUP(J25,'Energy and Environmental Eng.'!$A$4:$E$1978,3,FALSE),0)
&amp;"/"&amp;TEXT(VLOOKUP(J25,'Energy and Environmental Eng.'!$A$4:$E$1978,4,FALSE),0),45),
IF(Formular!$G$7=STG!$A$7,LEFT(TEXT(VLOOKUP(J25,'Ship and Offshore Technology'!$A$4:$E$1976,2,FALSE),0)
&amp;"/"&amp;TEXT(VLOOKUP(J25,'Maritime Systems Safety'!$A$4:$E$1985,3,FALSE),0)
&amp;"/"&amp;TEXT(VLOOKUP(J25,'Maritime Systems Safety'!$A$4:$E$1985,4,FALSE),0),45),
IF(Formular!$G$7=STG!$A$8,LEFT(TEXT(VLOOKUP(J25,'Maritime Systems Safety'!$A$4:$E$1985,2,FALSE),0)
&amp;"/"&amp;TEXT(VLOOKUP(J25,'Maritime Systems Safety'!$A$4:$E$1985,3,FALSE),0)
&amp;"/"&amp;TEXT(VLOOKUP(J25,'Maritime Systems Safety'!$A$4:$E$1985,4,FALSE),0),45),
IF(Formular!$G$7=STG!$A$9,LEFT(TEXT(VLOOKUP(J25,Turbomachinery!$A$4:$E$1977,2,FALSE),0)
&amp;"/"&amp;TEXT(VLOOKUP(J25,Turbomachinery!$A$4:$E$1977,3,FALSE),0)
&amp;"/"&amp;TEXT(VLOOKUP(J25,Turbomachinery!$A$4:$E$1977,4,FALSE),0),45)
))))))),"")</f>
        <v/>
      </c>
      <c r="L25" s="37" t="s">
        <v>16</v>
      </c>
      <c r="M25" s="143" t="str">
        <f>IF(OR(J25="",L25="A",L25="B",L25="C",L25="D"),"",
IF(J25&gt;0,IF(Formular!$G$7=STG!$A$3,VLOOKUP(Formular!J25,'Production and Logistics'!$A$5:$E$1017,5,FALSE),
IF(Formular!$G$7=STG!$A$4,VLOOKUP(Formular!J25,Mechatronics!$A$5:$E$1023,5,FALSE),
IF(Formular!$G$7=STG!$A$5,VLOOKUP(Formular!J25,'General Mechanical Engineering'!$A$5:$E$1024,5,FALSE),
IF(Formular!$G$7=STG!$A$6,VLOOKUP(Formular!J25,'Energy and Environmental Eng.'!$A$5:$E$984,5,FALSE),
IF(Formular!$G$7=STG!$A$7,VLOOKUP(Formular!J25,'Ship and Offshore Technology'!$A$5:$E$982,5,FALSE),
IF(Formular!$G$7=STG!$A$8,VLOOKUP(Formular!J25,'Maritime Systems Safety'!$A$5:$E$991,5,FALSE),
IF(Formular!$G$7=STG!$A$9,VLOOKUP(Formular!J25,Turbomachinery!$A$5:$E$983,5,FALSE)
))))))),""))</f>
        <v/>
      </c>
      <c r="N25" s="35"/>
      <c r="O25" s="2"/>
    </row>
    <row r="26" spans="2:15" x14ac:dyDescent="0.25">
      <c r="B26" s="173"/>
      <c r="C26" s="174"/>
      <c r="D26" s="37"/>
      <c r="E26" s="7"/>
      <c r="F26" s="8"/>
      <c r="G26" s="34"/>
      <c r="H26" s="33"/>
      <c r="I26" s="12" t="str">
        <f>IF(H26&gt;0,
IF(Formular!$G$7=STG!$A$3,VLOOKUP(Formular!H26,'Production and Logistics'!$A$5:$E$1019,4,FALSE),
IF(Formular!$G$7=STG!$A$4,VLOOKUP(Formular!H26,Mechatronics!$A$5:$E$1023,4,FALSE),
IF(Formular!$G$7=STG!$A$5,VLOOKUP(Formular!H26,'General Mechanical Engineering'!$A$5:$E$1024,4,FALSE),
IF(Formular!$G$7=STG!$A$6,VLOOKUP(Formular!H26,'Energy and Environmental Eng.'!$A$5:$E$984,4,FALSE),
IF(Formular!$G$7=STG!$A$7,VLOOKUP(Formular!H26,'Ship and Offshore Technology'!$A$5:$E$982,4,FALSE),
IF(Formular!$G$7=STG!$A$8,VLOOKUP(Formular!H26,'Maritime Systems Safety'!$A$5:$E$991,4,FALSE),
IF(Formular!$G$7=STG!$A$9,VLOOKUP(Formular!H26,Turbomachinery!$A$5:$E$983,4,FALSE)
))))))),"")</f>
        <v/>
      </c>
      <c r="J26" s="9"/>
      <c r="K26" s="12" t="str">
        <f>IF(J26&gt;0,
IF(Formular!$G$7=STG!$A$3,LEFT(TEXT(VLOOKUP(J26,'Production and Logistics'!$A$4:$E$2011,2,FALSE),0)
&amp;"/"&amp;TEXT(VLOOKUP(J26,'Production and Logistics'!$A$4:$E$2011,3,FALSE),0)
&amp;"/"&amp;TEXT(VLOOKUP(J26,'Production and Logistics'!$A$4:$E$2011,4,FALSE),0),45),
IF(Formular!$G$7=STG!$A$4,LEFT(TEXT(VLOOKUP(J26,Mechatronics!$A$4:$E$2017,2,FALSE),0)
&amp;"/"&amp;TEXT(VLOOKUP(J26,Mechatronics!$A$4:$E$2017,3,FALSE),0)
&amp;"/"&amp;TEXT(VLOOKUP(J26,Mechatronics!$A$4:$E$2017,4,FALSE),0),45),
IF(Formular!$G$7=STG!$A$5,LEFT(TEXT(VLOOKUP(J26,'General Mechanical Engineering'!$A$4:$E$2018,2,FALSE),0)
&amp;"/"&amp;TEXT(VLOOKUP(J26,'General Mechanical Engineering'!$A$4:$E$2018,3,FALSE),0)
&amp;"/"&amp;TEXT(VLOOKUP(J26,'General Mechanical Engineering'!$A$4:$E$2018,4,FALSE),0),45),
IF(Formular!$G$7=STG!$A$6,LEFT(TEXT(VLOOKUP(J26,'Energy and Environmental Eng.'!$A$4:$E$1978,2,FALSE),0)
&amp;"/"&amp;TEXT(VLOOKUP(J26,'Energy and Environmental Eng.'!$A$4:$E$1978,3,FALSE),0)
&amp;"/"&amp;TEXT(VLOOKUP(J26,'Energy and Environmental Eng.'!$A$4:$E$1978,4,FALSE),0),45),
IF(Formular!$G$7=STG!$A$7,LEFT(TEXT(VLOOKUP(J26,'Ship and Offshore Technology'!$A$4:$E$1976,2,FALSE),0)
&amp;"/"&amp;TEXT(VLOOKUP(J26,'Maritime Systems Safety'!$A$4:$E$1985,3,FALSE),0)
&amp;"/"&amp;TEXT(VLOOKUP(J26,'Maritime Systems Safety'!$A$4:$E$1985,4,FALSE),0),45),
IF(Formular!$G$7=STG!$A$8,LEFT(TEXT(VLOOKUP(J26,'Maritime Systems Safety'!$A$4:$E$1985,2,FALSE),0)
&amp;"/"&amp;TEXT(VLOOKUP(J26,'Maritime Systems Safety'!$A$4:$E$1985,3,FALSE),0)
&amp;"/"&amp;TEXT(VLOOKUP(J26,'Maritime Systems Safety'!$A$4:$E$1985,4,FALSE),0),45),
IF(Formular!$G$7=STG!$A$9,LEFT(TEXT(VLOOKUP(J26,Turbomachinery!$A$4:$E$1977,2,FALSE),0)
&amp;"/"&amp;TEXT(VLOOKUP(J26,Turbomachinery!$A$4:$E$1977,3,FALSE),0)
&amp;"/"&amp;TEXT(VLOOKUP(J26,Turbomachinery!$A$4:$E$1977,4,FALSE),0),45)
))))))),"")</f>
        <v/>
      </c>
      <c r="L26" s="37" t="s">
        <v>16</v>
      </c>
      <c r="M26" s="143" t="str">
        <f>IF(OR(J26="",L26="A",L26="B",L26="C",L26="D"),"",
IF(J26&gt;0,IF(Formular!$G$7=STG!$A$3,VLOOKUP(Formular!J26,'Production and Logistics'!$A$5:$E$1017,5,FALSE),
IF(Formular!$G$7=STG!$A$4,VLOOKUP(Formular!J26,Mechatronics!$A$5:$E$1023,5,FALSE),
IF(Formular!$G$7=STG!$A$5,VLOOKUP(Formular!J26,'General Mechanical Engineering'!$A$5:$E$1024,5,FALSE),
IF(Formular!$G$7=STG!$A$6,VLOOKUP(Formular!J26,'Energy and Environmental Eng.'!$A$5:$E$984,5,FALSE),
IF(Formular!$G$7=STG!$A$7,VLOOKUP(Formular!J26,'Ship and Offshore Technology'!$A$5:$E$982,5,FALSE),
IF(Formular!$G$7=STG!$A$8,VLOOKUP(Formular!J26,'Maritime Systems Safety'!$A$5:$E$991,5,FALSE),
IF(Formular!$G$7=STG!$A$9,VLOOKUP(Formular!J26,Turbomachinery!$A$5:$E$983,5,FALSE)
))))))),""))</f>
        <v/>
      </c>
      <c r="N26" s="35"/>
      <c r="O26" s="2"/>
    </row>
    <row r="27" spans="2:15" x14ac:dyDescent="0.25">
      <c r="B27" s="173"/>
      <c r="C27" s="174"/>
      <c r="D27" s="37"/>
      <c r="E27" s="7"/>
      <c r="F27" s="8"/>
      <c r="G27" s="34"/>
      <c r="H27" s="33"/>
      <c r="I27" s="12" t="str">
        <f>IF(H27&gt;0,
IF(Formular!$G$7=STG!$A$3,VLOOKUP(Formular!H27,'Production and Logistics'!$A$5:$E$1019,4,FALSE),
IF(Formular!$G$7=STG!$A$4,VLOOKUP(Formular!H27,Mechatronics!$A$5:$E$1023,4,FALSE),
IF(Formular!$G$7=STG!$A$5,VLOOKUP(Formular!H27,'General Mechanical Engineering'!$A$5:$E$1024,4,FALSE),
IF(Formular!$G$7=STG!$A$6,VLOOKUP(Formular!H27,'Energy and Environmental Eng.'!$A$5:$E$984,4,FALSE),
IF(Formular!$G$7=STG!$A$7,VLOOKUP(Formular!H27,'Ship and Offshore Technology'!$A$5:$E$982,4,FALSE),
IF(Formular!$G$7=STG!$A$8,VLOOKUP(Formular!H27,'Maritime Systems Safety'!$A$5:$E$991,4,FALSE),
IF(Formular!$G$7=STG!$A$9,VLOOKUP(Formular!H27,Turbomachinery!$A$5:$E$983,4,FALSE)
))))))),"")</f>
        <v/>
      </c>
      <c r="J27" s="9"/>
      <c r="K27" s="12" t="str">
        <f>IF(J27&gt;0,
IF(Formular!$G$7=STG!$A$3,LEFT(TEXT(VLOOKUP(J27,'Production and Logistics'!$A$4:$E$2011,2,FALSE),0)
&amp;"/"&amp;TEXT(VLOOKUP(J27,'Production and Logistics'!$A$4:$E$2011,3,FALSE),0)
&amp;"/"&amp;TEXT(VLOOKUP(J27,'Production and Logistics'!$A$4:$E$2011,4,FALSE),0),45),
IF(Formular!$G$7=STG!$A$4,LEFT(TEXT(VLOOKUP(J27,Mechatronics!$A$4:$E$2017,2,FALSE),0)
&amp;"/"&amp;TEXT(VLOOKUP(J27,Mechatronics!$A$4:$E$2017,3,FALSE),0)
&amp;"/"&amp;TEXT(VLOOKUP(J27,Mechatronics!$A$4:$E$2017,4,FALSE),0),45),
IF(Formular!$G$7=STG!$A$5,LEFT(TEXT(VLOOKUP(J27,'General Mechanical Engineering'!$A$4:$E$2018,2,FALSE),0)
&amp;"/"&amp;TEXT(VLOOKUP(J27,'General Mechanical Engineering'!$A$4:$E$2018,3,FALSE),0)
&amp;"/"&amp;TEXT(VLOOKUP(J27,'General Mechanical Engineering'!$A$4:$E$2018,4,FALSE),0),45),
IF(Formular!$G$7=STG!$A$6,LEFT(TEXT(VLOOKUP(J27,'Energy and Environmental Eng.'!$A$4:$E$1978,2,FALSE),0)
&amp;"/"&amp;TEXT(VLOOKUP(J27,'Energy and Environmental Eng.'!$A$4:$E$1978,3,FALSE),0)
&amp;"/"&amp;TEXT(VLOOKUP(J27,'Energy and Environmental Eng.'!$A$4:$E$1978,4,FALSE),0),45),
IF(Formular!$G$7=STG!$A$7,LEFT(TEXT(VLOOKUP(J27,'Ship and Offshore Technology'!$A$4:$E$1976,2,FALSE),0)
&amp;"/"&amp;TEXT(VLOOKUP(J27,'Maritime Systems Safety'!$A$4:$E$1985,3,FALSE),0)
&amp;"/"&amp;TEXT(VLOOKUP(J27,'Maritime Systems Safety'!$A$4:$E$1985,4,FALSE),0),45),
IF(Formular!$G$7=STG!$A$8,LEFT(TEXT(VLOOKUP(J27,'Maritime Systems Safety'!$A$4:$E$1985,2,FALSE),0)
&amp;"/"&amp;TEXT(VLOOKUP(J27,'Maritime Systems Safety'!$A$4:$E$1985,3,FALSE),0)
&amp;"/"&amp;TEXT(VLOOKUP(J27,'Maritime Systems Safety'!$A$4:$E$1985,4,FALSE),0),45),
IF(Formular!$G$7=STG!$A$9,LEFT(TEXT(VLOOKUP(J27,Turbomachinery!$A$4:$E$1977,2,FALSE),0)
&amp;"/"&amp;TEXT(VLOOKUP(J27,Turbomachinery!$A$4:$E$1977,3,FALSE),0)
&amp;"/"&amp;TEXT(VLOOKUP(J27,Turbomachinery!$A$4:$E$1977,4,FALSE),0),45)
))))))),"")</f>
        <v/>
      </c>
      <c r="L27" s="37" t="s">
        <v>16</v>
      </c>
      <c r="M27" s="143" t="str">
        <f>IF(OR(J27="",L27="A",L27="B",L27="C",L27="D"),"",
IF(J27&gt;0,IF(Formular!$G$7=STG!$A$3,VLOOKUP(Formular!J27,'Production and Logistics'!$A$5:$E$1017,5,FALSE),
IF(Formular!$G$7=STG!$A$4,VLOOKUP(Formular!J27,Mechatronics!$A$5:$E$1023,5,FALSE),
IF(Formular!$G$7=STG!$A$5,VLOOKUP(Formular!J27,'General Mechanical Engineering'!$A$5:$E$1024,5,FALSE),
IF(Formular!$G$7=STG!$A$6,VLOOKUP(Formular!J27,'Energy and Environmental Eng.'!$A$5:$E$984,5,FALSE),
IF(Formular!$G$7=STG!$A$7,VLOOKUP(Formular!J27,'Ship and Offshore Technology'!$A$5:$E$982,5,FALSE),
IF(Formular!$G$7=STG!$A$8,VLOOKUP(Formular!J27,'Maritime Systems Safety'!$A$5:$E$991,5,FALSE),
IF(Formular!$G$7=STG!$A$9,VLOOKUP(Formular!J27,Turbomachinery!$A$5:$E$983,5,FALSE)
))))))),""))</f>
        <v/>
      </c>
      <c r="N27" s="35"/>
      <c r="O27" s="2"/>
    </row>
    <row r="28" spans="2:15" x14ac:dyDescent="0.25">
      <c r="B28" s="173"/>
      <c r="C28" s="174"/>
      <c r="D28" s="37"/>
      <c r="E28" s="7"/>
      <c r="F28" s="8"/>
      <c r="G28" s="34"/>
      <c r="H28" s="33"/>
      <c r="I28" s="12" t="str">
        <f>IF(H28&gt;0,
IF(Formular!$G$7=STG!$A$3,VLOOKUP(Formular!H28,'Production and Logistics'!$A$5:$E$1019,4,FALSE),
IF(Formular!$G$7=STG!$A$4,VLOOKUP(Formular!H28,Mechatronics!$A$5:$E$1023,4,FALSE),
IF(Formular!$G$7=STG!$A$5,VLOOKUP(Formular!H28,'General Mechanical Engineering'!$A$5:$E$1024,4,FALSE),
IF(Formular!$G$7=STG!$A$6,VLOOKUP(Formular!H28,'Energy and Environmental Eng.'!$A$5:$E$984,4,FALSE),
IF(Formular!$G$7=STG!$A$7,VLOOKUP(Formular!H28,'Ship and Offshore Technology'!$A$5:$E$982,4,FALSE),
IF(Formular!$G$7=STG!$A$8,VLOOKUP(Formular!H28,'Maritime Systems Safety'!$A$5:$E$991,4,FALSE),
IF(Formular!$G$7=STG!$A$9,VLOOKUP(Formular!H28,Turbomachinery!$A$5:$E$983,4,FALSE)
))))))),"")</f>
        <v/>
      </c>
      <c r="J28" s="9"/>
      <c r="K28" s="12" t="str">
        <f>IF(J28&gt;0,
IF(Formular!$G$7=STG!$A$3,LEFT(TEXT(VLOOKUP(J28,'Production and Logistics'!$A$4:$E$2011,2,FALSE),0)
&amp;"/"&amp;TEXT(VLOOKUP(J28,'Production and Logistics'!$A$4:$E$2011,3,FALSE),0)
&amp;"/"&amp;TEXT(VLOOKUP(J28,'Production and Logistics'!$A$4:$E$2011,4,FALSE),0),45),
IF(Formular!$G$7=STG!$A$4,LEFT(TEXT(VLOOKUP(J28,Mechatronics!$A$4:$E$2017,2,FALSE),0)
&amp;"/"&amp;TEXT(VLOOKUP(J28,Mechatronics!$A$4:$E$2017,3,FALSE),0)
&amp;"/"&amp;TEXT(VLOOKUP(J28,Mechatronics!$A$4:$E$2017,4,FALSE),0),45),
IF(Formular!$G$7=STG!$A$5,LEFT(TEXT(VLOOKUP(J28,'General Mechanical Engineering'!$A$4:$E$2018,2,FALSE),0)
&amp;"/"&amp;TEXT(VLOOKUP(J28,'General Mechanical Engineering'!$A$4:$E$2018,3,FALSE),0)
&amp;"/"&amp;TEXT(VLOOKUP(J28,'General Mechanical Engineering'!$A$4:$E$2018,4,FALSE),0),45),
IF(Formular!$G$7=STG!$A$6,LEFT(TEXT(VLOOKUP(J28,'Energy and Environmental Eng.'!$A$4:$E$1978,2,FALSE),0)
&amp;"/"&amp;TEXT(VLOOKUP(J28,'Energy and Environmental Eng.'!$A$4:$E$1978,3,FALSE),0)
&amp;"/"&amp;TEXT(VLOOKUP(J28,'Energy and Environmental Eng.'!$A$4:$E$1978,4,FALSE),0),45),
IF(Formular!$G$7=STG!$A$7,LEFT(TEXT(VLOOKUP(J28,'Ship and Offshore Technology'!$A$4:$E$1976,2,FALSE),0)
&amp;"/"&amp;TEXT(VLOOKUP(J28,'Maritime Systems Safety'!$A$4:$E$1985,3,FALSE),0)
&amp;"/"&amp;TEXT(VLOOKUP(J28,'Maritime Systems Safety'!$A$4:$E$1985,4,FALSE),0),45),
IF(Formular!$G$7=STG!$A$8,LEFT(TEXT(VLOOKUP(J28,'Maritime Systems Safety'!$A$4:$E$1985,2,FALSE),0)
&amp;"/"&amp;TEXT(VLOOKUP(J28,'Maritime Systems Safety'!$A$4:$E$1985,3,FALSE),0)
&amp;"/"&amp;TEXT(VLOOKUP(J28,'Maritime Systems Safety'!$A$4:$E$1985,4,FALSE),0),45),
IF(Formular!$G$7=STG!$A$9,LEFT(TEXT(VLOOKUP(J28,Turbomachinery!$A$4:$E$1977,2,FALSE),0)
&amp;"/"&amp;TEXT(VLOOKUP(J28,Turbomachinery!$A$4:$E$1977,3,FALSE),0)
&amp;"/"&amp;TEXT(VLOOKUP(J28,Turbomachinery!$A$4:$E$1977,4,FALSE),0),45)
))))))),"")</f>
        <v/>
      </c>
      <c r="L28" s="37" t="s">
        <v>16</v>
      </c>
      <c r="M28" s="143" t="str">
        <f>IF(OR(J28="",L28="A",L28="B",L28="C",L28="D"),"",
IF(J28&gt;0,IF(Formular!$G$7=STG!$A$3,VLOOKUP(Formular!J28,'Production and Logistics'!$A$5:$E$1017,5,FALSE),
IF(Formular!$G$7=STG!$A$4,VLOOKUP(Formular!J28,Mechatronics!$A$5:$E$1023,5,FALSE),
IF(Formular!$G$7=STG!$A$5,VLOOKUP(Formular!J28,'General Mechanical Engineering'!$A$5:$E$1024,5,FALSE),
IF(Formular!$G$7=STG!$A$6,VLOOKUP(Formular!J28,'Energy and Environmental Eng.'!$A$5:$E$984,5,FALSE),
IF(Formular!$G$7=STG!$A$7,VLOOKUP(Formular!J28,'Ship and Offshore Technology'!$A$5:$E$982,5,FALSE),
IF(Formular!$G$7=STG!$A$8,VLOOKUP(Formular!J28,'Maritime Systems Safety'!$A$5:$E$991,5,FALSE),
IF(Formular!$G$7=STG!$A$9,VLOOKUP(Formular!J28,Turbomachinery!$A$5:$E$983,5,FALSE)
))))))),""))</f>
        <v/>
      </c>
      <c r="N28" s="35"/>
      <c r="O28" s="2"/>
    </row>
    <row r="29" spans="2:15" x14ac:dyDescent="0.25">
      <c r="B29" s="173"/>
      <c r="C29" s="174"/>
      <c r="D29" s="37"/>
      <c r="E29" s="7"/>
      <c r="F29" s="8"/>
      <c r="G29" s="34"/>
      <c r="H29" s="33"/>
      <c r="I29" s="12" t="str">
        <f>IF(H29&gt;0,
IF(Formular!$G$7=STG!$A$3,VLOOKUP(Formular!H29,'Production and Logistics'!$A$5:$E$1019,4,FALSE),
IF(Formular!$G$7=STG!$A$4,VLOOKUP(Formular!H29,Mechatronics!$A$5:$E$1023,4,FALSE),
IF(Formular!$G$7=STG!$A$5,VLOOKUP(Formular!H29,'General Mechanical Engineering'!$A$5:$E$1024,4,FALSE),
IF(Formular!$G$7=STG!$A$6,VLOOKUP(Formular!H29,'Energy and Environmental Eng.'!$A$5:$E$984,4,FALSE),
IF(Formular!$G$7=STG!$A$7,VLOOKUP(Formular!H29,'Ship and Offshore Technology'!$A$5:$E$982,4,FALSE),
IF(Formular!$G$7=STG!$A$8,VLOOKUP(Formular!H29,'Maritime Systems Safety'!$A$5:$E$991,4,FALSE),
IF(Formular!$G$7=STG!$A$9,VLOOKUP(Formular!H29,Turbomachinery!$A$5:$E$983,4,FALSE)
))))))),"")</f>
        <v/>
      </c>
      <c r="J29" s="9"/>
      <c r="K29" s="12" t="str">
        <f>IF(J29&gt;0,
IF(Formular!$G$7=STG!$A$3,LEFT(TEXT(VLOOKUP(J29,'Production and Logistics'!$A$4:$E$2011,2,FALSE),0)
&amp;"/"&amp;TEXT(VLOOKUP(J29,'Production and Logistics'!$A$4:$E$2011,3,FALSE),0)
&amp;"/"&amp;TEXT(VLOOKUP(J29,'Production and Logistics'!$A$4:$E$2011,4,FALSE),0),45),
IF(Formular!$G$7=STG!$A$4,LEFT(TEXT(VLOOKUP(J29,Mechatronics!$A$4:$E$2017,2,FALSE),0)
&amp;"/"&amp;TEXT(VLOOKUP(J29,Mechatronics!$A$4:$E$2017,3,FALSE),0)
&amp;"/"&amp;TEXT(VLOOKUP(J29,Mechatronics!$A$4:$E$2017,4,FALSE),0),45),
IF(Formular!$G$7=STG!$A$5,LEFT(TEXT(VLOOKUP(J29,'General Mechanical Engineering'!$A$4:$E$2018,2,FALSE),0)
&amp;"/"&amp;TEXT(VLOOKUP(J29,'General Mechanical Engineering'!$A$4:$E$2018,3,FALSE),0)
&amp;"/"&amp;TEXT(VLOOKUP(J29,'General Mechanical Engineering'!$A$4:$E$2018,4,FALSE),0),45),
IF(Formular!$G$7=STG!$A$6,LEFT(TEXT(VLOOKUP(J29,'Energy and Environmental Eng.'!$A$4:$E$1978,2,FALSE),0)
&amp;"/"&amp;TEXT(VLOOKUP(J29,'Energy and Environmental Eng.'!$A$4:$E$1978,3,FALSE),0)
&amp;"/"&amp;TEXT(VLOOKUP(J29,'Energy and Environmental Eng.'!$A$4:$E$1978,4,FALSE),0),45),
IF(Formular!$G$7=STG!$A$7,LEFT(TEXT(VLOOKUP(J29,'Ship and Offshore Technology'!$A$4:$E$1976,2,FALSE),0)
&amp;"/"&amp;TEXT(VLOOKUP(J29,'Maritime Systems Safety'!$A$4:$E$1985,3,FALSE),0)
&amp;"/"&amp;TEXT(VLOOKUP(J29,'Maritime Systems Safety'!$A$4:$E$1985,4,FALSE),0),45),
IF(Formular!$G$7=STG!$A$8,LEFT(TEXT(VLOOKUP(J29,'Maritime Systems Safety'!$A$4:$E$1985,2,FALSE),0)
&amp;"/"&amp;TEXT(VLOOKUP(J29,'Maritime Systems Safety'!$A$4:$E$1985,3,FALSE),0)
&amp;"/"&amp;TEXT(VLOOKUP(J29,'Maritime Systems Safety'!$A$4:$E$1985,4,FALSE),0),45),
IF(Formular!$G$7=STG!$A$9,LEFT(TEXT(VLOOKUP(J29,Turbomachinery!$A$4:$E$1977,2,FALSE),0)
&amp;"/"&amp;TEXT(VLOOKUP(J29,Turbomachinery!$A$4:$E$1977,3,FALSE),0)
&amp;"/"&amp;TEXT(VLOOKUP(J29,Turbomachinery!$A$4:$E$1977,4,FALSE),0),45)
))))))),"")</f>
        <v/>
      </c>
      <c r="L29" s="37" t="s">
        <v>16</v>
      </c>
      <c r="M29" s="143" t="str">
        <f>IF(OR(J29="",L29="A",L29="B",L29="C",L29="D"),"",
IF(J29&gt;0,IF(Formular!$G$7=STG!$A$3,VLOOKUP(Formular!J29,'Production and Logistics'!$A$5:$E$1017,5,FALSE),
IF(Formular!$G$7=STG!$A$4,VLOOKUP(Formular!J29,Mechatronics!$A$5:$E$1023,5,FALSE),
IF(Formular!$G$7=STG!$A$5,VLOOKUP(Formular!J29,'General Mechanical Engineering'!$A$5:$E$1024,5,FALSE),
IF(Formular!$G$7=STG!$A$6,VLOOKUP(Formular!J29,'Energy and Environmental Eng.'!$A$5:$E$984,5,FALSE),
IF(Formular!$G$7=STG!$A$7,VLOOKUP(Formular!J29,'Ship and Offshore Technology'!$A$5:$E$982,5,FALSE),
IF(Formular!$G$7=STG!$A$8,VLOOKUP(Formular!J29,'Maritime Systems Safety'!$A$5:$E$991,5,FALSE),
IF(Formular!$G$7=STG!$A$9,VLOOKUP(Formular!J29,Turbomachinery!$A$5:$E$983,5,FALSE)
))))))),""))</f>
        <v/>
      </c>
      <c r="N29" s="35"/>
      <c r="O29" s="2"/>
    </row>
    <row r="30" spans="2:15" x14ac:dyDescent="0.25">
      <c r="B30" s="173"/>
      <c r="C30" s="174"/>
      <c r="D30" s="37"/>
      <c r="E30" s="7"/>
      <c r="F30" s="8"/>
      <c r="G30" s="34"/>
      <c r="H30" s="33"/>
      <c r="I30" s="12" t="str">
        <f>IF(H30&gt;0,
IF(Formular!$G$7=STG!$A$3,VLOOKUP(Formular!H30,'Production and Logistics'!$A$5:$E$1019,4,FALSE),
IF(Formular!$G$7=STG!$A$4,VLOOKUP(Formular!H30,Mechatronics!$A$5:$E$1023,4,FALSE),
IF(Formular!$G$7=STG!$A$5,VLOOKUP(Formular!H30,'General Mechanical Engineering'!$A$5:$E$1024,4,FALSE),
IF(Formular!$G$7=STG!$A$6,VLOOKUP(Formular!H30,'Energy and Environmental Eng.'!$A$5:$E$984,4,FALSE),
IF(Formular!$G$7=STG!$A$7,VLOOKUP(Formular!H30,'Ship and Offshore Technology'!$A$5:$E$982,4,FALSE),
IF(Formular!$G$7=STG!$A$8,VLOOKUP(Formular!H30,'Maritime Systems Safety'!$A$5:$E$991,4,FALSE),
IF(Formular!$G$7=STG!$A$9,VLOOKUP(Formular!H30,Turbomachinery!$A$5:$E$983,4,FALSE)
))))))),"")</f>
        <v/>
      </c>
      <c r="J30" s="9"/>
      <c r="K30" s="12" t="str">
        <f>IF(J30&gt;0,
IF(Formular!$G$7=STG!$A$3,LEFT(TEXT(VLOOKUP(J30,'Production and Logistics'!$A$4:$E$2011,2,FALSE),0)
&amp;"/"&amp;TEXT(VLOOKUP(J30,'Production and Logistics'!$A$4:$E$2011,3,FALSE),0)
&amp;"/"&amp;TEXT(VLOOKUP(J30,'Production and Logistics'!$A$4:$E$2011,4,FALSE),0),45),
IF(Formular!$G$7=STG!$A$4,LEFT(TEXT(VLOOKUP(J30,Mechatronics!$A$4:$E$2017,2,FALSE),0)
&amp;"/"&amp;TEXT(VLOOKUP(J30,Mechatronics!$A$4:$E$2017,3,FALSE),0)
&amp;"/"&amp;TEXT(VLOOKUP(J30,Mechatronics!$A$4:$E$2017,4,FALSE),0),45),
IF(Formular!$G$7=STG!$A$5,LEFT(TEXT(VLOOKUP(J30,'General Mechanical Engineering'!$A$4:$E$2018,2,FALSE),0)
&amp;"/"&amp;TEXT(VLOOKUP(J30,'General Mechanical Engineering'!$A$4:$E$2018,3,FALSE),0)
&amp;"/"&amp;TEXT(VLOOKUP(J30,'General Mechanical Engineering'!$A$4:$E$2018,4,FALSE),0),45),
IF(Formular!$G$7=STG!$A$6,LEFT(TEXT(VLOOKUP(J30,'Energy and Environmental Eng.'!$A$4:$E$1978,2,FALSE),0)
&amp;"/"&amp;TEXT(VLOOKUP(J30,'Energy and Environmental Eng.'!$A$4:$E$1978,3,FALSE),0)
&amp;"/"&amp;TEXT(VLOOKUP(J30,'Energy and Environmental Eng.'!$A$4:$E$1978,4,FALSE),0),45),
IF(Formular!$G$7=STG!$A$7,LEFT(TEXT(VLOOKUP(J30,'Ship and Offshore Technology'!$A$4:$E$1976,2,FALSE),0)
&amp;"/"&amp;TEXT(VLOOKUP(J30,'Maritime Systems Safety'!$A$4:$E$1985,3,FALSE),0)
&amp;"/"&amp;TEXT(VLOOKUP(J30,'Maritime Systems Safety'!$A$4:$E$1985,4,FALSE),0),45),
IF(Formular!$G$7=STG!$A$8,LEFT(TEXT(VLOOKUP(J30,'Maritime Systems Safety'!$A$4:$E$1985,2,FALSE),0)
&amp;"/"&amp;TEXT(VLOOKUP(J30,'Maritime Systems Safety'!$A$4:$E$1985,3,FALSE),0)
&amp;"/"&amp;TEXT(VLOOKUP(J30,'Maritime Systems Safety'!$A$4:$E$1985,4,FALSE),0),45),
IF(Formular!$G$7=STG!$A$9,LEFT(TEXT(VLOOKUP(J30,Turbomachinery!$A$4:$E$1977,2,FALSE),0)
&amp;"/"&amp;TEXT(VLOOKUP(J30,Turbomachinery!$A$4:$E$1977,3,FALSE),0)
&amp;"/"&amp;TEXT(VLOOKUP(J30,Turbomachinery!$A$4:$E$1977,4,FALSE),0),45)
))))))),"")</f>
        <v/>
      </c>
      <c r="L30" s="37" t="s">
        <v>16</v>
      </c>
      <c r="M30" s="143" t="str">
        <f>IF(OR(J30="",L30="A",L30="B",L30="C",L30="D"),"",
IF(J30&gt;0,IF(Formular!$G$7=STG!$A$3,VLOOKUP(Formular!J30,'Production and Logistics'!$A$5:$E$1017,5,FALSE),
IF(Formular!$G$7=STG!$A$4,VLOOKUP(Formular!J30,Mechatronics!$A$5:$E$1023,5,FALSE),
IF(Formular!$G$7=STG!$A$5,VLOOKUP(Formular!J30,'General Mechanical Engineering'!$A$5:$E$1024,5,FALSE),
IF(Formular!$G$7=STG!$A$6,VLOOKUP(Formular!J30,'Energy and Environmental Eng.'!$A$5:$E$984,5,FALSE),
IF(Formular!$G$7=STG!$A$7,VLOOKUP(Formular!J30,'Ship and Offshore Technology'!$A$5:$E$982,5,FALSE),
IF(Formular!$G$7=STG!$A$8,VLOOKUP(Formular!J30,'Maritime Systems Safety'!$A$5:$E$991,5,FALSE),
IF(Formular!$G$7=STG!$A$9,VLOOKUP(Formular!J30,Turbomachinery!$A$5:$E$983,5,FALSE)
))))))),""))</f>
        <v/>
      </c>
      <c r="N30" s="35"/>
      <c r="O30" s="2"/>
    </row>
    <row r="31" spans="2:15" x14ac:dyDescent="0.25">
      <c r="B31" s="173"/>
      <c r="C31" s="174"/>
      <c r="D31" s="37"/>
      <c r="E31" s="7"/>
      <c r="F31" s="8"/>
      <c r="G31" s="34"/>
      <c r="H31" s="33"/>
      <c r="I31" s="12" t="str">
        <f>IF(H31&gt;0,
IF(Formular!$G$7=STG!$A$3,VLOOKUP(Formular!H31,'Production and Logistics'!$A$5:$E$1019,4,FALSE),
IF(Formular!$G$7=STG!$A$4,VLOOKUP(Formular!H31,Mechatronics!$A$5:$E$1023,4,FALSE),
IF(Formular!$G$7=STG!$A$5,VLOOKUP(Formular!H31,'General Mechanical Engineering'!$A$5:$E$1024,4,FALSE),
IF(Formular!$G$7=STG!$A$6,VLOOKUP(Formular!H31,'Energy and Environmental Eng.'!$A$5:$E$984,4,FALSE),
IF(Formular!$G$7=STG!$A$7,VLOOKUP(Formular!H31,'Ship and Offshore Technology'!$A$5:$E$982,4,FALSE),
IF(Formular!$G$7=STG!$A$8,VLOOKUP(Formular!H31,'Maritime Systems Safety'!$A$5:$E$991,4,FALSE),
IF(Formular!$G$7=STG!$A$9,VLOOKUP(Formular!H31,Turbomachinery!$A$5:$E$983,4,FALSE)
))))))),"")</f>
        <v/>
      </c>
      <c r="J31" s="9"/>
      <c r="K31" s="12" t="str">
        <f>IF(J31&gt;0,
IF(Formular!$G$7=STG!$A$3,LEFT(TEXT(VLOOKUP(J31,'Production and Logistics'!$A$4:$E$2011,2,FALSE),0)
&amp;"/"&amp;TEXT(VLOOKUP(J31,'Production and Logistics'!$A$4:$E$2011,3,FALSE),0)
&amp;"/"&amp;TEXT(VLOOKUP(J31,'Production and Logistics'!$A$4:$E$2011,4,FALSE),0),45),
IF(Formular!$G$7=STG!$A$4,LEFT(TEXT(VLOOKUP(J31,Mechatronics!$A$4:$E$2017,2,FALSE),0)
&amp;"/"&amp;TEXT(VLOOKUP(J31,Mechatronics!$A$4:$E$2017,3,FALSE),0)
&amp;"/"&amp;TEXT(VLOOKUP(J31,Mechatronics!$A$4:$E$2017,4,FALSE),0),45),
IF(Formular!$G$7=STG!$A$5,LEFT(TEXT(VLOOKUP(J31,'General Mechanical Engineering'!$A$4:$E$2018,2,FALSE),0)
&amp;"/"&amp;TEXT(VLOOKUP(J31,'General Mechanical Engineering'!$A$4:$E$2018,3,FALSE),0)
&amp;"/"&amp;TEXT(VLOOKUP(J31,'General Mechanical Engineering'!$A$4:$E$2018,4,FALSE),0),45),
IF(Formular!$G$7=STG!$A$6,LEFT(TEXT(VLOOKUP(J31,'Energy and Environmental Eng.'!$A$4:$E$1978,2,FALSE),0)
&amp;"/"&amp;TEXT(VLOOKUP(J31,'Energy and Environmental Eng.'!$A$4:$E$1978,3,FALSE),0)
&amp;"/"&amp;TEXT(VLOOKUP(J31,'Energy and Environmental Eng.'!$A$4:$E$1978,4,FALSE),0),45),
IF(Formular!$G$7=STG!$A$7,LEFT(TEXT(VLOOKUP(J31,'Ship and Offshore Technology'!$A$4:$E$1976,2,FALSE),0)
&amp;"/"&amp;TEXT(VLOOKUP(J31,'Maritime Systems Safety'!$A$4:$E$1985,3,FALSE),0)
&amp;"/"&amp;TEXT(VLOOKUP(J31,'Maritime Systems Safety'!$A$4:$E$1985,4,FALSE),0),45),
IF(Formular!$G$7=STG!$A$8,LEFT(TEXT(VLOOKUP(J31,'Maritime Systems Safety'!$A$4:$E$1985,2,FALSE),0)
&amp;"/"&amp;TEXT(VLOOKUP(J31,'Maritime Systems Safety'!$A$4:$E$1985,3,FALSE),0)
&amp;"/"&amp;TEXT(VLOOKUP(J31,'Maritime Systems Safety'!$A$4:$E$1985,4,FALSE),0),45),
IF(Formular!$G$7=STG!$A$9,LEFT(TEXT(VLOOKUP(J31,Turbomachinery!$A$4:$E$1977,2,FALSE),0)
&amp;"/"&amp;TEXT(VLOOKUP(J31,Turbomachinery!$A$4:$E$1977,3,FALSE),0)
&amp;"/"&amp;TEXT(VLOOKUP(J31,Turbomachinery!$A$4:$E$1977,4,FALSE),0),45)
))))))),"")</f>
        <v/>
      </c>
      <c r="L31" s="37" t="s">
        <v>16</v>
      </c>
      <c r="M31" s="143" t="str">
        <f>IF(OR(J31="",L31="A",L31="B",L31="C",L31="D"),"",
IF(J31&gt;0,IF(Formular!$G$7=STG!$A$3,VLOOKUP(Formular!J31,'Production and Logistics'!$A$5:$E$1017,5,FALSE),
IF(Formular!$G$7=STG!$A$4,VLOOKUP(Formular!J31,Mechatronics!$A$5:$E$1023,5,FALSE),
IF(Formular!$G$7=STG!$A$5,VLOOKUP(Formular!J31,'General Mechanical Engineering'!$A$5:$E$1024,5,FALSE),
IF(Formular!$G$7=STG!$A$6,VLOOKUP(Formular!J31,'Energy and Environmental Eng.'!$A$5:$E$984,5,FALSE),
IF(Formular!$G$7=STG!$A$7,VLOOKUP(Formular!J31,'Ship and Offshore Technology'!$A$5:$E$982,5,FALSE),
IF(Formular!$G$7=STG!$A$8,VLOOKUP(Formular!J31,'Maritime Systems Safety'!$A$5:$E$991,5,FALSE),
IF(Formular!$G$7=STG!$A$9,VLOOKUP(Formular!J31,Turbomachinery!$A$5:$E$983,5,FALSE)
))))))),""))</f>
        <v/>
      </c>
      <c r="N31" s="35"/>
      <c r="O31" s="2"/>
    </row>
    <row r="32" spans="2:15" x14ac:dyDescent="0.25">
      <c r="B32" s="173"/>
      <c r="C32" s="174"/>
      <c r="D32" s="37"/>
      <c r="E32" s="7"/>
      <c r="F32" s="8"/>
      <c r="G32" s="34"/>
      <c r="H32" s="33"/>
      <c r="I32" s="12" t="str">
        <f>IF(H32&gt;0,
IF(Formular!$G$7=STG!$A$3,VLOOKUP(Formular!H32,'Production and Logistics'!$A$5:$E$1019,4,FALSE),
IF(Formular!$G$7=STG!$A$4,VLOOKUP(Formular!H32,Mechatronics!$A$5:$E$1023,4,FALSE),
IF(Formular!$G$7=STG!$A$5,VLOOKUP(Formular!H32,'General Mechanical Engineering'!$A$5:$E$1024,4,FALSE),
IF(Formular!$G$7=STG!$A$6,VLOOKUP(Formular!H32,'Energy and Environmental Eng.'!$A$5:$E$984,4,FALSE),
IF(Formular!$G$7=STG!$A$7,VLOOKUP(Formular!H32,'Ship and Offshore Technology'!$A$5:$E$982,4,FALSE),
IF(Formular!$G$7=STG!$A$8,VLOOKUP(Formular!H32,'Maritime Systems Safety'!$A$5:$E$991,4,FALSE),
IF(Formular!$G$7=STG!$A$9,VLOOKUP(Formular!H32,Turbomachinery!$A$5:$E$983,4,FALSE)
))))))),"")</f>
        <v/>
      </c>
      <c r="J32" s="9"/>
      <c r="K32" s="12" t="str">
        <f>IF(J32&gt;0,
IF(Formular!$G$7=STG!$A$3,LEFT(TEXT(VLOOKUP(J32,'Production and Logistics'!$A$4:$E$2011,2,FALSE),0)
&amp;"/"&amp;TEXT(VLOOKUP(J32,'Production and Logistics'!$A$4:$E$2011,3,FALSE),0)
&amp;"/"&amp;TEXT(VLOOKUP(J32,'Production and Logistics'!$A$4:$E$2011,4,FALSE),0),45),
IF(Formular!$G$7=STG!$A$4,LEFT(TEXT(VLOOKUP(J32,Mechatronics!$A$4:$E$2017,2,FALSE),0)
&amp;"/"&amp;TEXT(VLOOKUP(J32,Mechatronics!$A$4:$E$2017,3,FALSE),0)
&amp;"/"&amp;TEXT(VLOOKUP(J32,Mechatronics!$A$4:$E$2017,4,FALSE),0),45),
IF(Formular!$G$7=STG!$A$5,LEFT(TEXT(VLOOKUP(J32,'General Mechanical Engineering'!$A$4:$E$2018,2,FALSE),0)
&amp;"/"&amp;TEXT(VLOOKUP(J32,'General Mechanical Engineering'!$A$4:$E$2018,3,FALSE),0)
&amp;"/"&amp;TEXT(VLOOKUP(J32,'General Mechanical Engineering'!$A$4:$E$2018,4,FALSE),0),45),
IF(Formular!$G$7=STG!$A$6,LEFT(TEXT(VLOOKUP(J32,'Energy and Environmental Eng.'!$A$4:$E$1978,2,FALSE),0)
&amp;"/"&amp;TEXT(VLOOKUP(J32,'Energy and Environmental Eng.'!$A$4:$E$1978,3,FALSE),0)
&amp;"/"&amp;TEXT(VLOOKUP(J32,'Energy and Environmental Eng.'!$A$4:$E$1978,4,FALSE),0),45),
IF(Formular!$G$7=STG!$A$7,LEFT(TEXT(VLOOKUP(J32,'Ship and Offshore Technology'!$A$4:$E$1976,2,FALSE),0)
&amp;"/"&amp;TEXT(VLOOKUP(J32,'Maritime Systems Safety'!$A$4:$E$1985,3,FALSE),0)
&amp;"/"&amp;TEXT(VLOOKUP(J32,'Maritime Systems Safety'!$A$4:$E$1985,4,FALSE),0),45),
IF(Formular!$G$7=STG!$A$8,LEFT(TEXT(VLOOKUP(J32,'Maritime Systems Safety'!$A$4:$E$1985,2,FALSE),0)
&amp;"/"&amp;TEXT(VLOOKUP(J32,'Maritime Systems Safety'!$A$4:$E$1985,3,FALSE),0)
&amp;"/"&amp;TEXT(VLOOKUP(J32,'Maritime Systems Safety'!$A$4:$E$1985,4,FALSE),0),45),
IF(Formular!$G$7=STG!$A$9,LEFT(TEXT(VLOOKUP(J32,Turbomachinery!$A$4:$E$1977,2,FALSE),0)
&amp;"/"&amp;TEXT(VLOOKUP(J32,Turbomachinery!$A$4:$E$1977,3,FALSE),0)
&amp;"/"&amp;TEXT(VLOOKUP(J32,Turbomachinery!$A$4:$E$1977,4,FALSE),0),45)
))))))),"")</f>
        <v/>
      </c>
      <c r="L32" s="37" t="s">
        <v>16</v>
      </c>
      <c r="M32" s="143" t="str">
        <f>IF(OR(J32="",L32="A",L32="B",L32="C",L32="D"),"",
IF(J32&gt;0,IF(Formular!$G$7=STG!$A$3,VLOOKUP(Formular!J32,'Production and Logistics'!$A$5:$E$1017,5,FALSE),
IF(Formular!$G$7=STG!$A$4,VLOOKUP(Formular!J32,Mechatronics!$A$5:$E$1023,5,FALSE),
IF(Formular!$G$7=STG!$A$5,VLOOKUP(Formular!J32,'General Mechanical Engineering'!$A$5:$E$1024,5,FALSE),
IF(Formular!$G$7=STG!$A$6,VLOOKUP(Formular!J32,'Energy and Environmental Eng.'!$A$5:$E$984,5,FALSE),
IF(Formular!$G$7=STG!$A$7,VLOOKUP(Formular!J32,'Ship and Offshore Technology'!$A$5:$E$982,5,FALSE),
IF(Formular!$G$7=STG!$A$8,VLOOKUP(Formular!J32,'Maritime Systems Safety'!$A$5:$E$991,5,FALSE),
IF(Formular!$G$7=STG!$A$9,VLOOKUP(Formular!J32,Turbomachinery!$A$5:$E$983,5,FALSE)
))))))),""))</f>
        <v/>
      </c>
      <c r="N32" s="35"/>
      <c r="O32" s="2"/>
    </row>
    <row r="33" spans="2:15" x14ac:dyDescent="0.25">
      <c r="B33" s="173"/>
      <c r="C33" s="174"/>
      <c r="D33" s="37"/>
      <c r="E33" s="7"/>
      <c r="F33" s="8"/>
      <c r="G33" s="34"/>
      <c r="H33" s="33"/>
      <c r="I33" s="12" t="str">
        <f>IF(H33&gt;0,
IF(Formular!$G$7=STG!$A$3,VLOOKUP(Formular!H33,'Production and Logistics'!$A$5:$E$1019,4,FALSE),
IF(Formular!$G$7=STG!$A$4,VLOOKUP(Formular!H33,Mechatronics!$A$5:$E$1023,4,FALSE),
IF(Formular!$G$7=STG!$A$5,VLOOKUP(Formular!H33,'General Mechanical Engineering'!$A$5:$E$1024,4,FALSE),
IF(Formular!$G$7=STG!$A$6,VLOOKUP(Formular!H33,'Energy and Environmental Eng.'!$A$5:$E$984,4,FALSE),
IF(Formular!$G$7=STG!$A$7,VLOOKUP(Formular!H33,'Ship and Offshore Technology'!$A$5:$E$982,4,FALSE),
IF(Formular!$G$7=STG!$A$8,VLOOKUP(Formular!H33,'Maritime Systems Safety'!$A$5:$E$991,4,FALSE),
IF(Formular!$G$7=STG!$A$9,VLOOKUP(Formular!H33,Turbomachinery!$A$5:$E$983,4,FALSE)
))))))),"")</f>
        <v/>
      </c>
      <c r="J33" s="9"/>
      <c r="K33" s="12" t="str">
        <f>IF(J33&gt;0,
IF(Formular!$G$7=STG!$A$3,LEFT(TEXT(VLOOKUP(J33,'Production and Logistics'!$A$4:$E$2011,2,FALSE),0)
&amp;"/"&amp;TEXT(VLOOKUP(J33,'Production and Logistics'!$A$4:$E$2011,3,FALSE),0)
&amp;"/"&amp;TEXT(VLOOKUP(J33,'Production and Logistics'!$A$4:$E$2011,4,FALSE),0),45),
IF(Formular!$G$7=STG!$A$4,LEFT(TEXT(VLOOKUP(J33,Mechatronics!$A$4:$E$2017,2,FALSE),0)
&amp;"/"&amp;TEXT(VLOOKUP(J33,Mechatronics!$A$4:$E$2017,3,FALSE),0)
&amp;"/"&amp;TEXT(VLOOKUP(J33,Mechatronics!$A$4:$E$2017,4,FALSE),0),45),
IF(Formular!$G$7=STG!$A$5,LEFT(TEXT(VLOOKUP(J33,'General Mechanical Engineering'!$A$4:$E$2018,2,FALSE),0)
&amp;"/"&amp;TEXT(VLOOKUP(J33,'General Mechanical Engineering'!$A$4:$E$2018,3,FALSE),0)
&amp;"/"&amp;TEXT(VLOOKUP(J33,'General Mechanical Engineering'!$A$4:$E$2018,4,FALSE),0),45),
IF(Formular!$G$7=STG!$A$6,LEFT(TEXT(VLOOKUP(J33,'Energy and Environmental Eng.'!$A$4:$E$1978,2,FALSE),0)
&amp;"/"&amp;TEXT(VLOOKUP(J33,'Energy and Environmental Eng.'!$A$4:$E$1978,3,FALSE),0)
&amp;"/"&amp;TEXT(VLOOKUP(J33,'Energy and Environmental Eng.'!$A$4:$E$1978,4,FALSE),0),45),
IF(Formular!$G$7=STG!$A$7,LEFT(TEXT(VLOOKUP(J33,'Ship and Offshore Technology'!$A$4:$E$1976,2,FALSE),0)
&amp;"/"&amp;TEXT(VLOOKUP(J33,'Maritime Systems Safety'!$A$4:$E$1985,3,FALSE),0)
&amp;"/"&amp;TEXT(VLOOKUP(J33,'Maritime Systems Safety'!$A$4:$E$1985,4,FALSE),0),45),
IF(Formular!$G$7=STG!$A$8,LEFT(TEXT(VLOOKUP(J33,'Maritime Systems Safety'!$A$4:$E$1985,2,FALSE),0)
&amp;"/"&amp;TEXT(VLOOKUP(J33,'Maritime Systems Safety'!$A$4:$E$1985,3,FALSE),0)
&amp;"/"&amp;TEXT(VLOOKUP(J33,'Maritime Systems Safety'!$A$4:$E$1985,4,FALSE),0),45),
IF(Formular!$G$7=STG!$A$9,LEFT(TEXT(VLOOKUP(J33,Turbomachinery!$A$4:$E$1977,2,FALSE),0)
&amp;"/"&amp;TEXT(VLOOKUP(J33,Turbomachinery!$A$4:$E$1977,3,FALSE),0)
&amp;"/"&amp;TEXT(VLOOKUP(J33,Turbomachinery!$A$4:$E$1977,4,FALSE),0),45)
))))))),"")</f>
        <v/>
      </c>
      <c r="L33" s="37" t="s">
        <v>16</v>
      </c>
      <c r="M33" s="143" t="str">
        <f>IF(OR(J33="",L33="A",L33="B",L33="C",L33="D"),"",
IF(J33&gt;0,IF(Formular!$G$7=STG!$A$3,VLOOKUP(Formular!J33,'Production and Logistics'!$A$5:$E$1017,5,FALSE),
IF(Formular!$G$7=STG!$A$4,VLOOKUP(Formular!J33,Mechatronics!$A$5:$E$1023,5,FALSE),
IF(Formular!$G$7=STG!$A$5,VLOOKUP(Formular!J33,'General Mechanical Engineering'!$A$5:$E$1024,5,FALSE),
IF(Formular!$G$7=STG!$A$6,VLOOKUP(Formular!J33,'Energy and Environmental Eng.'!$A$5:$E$984,5,FALSE),
IF(Formular!$G$7=STG!$A$7,VLOOKUP(Formular!J33,'Ship and Offshore Technology'!$A$5:$E$982,5,FALSE),
IF(Formular!$G$7=STG!$A$8,VLOOKUP(Formular!J33,'Maritime Systems Safety'!$A$5:$E$991,5,FALSE),
IF(Formular!$G$7=STG!$A$9,VLOOKUP(Formular!J33,Turbomachinery!$A$5:$E$983,5,FALSE)
))))))),""))</f>
        <v/>
      </c>
      <c r="N33" s="35"/>
      <c r="O33" s="2"/>
    </row>
    <row r="34" spans="2:15" x14ac:dyDescent="0.25">
      <c r="B34" s="173"/>
      <c r="C34" s="174"/>
      <c r="D34" s="37"/>
      <c r="E34" s="7"/>
      <c r="F34" s="8"/>
      <c r="G34" s="34"/>
      <c r="H34" s="33"/>
      <c r="I34" s="12" t="str">
        <f>IF(H34&gt;0,
IF(Formular!$G$7=STG!$A$3,VLOOKUP(Formular!H34,'Production and Logistics'!$A$5:$E$1019,4,FALSE),
IF(Formular!$G$7=STG!$A$4,VLOOKUP(Formular!H34,Mechatronics!$A$5:$E$1023,4,FALSE),
IF(Formular!$G$7=STG!$A$5,VLOOKUP(Formular!H34,'General Mechanical Engineering'!$A$5:$E$1024,4,FALSE),
IF(Formular!$G$7=STG!$A$6,VLOOKUP(Formular!H34,'Energy and Environmental Eng.'!$A$5:$E$984,4,FALSE),
IF(Formular!$G$7=STG!$A$7,VLOOKUP(Formular!H34,'Ship and Offshore Technology'!$A$5:$E$982,4,FALSE),
IF(Formular!$G$7=STG!$A$8,VLOOKUP(Formular!H34,'Maritime Systems Safety'!$A$5:$E$991,4,FALSE),
IF(Formular!$G$7=STG!$A$9,VLOOKUP(Formular!H34,Turbomachinery!$A$5:$E$983,4,FALSE)
))))))),"")</f>
        <v/>
      </c>
      <c r="J34" s="9"/>
      <c r="K34" s="12" t="str">
        <f>IF(J34&gt;0,
IF(Formular!$G$7=STG!$A$3,LEFT(TEXT(VLOOKUP(J34,'Production and Logistics'!$A$4:$E$2011,2,FALSE),0)
&amp;"/"&amp;TEXT(VLOOKUP(J34,'Production and Logistics'!$A$4:$E$2011,3,FALSE),0)
&amp;"/"&amp;TEXT(VLOOKUP(J34,'Production and Logistics'!$A$4:$E$2011,4,FALSE),0),45),
IF(Formular!$G$7=STG!$A$4,LEFT(TEXT(VLOOKUP(J34,Mechatronics!$A$4:$E$2017,2,FALSE),0)
&amp;"/"&amp;TEXT(VLOOKUP(J34,Mechatronics!$A$4:$E$2017,3,FALSE),0)
&amp;"/"&amp;TEXT(VLOOKUP(J34,Mechatronics!$A$4:$E$2017,4,FALSE),0),45),
IF(Formular!$G$7=STG!$A$5,LEFT(TEXT(VLOOKUP(J34,'General Mechanical Engineering'!$A$4:$E$2018,2,FALSE),0)
&amp;"/"&amp;TEXT(VLOOKUP(J34,'General Mechanical Engineering'!$A$4:$E$2018,3,FALSE),0)
&amp;"/"&amp;TEXT(VLOOKUP(J34,'General Mechanical Engineering'!$A$4:$E$2018,4,FALSE),0),45),
IF(Formular!$G$7=STG!$A$6,LEFT(TEXT(VLOOKUP(J34,'Energy and Environmental Eng.'!$A$4:$E$1978,2,FALSE),0)
&amp;"/"&amp;TEXT(VLOOKUP(J34,'Energy and Environmental Eng.'!$A$4:$E$1978,3,FALSE),0)
&amp;"/"&amp;TEXT(VLOOKUP(J34,'Energy and Environmental Eng.'!$A$4:$E$1978,4,FALSE),0),45),
IF(Formular!$G$7=STG!$A$7,LEFT(TEXT(VLOOKUP(J34,'Ship and Offshore Technology'!$A$4:$E$1976,2,FALSE),0)
&amp;"/"&amp;TEXT(VLOOKUP(J34,'Maritime Systems Safety'!$A$4:$E$1985,3,FALSE),0)
&amp;"/"&amp;TEXT(VLOOKUP(J34,'Maritime Systems Safety'!$A$4:$E$1985,4,FALSE),0),45),
IF(Formular!$G$7=STG!$A$8,LEFT(TEXT(VLOOKUP(J34,'Maritime Systems Safety'!$A$4:$E$1985,2,FALSE),0)
&amp;"/"&amp;TEXT(VLOOKUP(J34,'Maritime Systems Safety'!$A$4:$E$1985,3,FALSE),0)
&amp;"/"&amp;TEXT(VLOOKUP(J34,'Maritime Systems Safety'!$A$4:$E$1985,4,FALSE),0),45),
IF(Formular!$G$7=STG!$A$9,LEFT(TEXT(VLOOKUP(J34,Turbomachinery!$A$4:$E$1977,2,FALSE),0)
&amp;"/"&amp;TEXT(VLOOKUP(J34,Turbomachinery!$A$4:$E$1977,3,FALSE),0)
&amp;"/"&amp;TEXT(VLOOKUP(J34,Turbomachinery!$A$4:$E$1977,4,FALSE),0),45)
))))))),"")</f>
        <v/>
      </c>
      <c r="L34" s="37" t="s">
        <v>16</v>
      </c>
      <c r="M34" s="143" t="str">
        <f>IF(OR(J34="",L34="A",L34="B",L34="C",L34="D"),"",
IF(J34&gt;0,IF(Formular!$G$7=STG!$A$3,VLOOKUP(Formular!J34,'Production and Logistics'!$A$5:$E$1017,5,FALSE),
IF(Formular!$G$7=STG!$A$4,VLOOKUP(Formular!J34,Mechatronics!$A$5:$E$1023,5,FALSE),
IF(Formular!$G$7=STG!$A$5,VLOOKUP(Formular!J34,'General Mechanical Engineering'!$A$5:$E$1024,5,FALSE),
IF(Formular!$G$7=STG!$A$6,VLOOKUP(Formular!J34,'Energy and Environmental Eng.'!$A$5:$E$984,5,FALSE),
IF(Formular!$G$7=STG!$A$7,VLOOKUP(Formular!J34,'Ship and Offshore Technology'!$A$5:$E$982,5,FALSE),
IF(Formular!$G$7=STG!$A$8,VLOOKUP(Formular!J34,'Maritime Systems Safety'!$A$5:$E$991,5,FALSE),
IF(Formular!$G$7=STG!$A$9,VLOOKUP(Formular!J34,Turbomachinery!$A$5:$E$983,5,FALSE)
))))))),""))</f>
        <v/>
      </c>
      <c r="N34" s="35"/>
      <c r="O34" s="2"/>
    </row>
    <row r="35" spans="2:15" x14ac:dyDescent="0.25">
      <c r="B35" s="173"/>
      <c r="C35" s="174"/>
      <c r="D35" s="37"/>
      <c r="E35" s="7"/>
      <c r="F35" s="8"/>
      <c r="G35" s="34"/>
      <c r="H35" s="33"/>
      <c r="I35" s="12" t="str">
        <f>IF(H35&gt;0,
IF(Formular!$G$7=STG!$A$3,VLOOKUP(Formular!H35,'Production and Logistics'!$A$5:$E$1019,4,FALSE),
IF(Formular!$G$7=STG!$A$4,VLOOKUP(Formular!H35,Mechatronics!$A$5:$E$1023,4,FALSE),
IF(Formular!$G$7=STG!$A$5,VLOOKUP(Formular!H35,'General Mechanical Engineering'!$A$5:$E$1024,4,FALSE),
IF(Formular!$G$7=STG!$A$6,VLOOKUP(Formular!H35,'Energy and Environmental Eng.'!$A$5:$E$984,4,FALSE),
IF(Formular!$G$7=STG!$A$7,VLOOKUP(Formular!H35,'Ship and Offshore Technology'!$A$5:$E$982,4,FALSE),
IF(Formular!$G$7=STG!$A$8,VLOOKUP(Formular!H35,'Maritime Systems Safety'!$A$5:$E$991,4,FALSE),
IF(Formular!$G$7=STG!$A$9,VLOOKUP(Formular!H35,Turbomachinery!$A$5:$E$983,4,FALSE)
))))))),"")</f>
        <v/>
      </c>
      <c r="J35" s="9"/>
      <c r="K35" s="12" t="str">
        <f>IF(J35&gt;0,
IF(Formular!$G$7=STG!$A$3,LEFT(TEXT(VLOOKUP(J35,'Production and Logistics'!$A$4:$E$2011,2,FALSE),0)
&amp;"/"&amp;TEXT(VLOOKUP(J35,'Production and Logistics'!$A$4:$E$2011,3,FALSE),0)
&amp;"/"&amp;TEXT(VLOOKUP(J35,'Production and Logistics'!$A$4:$E$2011,4,FALSE),0),45),
IF(Formular!$G$7=STG!$A$4,LEFT(TEXT(VLOOKUP(J35,Mechatronics!$A$4:$E$2017,2,FALSE),0)
&amp;"/"&amp;TEXT(VLOOKUP(J35,Mechatronics!$A$4:$E$2017,3,FALSE),0)
&amp;"/"&amp;TEXT(VLOOKUP(J35,Mechatronics!$A$4:$E$2017,4,FALSE),0),45),
IF(Formular!$G$7=STG!$A$5,LEFT(TEXT(VLOOKUP(J35,'General Mechanical Engineering'!$A$4:$E$2018,2,FALSE),0)
&amp;"/"&amp;TEXT(VLOOKUP(J35,'General Mechanical Engineering'!$A$4:$E$2018,3,FALSE),0)
&amp;"/"&amp;TEXT(VLOOKUP(J35,'General Mechanical Engineering'!$A$4:$E$2018,4,FALSE),0),45),
IF(Formular!$G$7=STG!$A$6,LEFT(TEXT(VLOOKUP(J35,'Energy and Environmental Eng.'!$A$4:$E$1978,2,FALSE),0)
&amp;"/"&amp;TEXT(VLOOKUP(J35,'Energy and Environmental Eng.'!$A$4:$E$1978,3,FALSE),0)
&amp;"/"&amp;TEXT(VLOOKUP(J35,'Energy and Environmental Eng.'!$A$4:$E$1978,4,FALSE),0),45),
IF(Formular!$G$7=STG!$A$7,LEFT(TEXT(VLOOKUP(J35,'Ship and Offshore Technology'!$A$4:$E$1976,2,FALSE),0)
&amp;"/"&amp;TEXT(VLOOKUP(J35,'Maritime Systems Safety'!$A$4:$E$1985,3,FALSE),0)
&amp;"/"&amp;TEXT(VLOOKUP(J35,'Maritime Systems Safety'!$A$4:$E$1985,4,FALSE),0),45),
IF(Formular!$G$7=STG!$A$8,LEFT(TEXT(VLOOKUP(J35,'Maritime Systems Safety'!$A$4:$E$1985,2,FALSE),0)
&amp;"/"&amp;TEXT(VLOOKUP(J35,'Maritime Systems Safety'!$A$4:$E$1985,3,FALSE),0)
&amp;"/"&amp;TEXT(VLOOKUP(J35,'Maritime Systems Safety'!$A$4:$E$1985,4,FALSE),0),45),
IF(Formular!$G$7=STG!$A$9,LEFT(TEXT(VLOOKUP(J35,Turbomachinery!$A$4:$E$1977,2,FALSE),0)
&amp;"/"&amp;TEXT(VLOOKUP(J35,Turbomachinery!$A$4:$E$1977,3,FALSE),0)
&amp;"/"&amp;TEXT(VLOOKUP(J35,Turbomachinery!$A$4:$E$1977,4,FALSE),0),45)
))))))),"")</f>
        <v/>
      </c>
      <c r="L35" s="37" t="s">
        <v>16</v>
      </c>
      <c r="M35" s="143" t="str">
        <f>IF(OR(J35="",L35="A",L35="B",L35="C",L35="D"),"",
IF(J35&gt;0,IF(Formular!$G$7=STG!$A$3,VLOOKUP(Formular!J35,'Production and Logistics'!$A$5:$E$1017,5,FALSE),
IF(Formular!$G$7=STG!$A$4,VLOOKUP(Formular!J35,Mechatronics!$A$5:$E$1023,5,FALSE),
IF(Formular!$G$7=STG!$A$5,VLOOKUP(Formular!J35,'General Mechanical Engineering'!$A$5:$E$1024,5,FALSE),
IF(Formular!$G$7=STG!$A$6,VLOOKUP(Formular!J35,'Energy and Environmental Eng.'!$A$5:$E$984,5,FALSE),
IF(Formular!$G$7=STG!$A$7,VLOOKUP(Formular!J35,'Ship and Offshore Technology'!$A$5:$E$982,5,FALSE),
IF(Formular!$G$7=STG!$A$8,VLOOKUP(Formular!J35,'Maritime Systems Safety'!$A$5:$E$991,5,FALSE),
IF(Formular!$G$7=STG!$A$9,VLOOKUP(Formular!J35,Turbomachinery!$A$5:$E$983,5,FALSE)
))))))),""))</f>
        <v/>
      </c>
      <c r="N35" s="35"/>
      <c r="O35" s="2"/>
    </row>
    <row r="36" spans="2:15" x14ac:dyDescent="0.25">
      <c r="B36" s="173"/>
      <c r="C36" s="174"/>
      <c r="D36" s="37"/>
      <c r="E36" s="7"/>
      <c r="F36" s="8"/>
      <c r="G36" s="34"/>
      <c r="H36" s="33"/>
      <c r="I36" s="12" t="str">
        <f>IF(H36&gt;0,
IF(Formular!$G$7=STG!$A$3,VLOOKUP(Formular!H36,'Production and Logistics'!$A$5:$E$1019,4,FALSE),
IF(Formular!$G$7=STG!$A$4,VLOOKUP(Formular!H36,Mechatronics!$A$5:$E$1023,4,FALSE),
IF(Formular!$G$7=STG!$A$5,VLOOKUP(Formular!H36,'General Mechanical Engineering'!$A$5:$E$1024,4,FALSE),
IF(Formular!$G$7=STG!$A$6,VLOOKUP(Formular!H36,'Energy and Environmental Eng.'!$A$5:$E$984,4,FALSE),
IF(Formular!$G$7=STG!$A$7,VLOOKUP(Formular!H36,'Ship and Offshore Technology'!$A$5:$E$982,4,FALSE),
IF(Formular!$G$7=STG!$A$8,VLOOKUP(Formular!H36,'Maritime Systems Safety'!$A$5:$E$991,4,FALSE),
IF(Formular!$G$7=STG!$A$9,VLOOKUP(Formular!H36,Turbomachinery!$A$5:$E$983,4,FALSE)
))))))),"")</f>
        <v/>
      </c>
      <c r="J36" s="9"/>
      <c r="K36" s="12" t="str">
        <f>IF(J36&gt;0,
IF(Formular!$G$7=STG!$A$3,LEFT(TEXT(VLOOKUP(J36,'Production and Logistics'!$A$4:$E$2011,2,FALSE),0)
&amp;"/"&amp;TEXT(VLOOKUP(J36,'Production and Logistics'!$A$4:$E$2011,3,FALSE),0)
&amp;"/"&amp;TEXT(VLOOKUP(J36,'Production and Logistics'!$A$4:$E$2011,4,FALSE),0),45),
IF(Formular!$G$7=STG!$A$4,LEFT(TEXT(VLOOKUP(J36,Mechatronics!$A$4:$E$2017,2,FALSE),0)
&amp;"/"&amp;TEXT(VLOOKUP(J36,Mechatronics!$A$4:$E$2017,3,FALSE),0)
&amp;"/"&amp;TEXT(VLOOKUP(J36,Mechatronics!$A$4:$E$2017,4,FALSE),0),45),
IF(Formular!$G$7=STG!$A$5,LEFT(TEXT(VLOOKUP(J36,'General Mechanical Engineering'!$A$4:$E$2018,2,FALSE),0)
&amp;"/"&amp;TEXT(VLOOKUP(J36,'General Mechanical Engineering'!$A$4:$E$2018,3,FALSE),0)
&amp;"/"&amp;TEXT(VLOOKUP(J36,'General Mechanical Engineering'!$A$4:$E$2018,4,FALSE),0),45),
IF(Formular!$G$7=STG!$A$6,LEFT(TEXT(VLOOKUP(J36,'Energy and Environmental Eng.'!$A$4:$E$1978,2,FALSE),0)
&amp;"/"&amp;TEXT(VLOOKUP(J36,'Energy and Environmental Eng.'!$A$4:$E$1978,3,FALSE),0)
&amp;"/"&amp;TEXT(VLOOKUP(J36,'Energy and Environmental Eng.'!$A$4:$E$1978,4,FALSE),0),45),
IF(Formular!$G$7=STG!$A$7,LEFT(TEXT(VLOOKUP(J36,'Ship and Offshore Technology'!$A$4:$E$1976,2,FALSE),0)
&amp;"/"&amp;TEXT(VLOOKUP(J36,'Maritime Systems Safety'!$A$4:$E$1985,3,FALSE),0)
&amp;"/"&amp;TEXT(VLOOKUP(J36,'Maritime Systems Safety'!$A$4:$E$1985,4,FALSE),0),45),
IF(Formular!$G$7=STG!$A$8,LEFT(TEXT(VLOOKUP(J36,'Maritime Systems Safety'!$A$4:$E$1985,2,FALSE),0)
&amp;"/"&amp;TEXT(VLOOKUP(J36,'Maritime Systems Safety'!$A$4:$E$1985,3,FALSE),0)
&amp;"/"&amp;TEXT(VLOOKUP(J36,'Maritime Systems Safety'!$A$4:$E$1985,4,FALSE),0),45),
IF(Formular!$G$7=STG!$A$9,LEFT(TEXT(VLOOKUP(J36,Turbomachinery!$A$4:$E$1977,2,FALSE),0)
&amp;"/"&amp;TEXT(VLOOKUP(J36,Turbomachinery!$A$4:$E$1977,3,FALSE),0)
&amp;"/"&amp;TEXT(VLOOKUP(J36,Turbomachinery!$A$4:$E$1977,4,FALSE),0),45)
))))))),"")</f>
        <v/>
      </c>
      <c r="L36" s="37" t="s">
        <v>16</v>
      </c>
      <c r="M36" s="143" t="str">
        <f>IF(OR(J36="",L36="A",L36="B",L36="C",L36="D"),"",
IF(J36&gt;0,IF(Formular!$G$7=STG!$A$3,VLOOKUP(Formular!J36,'Production and Logistics'!$A$5:$E$1017,5,FALSE),
IF(Formular!$G$7=STG!$A$4,VLOOKUP(Formular!J36,Mechatronics!$A$5:$E$1023,5,FALSE),
IF(Formular!$G$7=STG!$A$5,VLOOKUP(Formular!J36,'General Mechanical Engineering'!$A$5:$E$1024,5,FALSE),
IF(Formular!$G$7=STG!$A$6,VLOOKUP(Formular!J36,'Energy and Environmental Eng.'!$A$5:$E$984,5,FALSE),
IF(Formular!$G$7=STG!$A$7,VLOOKUP(Formular!J36,'Ship and Offshore Technology'!$A$5:$E$982,5,FALSE),
IF(Formular!$G$7=STG!$A$8,VLOOKUP(Formular!J36,'Maritime Systems Safety'!$A$5:$E$991,5,FALSE),
IF(Formular!$G$7=STG!$A$9,VLOOKUP(Formular!J36,Turbomachinery!$A$5:$E$983,5,FALSE)
))))))),""))</f>
        <v/>
      </c>
      <c r="N36" s="35"/>
      <c r="O36" s="2"/>
    </row>
    <row r="37" spans="2:15" x14ac:dyDescent="0.25">
      <c r="B37" s="173"/>
      <c r="C37" s="174"/>
      <c r="D37" s="37"/>
      <c r="E37" s="7"/>
      <c r="F37" s="8"/>
      <c r="G37" s="34"/>
      <c r="H37" s="33"/>
      <c r="I37" s="12" t="str">
        <f>IF(H37&gt;0,
IF(Formular!$G$7=STG!$A$3,VLOOKUP(Formular!H37,'Production and Logistics'!$A$5:$E$1019,4,FALSE),
IF(Formular!$G$7=STG!$A$4,VLOOKUP(Formular!H37,Mechatronics!$A$5:$E$1023,4,FALSE),
IF(Formular!$G$7=STG!$A$5,VLOOKUP(Formular!H37,'General Mechanical Engineering'!$A$5:$E$1024,4,FALSE),
IF(Formular!$G$7=STG!$A$6,VLOOKUP(Formular!H37,'Energy and Environmental Eng.'!$A$5:$E$984,4,FALSE),
IF(Formular!$G$7=STG!$A$7,VLOOKUP(Formular!H37,'Ship and Offshore Technology'!$A$5:$E$982,4,FALSE),
IF(Formular!$G$7=STG!$A$8,VLOOKUP(Formular!H37,'Maritime Systems Safety'!$A$5:$E$991,4,FALSE),
IF(Formular!$G$7=STG!$A$9,VLOOKUP(Formular!H37,Turbomachinery!$A$5:$E$983,4,FALSE)
))))))),"")</f>
        <v/>
      </c>
      <c r="J37" s="9"/>
      <c r="K37" s="12" t="str">
        <f>IF(J37&gt;0,
IF(Formular!$G$7=STG!$A$3,LEFT(TEXT(VLOOKUP(J37,'Production and Logistics'!$A$4:$E$2011,2,FALSE),0)
&amp;"/"&amp;TEXT(VLOOKUP(J37,'Production and Logistics'!$A$4:$E$2011,3,FALSE),0)
&amp;"/"&amp;TEXT(VLOOKUP(J37,'Production and Logistics'!$A$4:$E$2011,4,FALSE),0),45),
IF(Formular!$G$7=STG!$A$4,LEFT(TEXT(VLOOKUP(J37,Mechatronics!$A$4:$E$2017,2,FALSE),0)
&amp;"/"&amp;TEXT(VLOOKUP(J37,Mechatronics!$A$4:$E$2017,3,FALSE),0)
&amp;"/"&amp;TEXT(VLOOKUP(J37,Mechatronics!$A$4:$E$2017,4,FALSE),0),45),
IF(Formular!$G$7=STG!$A$5,LEFT(TEXT(VLOOKUP(J37,'General Mechanical Engineering'!$A$4:$E$2018,2,FALSE),0)
&amp;"/"&amp;TEXT(VLOOKUP(J37,'General Mechanical Engineering'!$A$4:$E$2018,3,FALSE),0)
&amp;"/"&amp;TEXT(VLOOKUP(J37,'General Mechanical Engineering'!$A$4:$E$2018,4,FALSE),0),45),
IF(Formular!$G$7=STG!$A$6,LEFT(TEXT(VLOOKUP(J37,'Energy and Environmental Eng.'!$A$4:$E$1978,2,FALSE),0)
&amp;"/"&amp;TEXT(VLOOKUP(J37,'Energy and Environmental Eng.'!$A$4:$E$1978,3,FALSE),0)
&amp;"/"&amp;TEXT(VLOOKUP(J37,'Energy and Environmental Eng.'!$A$4:$E$1978,4,FALSE),0),45),
IF(Formular!$G$7=STG!$A$7,LEFT(TEXT(VLOOKUP(J37,'Ship and Offshore Technology'!$A$4:$E$1976,2,FALSE),0)
&amp;"/"&amp;TEXT(VLOOKUP(J37,'Maritime Systems Safety'!$A$4:$E$1985,3,FALSE),0)
&amp;"/"&amp;TEXT(VLOOKUP(J37,'Maritime Systems Safety'!$A$4:$E$1985,4,FALSE),0),45),
IF(Formular!$G$7=STG!$A$8,LEFT(TEXT(VLOOKUP(J37,'Maritime Systems Safety'!$A$4:$E$1985,2,FALSE),0)
&amp;"/"&amp;TEXT(VLOOKUP(J37,'Maritime Systems Safety'!$A$4:$E$1985,3,FALSE),0)
&amp;"/"&amp;TEXT(VLOOKUP(J37,'Maritime Systems Safety'!$A$4:$E$1985,4,FALSE),0),45),
IF(Formular!$G$7=STG!$A$9,LEFT(TEXT(VLOOKUP(J37,Turbomachinery!$A$4:$E$1977,2,FALSE),0)
&amp;"/"&amp;TEXT(VLOOKUP(J37,Turbomachinery!$A$4:$E$1977,3,FALSE),0)
&amp;"/"&amp;TEXT(VLOOKUP(J37,Turbomachinery!$A$4:$E$1977,4,FALSE),0),45)
))))))),"")</f>
        <v/>
      </c>
      <c r="L37" s="37" t="s">
        <v>16</v>
      </c>
      <c r="M37" s="143" t="str">
        <f>IF(OR(J37="",L37="A",L37="B",L37="C",L37="D"),"",
IF(J37&gt;0,IF(Formular!$G$7=STG!$A$3,VLOOKUP(Formular!J37,'Production and Logistics'!$A$5:$E$1017,5,FALSE),
IF(Formular!$G$7=STG!$A$4,VLOOKUP(Formular!J37,Mechatronics!$A$5:$E$1023,5,FALSE),
IF(Formular!$G$7=STG!$A$5,VLOOKUP(Formular!J37,'General Mechanical Engineering'!$A$5:$E$1024,5,FALSE),
IF(Formular!$G$7=STG!$A$6,VLOOKUP(Formular!J37,'Energy and Environmental Eng.'!$A$5:$E$984,5,FALSE),
IF(Formular!$G$7=STG!$A$7,VLOOKUP(Formular!J37,'Ship and Offshore Technology'!$A$5:$E$982,5,FALSE),
IF(Formular!$G$7=STG!$A$8,VLOOKUP(Formular!J37,'Maritime Systems Safety'!$A$5:$E$991,5,FALSE),
IF(Formular!$G$7=STG!$A$9,VLOOKUP(Formular!J37,Turbomachinery!$A$5:$E$983,5,FALSE)
))))))),""))</f>
        <v/>
      </c>
      <c r="N37" s="35"/>
      <c r="O37" s="2"/>
    </row>
    <row r="38" spans="2:15" x14ac:dyDescent="0.25">
      <c r="B38" s="173"/>
      <c r="C38" s="174"/>
      <c r="D38" s="37"/>
      <c r="E38" s="7"/>
      <c r="F38" s="8"/>
      <c r="G38" s="34"/>
      <c r="H38" s="33"/>
      <c r="I38" s="12" t="str">
        <f>IF(H38&gt;0,
IF(Formular!$G$7=STG!$A$3,VLOOKUP(Formular!H38,'Production and Logistics'!$A$5:$E$1019,4,FALSE),
IF(Formular!$G$7=STG!$A$4,VLOOKUP(Formular!H38,Mechatronics!$A$5:$E$1023,4,FALSE),
IF(Formular!$G$7=STG!$A$5,VLOOKUP(Formular!H38,'General Mechanical Engineering'!$A$5:$E$1024,4,FALSE),
IF(Formular!$G$7=STG!$A$6,VLOOKUP(Formular!H38,'Energy and Environmental Eng.'!$A$5:$E$984,4,FALSE),
IF(Formular!$G$7=STG!$A$7,VLOOKUP(Formular!H38,'Ship and Offshore Technology'!$A$5:$E$982,4,FALSE),
IF(Formular!$G$7=STG!$A$8,VLOOKUP(Formular!H38,'Maritime Systems Safety'!$A$5:$E$991,4,FALSE),
IF(Formular!$G$7=STG!$A$9,VLOOKUP(Formular!H38,Turbomachinery!$A$5:$E$983,4,FALSE)
))))))),"")</f>
        <v/>
      </c>
      <c r="J38" s="9"/>
      <c r="K38" s="12" t="str">
        <f>IF(J38&gt;0,
IF(Formular!$G$7=STG!$A$3,LEFT(TEXT(VLOOKUP(J38,'Production and Logistics'!$A$4:$E$2011,2,FALSE),0)
&amp;"/"&amp;TEXT(VLOOKUP(J38,'Production and Logistics'!$A$4:$E$2011,3,FALSE),0)
&amp;"/"&amp;TEXT(VLOOKUP(J38,'Production and Logistics'!$A$4:$E$2011,4,FALSE),0),45),
IF(Formular!$G$7=STG!$A$4,LEFT(TEXT(VLOOKUP(J38,Mechatronics!$A$4:$E$2017,2,FALSE),0)
&amp;"/"&amp;TEXT(VLOOKUP(J38,Mechatronics!$A$4:$E$2017,3,FALSE),0)
&amp;"/"&amp;TEXT(VLOOKUP(J38,Mechatronics!$A$4:$E$2017,4,FALSE),0),45),
IF(Formular!$G$7=STG!$A$5,LEFT(TEXT(VLOOKUP(J38,'General Mechanical Engineering'!$A$4:$E$2018,2,FALSE),0)
&amp;"/"&amp;TEXT(VLOOKUP(J38,'General Mechanical Engineering'!$A$4:$E$2018,3,FALSE),0)
&amp;"/"&amp;TEXT(VLOOKUP(J38,'General Mechanical Engineering'!$A$4:$E$2018,4,FALSE),0),45),
IF(Formular!$G$7=STG!$A$6,LEFT(TEXT(VLOOKUP(J38,'Energy and Environmental Eng.'!$A$4:$E$1978,2,FALSE),0)
&amp;"/"&amp;TEXT(VLOOKUP(J38,'Energy and Environmental Eng.'!$A$4:$E$1978,3,FALSE),0)
&amp;"/"&amp;TEXT(VLOOKUP(J38,'Energy and Environmental Eng.'!$A$4:$E$1978,4,FALSE),0),45),
IF(Formular!$G$7=STG!$A$7,LEFT(TEXT(VLOOKUP(J38,'Ship and Offshore Technology'!$A$4:$E$1976,2,FALSE),0)
&amp;"/"&amp;TEXT(VLOOKUP(J38,'Maritime Systems Safety'!$A$4:$E$1985,3,FALSE),0)
&amp;"/"&amp;TEXT(VLOOKUP(J38,'Maritime Systems Safety'!$A$4:$E$1985,4,FALSE),0),45),
IF(Formular!$G$7=STG!$A$8,LEFT(TEXT(VLOOKUP(J38,'Maritime Systems Safety'!$A$4:$E$1985,2,FALSE),0)
&amp;"/"&amp;TEXT(VLOOKUP(J38,'Maritime Systems Safety'!$A$4:$E$1985,3,FALSE),0)
&amp;"/"&amp;TEXT(VLOOKUP(J38,'Maritime Systems Safety'!$A$4:$E$1985,4,FALSE),0),45),
IF(Formular!$G$7=STG!$A$9,LEFT(TEXT(VLOOKUP(J38,Turbomachinery!$A$4:$E$1977,2,FALSE),0)
&amp;"/"&amp;TEXT(VLOOKUP(J38,Turbomachinery!$A$4:$E$1977,3,FALSE),0)
&amp;"/"&amp;TEXT(VLOOKUP(J38,Turbomachinery!$A$4:$E$1977,4,FALSE),0),45)
))))))),"")</f>
        <v/>
      </c>
      <c r="L38" s="37" t="s">
        <v>16</v>
      </c>
      <c r="M38" s="143" t="str">
        <f>IF(OR(J38="",L38="A",L38="B",L38="C",L38="D"),"",
IF(J38&gt;0,IF(Formular!$G$7=STG!$A$3,VLOOKUP(Formular!J38,'Production and Logistics'!$A$5:$E$1017,5,FALSE),
IF(Formular!$G$7=STG!$A$4,VLOOKUP(Formular!J38,Mechatronics!$A$5:$E$1023,5,FALSE),
IF(Formular!$G$7=STG!$A$5,VLOOKUP(Formular!J38,'General Mechanical Engineering'!$A$5:$E$1024,5,FALSE),
IF(Formular!$G$7=STG!$A$6,VLOOKUP(Formular!J38,'Energy and Environmental Eng.'!$A$5:$E$984,5,FALSE),
IF(Formular!$G$7=STG!$A$7,VLOOKUP(Formular!J38,'Ship and Offshore Technology'!$A$5:$E$982,5,FALSE),
IF(Formular!$G$7=STG!$A$8,VLOOKUP(Formular!J38,'Maritime Systems Safety'!$A$5:$E$991,5,FALSE),
IF(Formular!$G$7=STG!$A$9,VLOOKUP(Formular!J38,Turbomachinery!$A$5:$E$983,5,FALSE)
))))))),""))</f>
        <v/>
      </c>
      <c r="N38" s="35"/>
      <c r="O38" s="2"/>
    </row>
    <row r="39" spans="2:15" x14ac:dyDescent="0.25">
      <c r="B39" s="173"/>
      <c r="C39" s="174"/>
      <c r="D39" s="37"/>
      <c r="E39" s="7"/>
      <c r="F39" s="8"/>
      <c r="G39" s="34"/>
      <c r="H39" s="33"/>
      <c r="I39" s="12" t="str">
        <f>IF(H39&gt;0,
IF(Formular!$G$7=STG!$A$3,VLOOKUP(Formular!H39,'Production and Logistics'!$A$5:$E$1019,4,FALSE),
IF(Formular!$G$7=STG!$A$4,VLOOKUP(Formular!H39,Mechatronics!$A$5:$E$1023,4,FALSE),
IF(Formular!$G$7=STG!$A$5,VLOOKUP(Formular!H39,'General Mechanical Engineering'!$A$5:$E$1024,4,FALSE),
IF(Formular!$G$7=STG!$A$6,VLOOKUP(Formular!H39,'Energy and Environmental Eng.'!$A$5:$E$984,4,FALSE),
IF(Formular!$G$7=STG!$A$7,VLOOKUP(Formular!H39,'Ship and Offshore Technology'!$A$5:$E$982,4,FALSE),
IF(Formular!$G$7=STG!$A$8,VLOOKUP(Formular!H39,'Maritime Systems Safety'!$A$5:$E$991,4,FALSE),
IF(Formular!$G$7=STG!$A$9,VLOOKUP(Formular!H39,Turbomachinery!$A$5:$E$983,4,FALSE)
))))))),"")</f>
        <v/>
      </c>
      <c r="J39" s="9"/>
      <c r="K39" s="12" t="str">
        <f>IF(J39&gt;0,
IF(Formular!$G$7=STG!$A$3,LEFT(TEXT(VLOOKUP(J39,'Production and Logistics'!$A$4:$E$2011,2,FALSE),0)
&amp;"/"&amp;TEXT(VLOOKUP(J39,'Production and Logistics'!$A$4:$E$2011,3,FALSE),0)
&amp;"/"&amp;TEXT(VLOOKUP(J39,'Production and Logistics'!$A$4:$E$2011,4,FALSE),0),45),
IF(Formular!$G$7=STG!$A$4,LEFT(TEXT(VLOOKUP(J39,Mechatronics!$A$4:$E$2017,2,FALSE),0)
&amp;"/"&amp;TEXT(VLOOKUP(J39,Mechatronics!$A$4:$E$2017,3,FALSE),0)
&amp;"/"&amp;TEXT(VLOOKUP(J39,Mechatronics!$A$4:$E$2017,4,FALSE),0),45),
IF(Formular!$G$7=STG!$A$5,LEFT(TEXT(VLOOKUP(J39,'General Mechanical Engineering'!$A$4:$E$2018,2,FALSE),0)
&amp;"/"&amp;TEXT(VLOOKUP(J39,'General Mechanical Engineering'!$A$4:$E$2018,3,FALSE),0)
&amp;"/"&amp;TEXT(VLOOKUP(J39,'General Mechanical Engineering'!$A$4:$E$2018,4,FALSE),0),45),
IF(Formular!$G$7=STG!$A$6,LEFT(TEXT(VLOOKUP(J39,'Energy and Environmental Eng.'!$A$4:$E$1978,2,FALSE),0)
&amp;"/"&amp;TEXT(VLOOKUP(J39,'Energy and Environmental Eng.'!$A$4:$E$1978,3,FALSE),0)
&amp;"/"&amp;TEXT(VLOOKUP(J39,'Energy and Environmental Eng.'!$A$4:$E$1978,4,FALSE),0),45),
IF(Formular!$G$7=STG!$A$7,LEFT(TEXT(VLOOKUP(J39,'Ship and Offshore Technology'!$A$4:$E$1976,2,FALSE),0)
&amp;"/"&amp;TEXT(VLOOKUP(J39,'Maritime Systems Safety'!$A$4:$E$1985,3,FALSE),0)
&amp;"/"&amp;TEXT(VLOOKUP(J39,'Maritime Systems Safety'!$A$4:$E$1985,4,FALSE),0),45),
IF(Formular!$G$7=STG!$A$8,LEFT(TEXT(VLOOKUP(J39,'Maritime Systems Safety'!$A$4:$E$1985,2,FALSE),0)
&amp;"/"&amp;TEXT(VLOOKUP(J39,'Maritime Systems Safety'!$A$4:$E$1985,3,FALSE),0)
&amp;"/"&amp;TEXT(VLOOKUP(J39,'Maritime Systems Safety'!$A$4:$E$1985,4,FALSE),0),45),
IF(Formular!$G$7=STG!$A$9,LEFT(TEXT(VLOOKUP(J39,Turbomachinery!$A$4:$E$1977,2,FALSE),0)
&amp;"/"&amp;TEXT(VLOOKUP(J39,Turbomachinery!$A$4:$E$1977,3,FALSE),0)
&amp;"/"&amp;TEXT(VLOOKUP(J39,Turbomachinery!$A$4:$E$1977,4,FALSE),0),45)
))))))),"")</f>
        <v/>
      </c>
      <c r="L39" s="37" t="s">
        <v>16</v>
      </c>
      <c r="M39" s="143" t="str">
        <f>IF(OR(J39="",L39="A",L39="B",L39="C",L39="D"),"",
IF(J39&gt;0,IF(Formular!$G$7=STG!$A$3,VLOOKUP(Formular!J39,'Production and Logistics'!$A$5:$E$1017,5,FALSE),
IF(Formular!$G$7=STG!$A$4,VLOOKUP(Formular!J39,Mechatronics!$A$5:$E$1023,5,FALSE),
IF(Formular!$G$7=STG!$A$5,VLOOKUP(Formular!J39,'General Mechanical Engineering'!$A$5:$E$1024,5,FALSE),
IF(Formular!$G$7=STG!$A$6,VLOOKUP(Formular!J39,'Energy and Environmental Eng.'!$A$5:$E$984,5,FALSE),
IF(Formular!$G$7=STG!$A$7,VLOOKUP(Formular!J39,'Ship and Offshore Technology'!$A$5:$E$982,5,FALSE),
IF(Formular!$G$7=STG!$A$8,VLOOKUP(Formular!J39,'Maritime Systems Safety'!$A$5:$E$991,5,FALSE),
IF(Formular!$G$7=STG!$A$9,VLOOKUP(Formular!J39,Turbomachinery!$A$5:$E$983,5,FALSE)
))))))),""))</f>
        <v/>
      </c>
      <c r="N39" s="35"/>
      <c r="O39" s="2"/>
    </row>
    <row r="40" spans="2:15" x14ac:dyDescent="0.25">
      <c r="B40" s="173"/>
      <c r="C40" s="174"/>
      <c r="D40" s="37"/>
      <c r="E40" s="7"/>
      <c r="F40" s="8"/>
      <c r="G40" s="34"/>
      <c r="H40" s="33"/>
      <c r="I40" s="12" t="str">
        <f>IF(H40&gt;0,
IF(Formular!$G$7=STG!$A$3,VLOOKUP(Formular!H40,'Production and Logistics'!$A$5:$E$1019,4,FALSE),
IF(Formular!$G$7=STG!$A$4,VLOOKUP(Formular!H40,Mechatronics!$A$5:$E$1023,4,FALSE),
IF(Formular!$G$7=STG!$A$5,VLOOKUP(Formular!H40,'General Mechanical Engineering'!$A$5:$E$1024,4,FALSE),
IF(Formular!$G$7=STG!$A$6,VLOOKUP(Formular!H40,'Energy and Environmental Eng.'!$A$5:$E$984,4,FALSE),
IF(Formular!$G$7=STG!$A$7,VLOOKUP(Formular!H40,'Ship and Offshore Technology'!$A$5:$E$982,4,FALSE),
IF(Formular!$G$7=STG!$A$8,VLOOKUP(Formular!H40,'Maritime Systems Safety'!$A$5:$E$991,4,FALSE),
IF(Formular!$G$7=STG!$A$9,VLOOKUP(Formular!H40,Turbomachinery!$A$5:$E$983,4,FALSE)
))))))),"")</f>
        <v/>
      </c>
      <c r="J40" s="9"/>
      <c r="K40" s="12" t="str">
        <f>IF(J40&gt;0,
IF(Formular!$G$7=STG!$A$3,LEFT(TEXT(VLOOKUP(J40,'Production and Logistics'!$A$4:$E$2011,2,FALSE),0)
&amp;"/"&amp;TEXT(VLOOKUP(J40,'Production and Logistics'!$A$4:$E$2011,3,FALSE),0)
&amp;"/"&amp;TEXT(VLOOKUP(J40,'Production and Logistics'!$A$4:$E$2011,4,FALSE),0),45),
IF(Formular!$G$7=STG!$A$4,LEFT(TEXT(VLOOKUP(J40,Mechatronics!$A$4:$E$2017,2,FALSE),0)
&amp;"/"&amp;TEXT(VLOOKUP(J40,Mechatronics!$A$4:$E$2017,3,FALSE),0)
&amp;"/"&amp;TEXT(VLOOKUP(J40,Mechatronics!$A$4:$E$2017,4,FALSE),0),45),
IF(Formular!$G$7=STG!$A$5,LEFT(TEXT(VLOOKUP(J40,'General Mechanical Engineering'!$A$4:$E$2018,2,FALSE),0)
&amp;"/"&amp;TEXT(VLOOKUP(J40,'General Mechanical Engineering'!$A$4:$E$2018,3,FALSE),0)
&amp;"/"&amp;TEXT(VLOOKUP(J40,'General Mechanical Engineering'!$A$4:$E$2018,4,FALSE),0),45),
IF(Formular!$G$7=STG!$A$6,LEFT(TEXT(VLOOKUP(J40,'Energy and Environmental Eng.'!$A$4:$E$1978,2,FALSE),0)
&amp;"/"&amp;TEXT(VLOOKUP(J40,'Energy and Environmental Eng.'!$A$4:$E$1978,3,FALSE),0)
&amp;"/"&amp;TEXT(VLOOKUP(J40,'Energy and Environmental Eng.'!$A$4:$E$1978,4,FALSE),0),45),
IF(Formular!$G$7=STG!$A$7,LEFT(TEXT(VLOOKUP(J40,'Ship and Offshore Technology'!$A$4:$E$1976,2,FALSE),0)
&amp;"/"&amp;TEXT(VLOOKUP(J40,'Maritime Systems Safety'!$A$4:$E$1985,3,FALSE),0)
&amp;"/"&amp;TEXT(VLOOKUP(J40,'Maritime Systems Safety'!$A$4:$E$1985,4,FALSE),0),45),
IF(Formular!$G$7=STG!$A$8,LEFT(TEXT(VLOOKUP(J40,'Maritime Systems Safety'!$A$4:$E$1985,2,FALSE),0)
&amp;"/"&amp;TEXT(VLOOKUP(J40,'Maritime Systems Safety'!$A$4:$E$1985,3,FALSE),0)
&amp;"/"&amp;TEXT(VLOOKUP(J40,'Maritime Systems Safety'!$A$4:$E$1985,4,FALSE),0),45),
IF(Formular!$G$7=STG!$A$9,LEFT(TEXT(VLOOKUP(J40,Turbomachinery!$A$4:$E$1977,2,FALSE),0)
&amp;"/"&amp;TEXT(VLOOKUP(J40,Turbomachinery!$A$4:$E$1977,3,FALSE),0)
&amp;"/"&amp;TEXT(VLOOKUP(J40,Turbomachinery!$A$4:$E$1977,4,FALSE),0),45)
))))))),"")</f>
        <v/>
      </c>
      <c r="L40" s="37" t="s">
        <v>16</v>
      </c>
      <c r="M40" s="143" t="str">
        <f>IF(OR(J40="",L40="A",L40="B",L40="C",L40="D"),"",
IF(J40&gt;0,IF(Formular!$G$7=STG!$A$3,VLOOKUP(Formular!J40,'Production and Logistics'!$A$5:$E$1017,5,FALSE),
IF(Formular!$G$7=STG!$A$4,VLOOKUP(Formular!J40,Mechatronics!$A$5:$E$1023,5,FALSE),
IF(Formular!$G$7=STG!$A$5,VLOOKUP(Formular!J40,'General Mechanical Engineering'!$A$5:$E$1024,5,FALSE),
IF(Formular!$G$7=STG!$A$6,VLOOKUP(Formular!J40,'Energy and Environmental Eng.'!$A$5:$E$984,5,FALSE),
IF(Formular!$G$7=STG!$A$7,VLOOKUP(Formular!J40,'Ship and Offshore Technology'!$A$5:$E$982,5,FALSE),
IF(Formular!$G$7=STG!$A$8,VLOOKUP(Formular!J40,'Maritime Systems Safety'!$A$5:$E$991,5,FALSE),
IF(Formular!$G$7=STG!$A$9,VLOOKUP(Formular!J40,Turbomachinery!$A$5:$E$983,5,FALSE)
))))))),""))</f>
        <v/>
      </c>
      <c r="N40" s="35"/>
      <c r="O40" s="2"/>
    </row>
    <row r="41" spans="2:15" x14ac:dyDescent="0.25">
      <c r="B41" s="173"/>
      <c r="C41" s="174"/>
      <c r="D41" s="37"/>
      <c r="E41" s="7"/>
      <c r="F41" s="8"/>
      <c r="G41" s="34"/>
      <c r="H41" s="33"/>
      <c r="I41" s="12" t="str">
        <f>IF(H41&gt;0,
IF(Formular!$G$7=STG!$A$3,VLOOKUP(Formular!H41,'Production and Logistics'!$A$5:$E$1019,4,FALSE),
IF(Formular!$G$7=STG!$A$4,VLOOKUP(Formular!H41,Mechatronics!$A$5:$E$1023,4,FALSE),
IF(Formular!$G$7=STG!$A$5,VLOOKUP(Formular!H41,'General Mechanical Engineering'!$A$5:$E$1024,4,FALSE),
IF(Formular!$G$7=STG!$A$6,VLOOKUP(Formular!H41,'Energy and Environmental Eng.'!$A$5:$E$984,4,FALSE),
IF(Formular!$G$7=STG!$A$7,VLOOKUP(Formular!H41,'Ship and Offshore Technology'!$A$5:$E$982,4,FALSE),
IF(Formular!$G$7=STG!$A$8,VLOOKUP(Formular!H41,'Maritime Systems Safety'!$A$5:$E$991,4,FALSE),
IF(Formular!$G$7=STG!$A$9,VLOOKUP(Formular!H41,Turbomachinery!$A$5:$E$983,4,FALSE)
))))))),"")</f>
        <v/>
      </c>
      <c r="J41" s="9"/>
      <c r="K41" s="12" t="str">
        <f>IF(J41&gt;0,
IF(Formular!$G$7=STG!$A$3,LEFT(TEXT(VLOOKUP(J41,'Production and Logistics'!$A$4:$E$2011,2,FALSE),0)
&amp;"/"&amp;TEXT(VLOOKUP(J41,'Production and Logistics'!$A$4:$E$2011,3,FALSE),0)
&amp;"/"&amp;TEXT(VLOOKUP(J41,'Production and Logistics'!$A$4:$E$2011,4,FALSE),0),45),
IF(Formular!$G$7=STG!$A$4,LEFT(TEXT(VLOOKUP(J41,Mechatronics!$A$4:$E$2017,2,FALSE),0)
&amp;"/"&amp;TEXT(VLOOKUP(J41,Mechatronics!$A$4:$E$2017,3,FALSE),0)
&amp;"/"&amp;TEXT(VLOOKUP(J41,Mechatronics!$A$4:$E$2017,4,FALSE),0),45),
IF(Formular!$G$7=STG!$A$5,LEFT(TEXT(VLOOKUP(J41,'General Mechanical Engineering'!$A$4:$E$2018,2,FALSE),0)
&amp;"/"&amp;TEXT(VLOOKUP(J41,'General Mechanical Engineering'!$A$4:$E$2018,3,FALSE),0)
&amp;"/"&amp;TEXT(VLOOKUP(J41,'General Mechanical Engineering'!$A$4:$E$2018,4,FALSE),0),45),
IF(Formular!$G$7=STG!$A$6,LEFT(TEXT(VLOOKUP(J41,'Energy and Environmental Eng.'!$A$4:$E$1978,2,FALSE),0)
&amp;"/"&amp;TEXT(VLOOKUP(J41,'Energy and Environmental Eng.'!$A$4:$E$1978,3,FALSE),0)
&amp;"/"&amp;TEXT(VLOOKUP(J41,'Energy and Environmental Eng.'!$A$4:$E$1978,4,FALSE),0),45),
IF(Formular!$G$7=STG!$A$7,LEFT(TEXT(VLOOKUP(J41,'Ship and Offshore Technology'!$A$4:$E$1976,2,FALSE),0)
&amp;"/"&amp;TEXT(VLOOKUP(J41,'Maritime Systems Safety'!$A$4:$E$1985,3,FALSE),0)
&amp;"/"&amp;TEXT(VLOOKUP(J41,'Maritime Systems Safety'!$A$4:$E$1985,4,FALSE),0),45),
IF(Formular!$G$7=STG!$A$8,LEFT(TEXT(VLOOKUP(J41,'Maritime Systems Safety'!$A$4:$E$1985,2,FALSE),0)
&amp;"/"&amp;TEXT(VLOOKUP(J41,'Maritime Systems Safety'!$A$4:$E$1985,3,FALSE),0)
&amp;"/"&amp;TEXT(VLOOKUP(J41,'Maritime Systems Safety'!$A$4:$E$1985,4,FALSE),0),45),
IF(Formular!$G$7=STG!$A$9,LEFT(TEXT(VLOOKUP(J41,Turbomachinery!$A$4:$E$1977,2,FALSE),0)
&amp;"/"&amp;TEXT(VLOOKUP(J41,Turbomachinery!$A$4:$E$1977,3,FALSE),0)
&amp;"/"&amp;TEXT(VLOOKUP(J41,Turbomachinery!$A$4:$E$1977,4,FALSE),0),45)
))))))),"")</f>
        <v/>
      </c>
      <c r="L41" s="37" t="s">
        <v>16</v>
      </c>
      <c r="M41" s="143" t="str">
        <f>IF(OR(J41="",L41="A",L41="B",L41="C",L41="D"),"",
IF(J41&gt;0,IF(Formular!$G$7=STG!$A$3,VLOOKUP(Formular!J41,'Production and Logistics'!$A$5:$E$1017,5,FALSE),
IF(Formular!$G$7=STG!$A$4,VLOOKUP(Formular!J41,Mechatronics!$A$5:$E$1023,5,FALSE),
IF(Formular!$G$7=STG!$A$5,VLOOKUP(Formular!J41,'General Mechanical Engineering'!$A$5:$E$1024,5,FALSE),
IF(Formular!$G$7=STG!$A$6,VLOOKUP(Formular!J41,'Energy and Environmental Eng.'!$A$5:$E$984,5,FALSE),
IF(Formular!$G$7=STG!$A$7,VLOOKUP(Formular!J41,'Ship and Offshore Technology'!$A$5:$E$982,5,FALSE),
IF(Formular!$G$7=STG!$A$8,VLOOKUP(Formular!J41,'Maritime Systems Safety'!$A$5:$E$991,5,FALSE),
IF(Formular!$G$7=STG!$A$9,VLOOKUP(Formular!J41,Turbomachinery!$A$5:$E$983,5,FALSE)
))))))),""))</f>
        <v/>
      </c>
      <c r="N41" s="35"/>
      <c r="O41" s="2"/>
    </row>
    <row r="42" spans="2:15" x14ac:dyDescent="0.25">
      <c r="B42" s="173"/>
      <c r="C42" s="174"/>
      <c r="D42" s="37"/>
      <c r="E42" s="7"/>
      <c r="F42" s="8"/>
      <c r="G42" s="34"/>
      <c r="H42" s="33"/>
      <c r="I42" s="12" t="str">
        <f>IF(H42&gt;0,
IF(Formular!$G$7=STG!$A$3,VLOOKUP(Formular!H42,'Production and Logistics'!$A$5:$E$1019,4,FALSE),
IF(Formular!$G$7=STG!$A$4,VLOOKUP(Formular!H42,Mechatronics!$A$5:$E$1023,4,FALSE),
IF(Formular!$G$7=STG!$A$5,VLOOKUP(Formular!H42,'General Mechanical Engineering'!$A$5:$E$1024,4,FALSE),
IF(Formular!$G$7=STG!$A$6,VLOOKUP(Formular!H42,'Energy and Environmental Eng.'!$A$5:$E$984,4,FALSE),
IF(Formular!$G$7=STG!$A$7,VLOOKUP(Formular!H42,'Ship and Offshore Technology'!$A$5:$E$982,4,FALSE),
IF(Formular!$G$7=STG!$A$8,VLOOKUP(Formular!H42,'Maritime Systems Safety'!$A$5:$E$991,4,FALSE),
IF(Formular!$G$7=STG!$A$9,VLOOKUP(Formular!H42,Turbomachinery!$A$5:$E$983,4,FALSE)
))))))),"")</f>
        <v/>
      </c>
      <c r="J42" s="9"/>
      <c r="K42" s="12" t="str">
        <f>IF(J42&gt;0,
IF(Formular!$G$7=STG!$A$3,LEFT(TEXT(VLOOKUP(J42,'Production and Logistics'!$A$4:$E$2011,2,FALSE),0)
&amp;"/"&amp;TEXT(VLOOKUP(J42,'Production and Logistics'!$A$4:$E$2011,3,FALSE),0)
&amp;"/"&amp;TEXT(VLOOKUP(J42,'Production and Logistics'!$A$4:$E$2011,4,FALSE),0),45),
IF(Formular!$G$7=STG!$A$4,LEFT(TEXT(VLOOKUP(J42,Mechatronics!$A$4:$E$2017,2,FALSE),0)
&amp;"/"&amp;TEXT(VLOOKUP(J42,Mechatronics!$A$4:$E$2017,3,FALSE),0)
&amp;"/"&amp;TEXT(VLOOKUP(J42,Mechatronics!$A$4:$E$2017,4,FALSE),0),45),
IF(Formular!$G$7=STG!$A$5,LEFT(TEXT(VLOOKUP(J42,'General Mechanical Engineering'!$A$4:$E$2018,2,FALSE),0)
&amp;"/"&amp;TEXT(VLOOKUP(J42,'General Mechanical Engineering'!$A$4:$E$2018,3,FALSE),0)
&amp;"/"&amp;TEXT(VLOOKUP(J42,'General Mechanical Engineering'!$A$4:$E$2018,4,FALSE),0),45),
IF(Formular!$G$7=STG!$A$6,LEFT(TEXT(VLOOKUP(J42,'Energy and Environmental Eng.'!$A$4:$E$1978,2,FALSE),0)
&amp;"/"&amp;TEXT(VLOOKUP(J42,'Energy and Environmental Eng.'!$A$4:$E$1978,3,FALSE),0)
&amp;"/"&amp;TEXT(VLOOKUP(J42,'Energy and Environmental Eng.'!$A$4:$E$1978,4,FALSE),0),45),
IF(Formular!$G$7=STG!$A$7,LEFT(TEXT(VLOOKUP(J42,'Ship and Offshore Technology'!$A$4:$E$1976,2,FALSE),0)
&amp;"/"&amp;TEXT(VLOOKUP(J42,'Maritime Systems Safety'!$A$4:$E$1985,3,FALSE),0)
&amp;"/"&amp;TEXT(VLOOKUP(J42,'Maritime Systems Safety'!$A$4:$E$1985,4,FALSE),0),45),
IF(Formular!$G$7=STG!$A$8,LEFT(TEXT(VLOOKUP(J42,'Maritime Systems Safety'!$A$4:$E$1985,2,FALSE),0)
&amp;"/"&amp;TEXT(VLOOKUP(J42,'Maritime Systems Safety'!$A$4:$E$1985,3,FALSE),0)
&amp;"/"&amp;TEXT(VLOOKUP(J42,'Maritime Systems Safety'!$A$4:$E$1985,4,FALSE),0),45),
IF(Formular!$G$7=STG!$A$9,LEFT(TEXT(VLOOKUP(J42,Turbomachinery!$A$4:$E$1977,2,FALSE),0)
&amp;"/"&amp;TEXT(VLOOKUP(J42,Turbomachinery!$A$4:$E$1977,3,FALSE),0)
&amp;"/"&amp;TEXT(VLOOKUP(J42,Turbomachinery!$A$4:$E$1977,4,FALSE),0),45)
))))))),"")</f>
        <v/>
      </c>
      <c r="L42" s="37" t="s">
        <v>16</v>
      </c>
      <c r="M42" s="143" t="str">
        <f>IF(OR(J42="",L42="A",L42="B",L42="C",L42="D"),"",
IF(J42&gt;0,IF(Formular!$G$7=STG!$A$3,VLOOKUP(Formular!J42,'Production and Logistics'!$A$5:$E$1017,5,FALSE),
IF(Formular!$G$7=STG!$A$4,VLOOKUP(Formular!J42,Mechatronics!$A$5:$E$1023,5,FALSE),
IF(Formular!$G$7=STG!$A$5,VLOOKUP(Formular!J42,'General Mechanical Engineering'!$A$5:$E$1024,5,FALSE),
IF(Formular!$G$7=STG!$A$6,VLOOKUP(Formular!J42,'Energy and Environmental Eng.'!$A$5:$E$984,5,FALSE),
IF(Formular!$G$7=STG!$A$7,VLOOKUP(Formular!J42,'Ship and Offshore Technology'!$A$5:$E$982,5,FALSE),
IF(Formular!$G$7=STG!$A$8,VLOOKUP(Formular!J42,'Maritime Systems Safety'!$A$5:$E$991,5,FALSE),
IF(Formular!$G$7=STG!$A$9,VLOOKUP(Formular!J42,Turbomachinery!$A$5:$E$983,5,FALSE)
))))))),""))</f>
        <v/>
      </c>
      <c r="N42" s="35"/>
      <c r="O42" s="2"/>
    </row>
    <row r="43" spans="2:15" x14ac:dyDescent="0.25">
      <c r="B43" s="173"/>
      <c r="C43" s="174"/>
      <c r="D43" s="37"/>
      <c r="E43" s="7"/>
      <c r="F43" s="8"/>
      <c r="G43" s="34"/>
      <c r="H43" s="33"/>
      <c r="I43" s="12" t="str">
        <f>IF(H43&gt;0,
IF(Formular!$G$7=STG!$A$3,VLOOKUP(Formular!H43,'Production and Logistics'!$A$5:$E$1019,4,FALSE),
IF(Formular!$G$7=STG!$A$4,VLOOKUP(Formular!H43,Mechatronics!$A$5:$E$1023,4,FALSE),
IF(Formular!$G$7=STG!$A$5,VLOOKUP(Formular!H43,'General Mechanical Engineering'!$A$5:$E$1024,4,FALSE),
IF(Formular!$G$7=STG!$A$6,VLOOKUP(Formular!H43,'Energy and Environmental Eng.'!$A$5:$E$984,4,FALSE),
IF(Formular!$G$7=STG!$A$7,VLOOKUP(Formular!H43,'Ship and Offshore Technology'!$A$5:$E$982,4,FALSE),
IF(Formular!$G$7=STG!$A$8,VLOOKUP(Formular!H43,'Maritime Systems Safety'!$A$5:$E$991,4,FALSE),
IF(Formular!$G$7=STG!$A$9,VLOOKUP(Formular!H43,Turbomachinery!$A$5:$E$983,4,FALSE)
))))))),"")</f>
        <v/>
      </c>
      <c r="J43" s="9"/>
      <c r="K43" s="12" t="str">
        <f>IF(J43&gt;0,
IF(Formular!$G$7=STG!$A$3,LEFT(TEXT(VLOOKUP(J43,'Production and Logistics'!$A$4:$E$2011,2,FALSE),0)
&amp;"/"&amp;TEXT(VLOOKUP(J43,'Production and Logistics'!$A$4:$E$2011,3,FALSE),0)
&amp;"/"&amp;TEXT(VLOOKUP(J43,'Production and Logistics'!$A$4:$E$2011,4,FALSE),0),45),
IF(Formular!$G$7=STG!$A$4,LEFT(TEXT(VLOOKUP(J43,Mechatronics!$A$4:$E$2017,2,FALSE),0)
&amp;"/"&amp;TEXT(VLOOKUP(J43,Mechatronics!$A$4:$E$2017,3,FALSE),0)
&amp;"/"&amp;TEXT(VLOOKUP(J43,Mechatronics!$A$4:$E$2017,4,FALSE),0),45),
IF(Formular!$G$7=STG!$A$5,LEFT(TEXT(VLOOKUP(J43,'General Mechanical Engineering'!$A$4:$E$2018,2,FALSE),0)
&amp;"/"&amp;TEXT(VLOOKUP(J43,'General Mechanical Engineering'!$A$4:$E$2018,3,FALSE),0)
&amp;"/"&amp;TEXT(VLOOKUP(J43,'General Mechanical Engineering'!$A$4:$E$2018,4,FALSE),0),45),
IF(Formular!$G$7=STG!$A$6,LEFT(TEXT(VLOOKUP(J43,'Energy and Environmental Eng.'!$A$4:$E$1978,2,FALSE),0)
&amp;"/"&amp;TEXT(VLOOKUP(J43,'Energy and Environmental Eng.'!$A$4:$E$1978,3,FALSE),0)
&amp;"/"&amp;TEXT(VLOOKUP(J43,'Energy and Environmental Eng.'!$A$4:$E$1978,4,FALSE),0),45),
IF(Formular!$G$7=STG!$A$7,LEFT(TEXT(VLOOKUP(J43,'Ship and Offshore Technology'!$A$4:$E$1976,2,FALSE),0)
&amp;"/"&amp;TEXT(VLOOKUP(J43,'Maritime Systems Safety'!$A$4:$E$1985,3,FALSE),0)
&amp;"/"&amp;TEXT(VLOOKUP(J43,'Maritime Systems Safety'!$A$4:$E$1985,4,FALSE),0),45),
IF(Formular!$G$7=STG!$A$8,LEFT(TEXT(VLOOKUP(J43,'Maritime Systems Safety'!$A$4:$E$1985,2,FALSE),0)
&amp;"/"&amp;TEXT(VLOOKUP(J43,'Maritime Systems Safety'!$A$4:$E$1985,3,FALSE),0)
&amp;"/"&amp;TEXT(VLOOKUP(J43,'Maritime Systems Safety'!$A$4:$E$1985,4,FALSE),0),45),
IF(Formular!$G$7=STG!$A$9,LEFT(TEXT(VLOOKUP(J43,Turbomachinery!$A$4:$E$1977,2,FALSE),0)
&amp;"/"&amp;TEXT(VLOOKUP(J43,Turbomachinery!$A$4:$E$1977,3,FALSE),0)
&amp;"/"&amp;TEXT(VLOOKUP(J43,Turbomachinery!$A$4:$E$1977,4,FALSE),0),45)
))))))),"")</f>
        <v/>
      </c>
      <c r="L43" s="37" t="s">
        <v>16</v>
      </c>
      <c r="M43" s="143" t="str">
        <f>IF(OR(J43="",L43="A",L43="B",L43="C",L43="D"),"",
IF(J43&gt;0,IF(Formular!$G$7=STG!$A$3,VLOOKUP(Formular!J43,'Production and Logistics'!$A$5:$E$1017,5,FALSE),
IF(Formular!$G$7=STG!$A$4,VLOOKUP(Formular!J43,Mechatronics!$A$5:$E$1023,5,FALSE),
IF(Formular!$G$7=STG!$A$5,VLOOKUP(Formular!J43,'General Mechanical Engineering'!$A$5:$E$1024,5,FALSE),
IF(Formular!$G$7=STG!$A$6,VLOOKUP(Formular!J43,'Energy and Environmental Eng.'!$A$5:$E$984,5,FALSE),
IF(Formular!$G$7=STG!$A$7,VLOOKUP(Formular!J43,'Ship and Offshore Technology'!$A$5:$E$982,5,FALSE),
IF(Formular!$G$7=STG!$A$8,VLOOKUP(Formular!J43,'Maritime Systems Safety'!$A$5:$E$991,5,FALSE),
IF(Formular!$G$7=STG!$A$9,VLOOKUP(Formular!J43,Turbomachinery!$A$5:$E$983,5,FALSE)
))))))),""))</f>
        <v/>
      </c>
      <c r="N43" s="35"/>
      <c r="O43" s="2"/>
    </row>
    <row r="44" spans="2:15" x14ac:dyDescent="0.25">
      <c r="B44" s="173"/>
      <c r="C44" s="174"/>
      <c r="D44" s="37"/>
      <c r="E44" s="7"/>
      <c r="F44" s="8"/>
      <c r="G44" s="34"/>
      <c r="H44" s="33"/>
      <c r="I44" s="12" t="str">
        <f>IF(H44&gt;0,
IF(Formular!$G$7=STG!$A$3,VLOOKUP(Formular!H44,'Production and Logistics'!$A$5:$E$1019,4,FALSE),
IF(Formular!$G$7=STG!$A$4,VLOOKUP(Formular!H44,Mechatronics!$A$5:$E$1023,4,FALSE),
IF(Formular!$G$7=STG!$A$5,VLOOKUP(Formular!H44,'General Mechanical Engineering'!$A$5:$E$1024,4,FALSE),
IF(Formular!$G$7=STG!$A$6,VLOOKUP(Formular!H44,'Energy and Environmental Eng.'!$A$5:$E$984,4,FALSE),
IF(Formular!$G$7=STG!$A$7,VLOOKUP(Formular!H44,'Ship and Offshore Technology'!$A$5:$E$982,4,FALSE),
IF(Formular!$G$7=STG!$A$8,VLOOKUP(Formular!H44,'Maritime Systems Safety'!$A$5:$E$991,4,FALSE),
IF(Formular!$G$7=STG!$A$9,VLOOKUP(Formular!H44,Turbomachinery!$A$5:$E$983,4,FALSE)
))))))),"")</f>
        <v/>
      </c>
      <c r="J44" s="9"/>
      <c r="K44" s="12" t="str">
        <f>IF(J44&gt;0,
IF(Formular!$G$7=STG!$A$3,LEFT(TEXT(VLOOKUP(J44,'Production and Logistics'!$A$4:$E$2011,2,FALSE),0)
&amp;"/"&amp;TEXT(VLOOKUP(J44,'Production and Logistics'!$A$4:$E$2011,3,FALSE),0)
&amp;"/"&amp;TEXT(VLOOKUP(J44,'Production and Logistics'!$A$4:$E$2011,4,FALSE),0),45),
IF(Formular!$G$7=STG!$A$4,LEFT(TEXT(VLOOKUP(J44,Mechatronics!$A$4:$E$2017,2,FALSE),0)
&amp;"/"&amp;TEXT(VLOOKUP(J44,Mechatronics!$A$4:$E$2017,3,FALSE),0)
&amp;"/"&amp;TEXT(VLOOKUP(J44,Mechatronics!$A$4:$E$2017,4,FALSE),0),45),
IF(Formular!$G$7=STG!$A$5,LEFT(TEXT(VLOOKUP(J44,'General Mechanical Engineering'!$A$4:$E$2018,2,FALSE),0)
&amp;"/"&amp;TEXT(VLOOKUP(J44,'General Mechanical Engineering'!$A$4:$E$2018,3,FALSE),0)
&amp;"/"&amp;TEXT(VLOOKUP(J44,'General Mechanical Engineering'!$A$4:$E$2018,4,FALSE),0),45),
IF(Formular!$G$7=STG!$A$6,LEFT(TEXT(VLOOKUP(J44,'Energy and Environmental Eng.'!$A$4:$E$1978,2,FALSE),0)
&amp;"/"&amp;TEXT(VLOOKUP(J44,'Energy and Environmental Eng.'!$A$4:$E$1978,3,FALSE),0)
&amp;"/"&amp;TEXT(VLOOKUP(J44,'Energy and Environmental Eng.'!$A$4:$E$1978,4,FALSE),0),45),
IF(Formular!$G$7=STG!$A$7,LEFT(TEXT(VLOOKUP(J44,'Ship and Offshore Technology'!$A$4:$E$1976,2,FALSE),0)
&amp;"/"&amp;TEXT(VLOOKUP(J44,'Maritime Systems Safety'!$A$4:$E$1985,3,FALSE),0)
&amp;"/"&amp;TEXT(VLOOKUP(J44,'Maritime Systems Safety'!$A$4:$E$1985,4,FALSE),0),45),
IF(Formular!$G$7=STG!$A$8,LEFT(TEXT(VLOOKUP(J44,'Maritime Systems Safety'!$A$4:$E$1985,2,FALSE),0)
&amp;"/"&amp;TEXT(VLOOKUP(J44,'Maritime Systems Safety'!$A$4:$E$1985,3,FALSE),0)
&amp;"/"&amp;TEXT(VLOOKUP(J44,'Maritime Systems Safety'!$A$4:$E$1985,4,FALSE),0),45),
IF(Formular!$G$7=STG!$A$9,LEFT(TEXT(VLOOKUP(J44,Turbomachinery!$A$4:$E$1977,2,FALSE),0)
&amp;"/"&amp;TEXT(VLOOKUP(J44,Turbomachinery!$A$4:$E$1977,3,FALSE),0)
&amp;"/"&amp;TEXT(VLOOKUP(J44,Turbomachinery!$A$4:$E$1977,4,FALSE),0),45)
))))))),"")</f>
        <v/>
      </c>
      <c r="L44" s="37" t="s">
        <v>16</v>
      </c>
      <c r="M44" s="143" t="str">
        <f>IF(OR(J44="",L44="A",L44="B",L44="C",L44="D"),"",
IF(J44&gt;0,IF(Formular!$G$7=STG!$A$3,VLOOKUP(Formular!J44,'Production and Logistics'!$A$5:$E$1017,5,FALSE),
IF(Formular!$G$7=STG!$A$4,VLOOKUP(Formular!J44,Mechatronics!$A$5:$E$1023,5,FALSE),
IF(Formular!$G$7=STG!$A$5,VLOOKUP(Formular!J44,'General Mechanical Engineering'!$A$5:$E$1024,5,FALSE),
IF(Formular!$G$7=STG!$A$6,VLOOKUP(Formular!J44,'Energy and Environmental Eng.'!$A$5:$E$984,5,FALSE),
IF(Formular!$G$7=STG!$A$7,VLOOKUP(Formular!J44,'Ship and Offshore Technology'!$A$5:$E$982,5,FALSE),
IF(Formular!$G$7=STG!$A$8,VLOOKUP(Formular!J44,'Maritime Systems Safety'!$A$5:$E$991,5,FALSE),
IF(Formular!$G$7=STG!$A$9,VLOOKUP(Formular!J44,Turbomachinery!$A$5:$E$983,5,FALSE)
))))))),""))</f>
        <v/>
      </c>
      <c r="N44" s="35"/>
      <c r="O44" s="2"/>
    </row>
    <row r="45" spans="2:15" x14ac:dyDescent="0.25">
      <c r="B45" s="173"/>
      <c r="C45" s="174"/>
      <c r="D45" s="37"/>
      <c r="E45" s="7"/>
      <c r="F45" s="8"/>
      <c r="G45" s="34"/>
      <c r="H45" s="33"/>
      <c r="I45" s="12" t="str">
        <f>IF(H45&gt;0,
IF(Formular!$G$7=STG!$A$3,VLOOKUP(Formular!H45,'Production and Logistics'!$A$5:$E$1019,4,FALSE),
IF(Formular!$G$7=STG!$A$4,VLOOKUP(Formular!H45,Mechatronics!$A$5:$E$1023,4,FALSE),
IF(Formular!$G$7=STG!$A$5,VLOOKUP(Formular!H45,'General Mechanical Engineering'!$A$5:$E$1024,4,FALSE),
IF(Formular!$G$7=STG!$A$6,VLOOKUP(Formular!H45,'Energy and Environmental Eng.'!$A$5:$E$984,4,FALSE),
IF(Formular!$G$7=STG!$A$7,VLOOKUP(Formular!H45,'Ship and Offshore Technology'!$A$5:$E$982,4,FALSE),
IF(Formular!$G$7=STG!$A$8,VLOOKUP(Formular!H45,'Maritime Systems Safety'!$A$5:$E$991,4,FALSE),
IF(Formular!$G$7=STG!$A$9,VLOOKUP(Formular!H45,Turbomachinery!$A$5:$E$983,4,FALSE)
))))))),"")</f>
        <v/>
      </c>
      <c r="J45" s="9"/>
      <c r="K45" s="12" t="str">
        <f>IF(J45&gt;0,
IF(Formular!$G$7=STG!$A$3,LEFT(TEXT(VLOOKUP(J45,'Production and Logistics'!$A$4:$E$2011,2,FALSE),0)
&amp;"/"&amp;TEXT(VLOOKUP(J45,'Production and Logistics'!$A$4:$E$2011,3,FALSE),0)
&amp;"/"&amp;TEXT(VLOOKUP(J45,'Production and Logistics'!$A$4:$E$2011,4,FALSE),0),45),
IF(Formular!$G$7=STG!$A$4,LEFT(TEXT(VLOOKUP(J45,Mechatronics!$A$4:$E$2017,2,FALSE),0)
&amp;"/"&amp;TEXT(VLOOKUP(J45,Mechatronics!$A$4:$E$2017,3,FALSE),0)
&amp;"/"&amp;TEXT(VLOOKUP(J45,Mechatronics!$A$4:$E$2017,4,FALSE),0),45),
IF(Formular!$G$7=STG!$A$5,LEFT(TEXT(VLOOKUP(J45,'General Mechanical Engineering'!$A$4:$E$2018,2,FALSE),0)
&amp;"/"&amp;TEXT(VLOOKUP(J45,'General Mechanical Engineering'!$A$4:$E$2018,3,FALSE),0)
&amp;"/"&amp;TEXT(VLOOKUP(J45,'General Mechanical Engineering'!$A$4:$E$2018,4,FALSE),0),45),
IF(Formular!$G$7=STG!$A$6,LEFT(TEXT(VLOOKUP(J45,'Energy and Environmental Eng.'!$A$4:$E$1978,2,FALSE),0)
&amp;"/"&amp;TEXT(VLOOKUP(J45,'Energy and Environmental Eng.'!$A$4:$E$1978,3,FALSE),0)
&amp;"/"&amp;TEXT(VLOOKUP(J45,'Energy and Environmental Eng.'!$A$4:$E$1978,4,FALSE),0),45),
IF(Formular!$G$7=STG!$A$7,LEFT(TEXT(VLOOKUP(J45,'Ship and Offshore Technology'!$A$4:$E$1976,2,FALSE),0)
&amp;"/"&amp;TEXT(VLOOKUP(J45,'Maritime Systems Safety'!$A$4:$E$1985,3,FALSE),0)
&amp;"/"&amp;TEXT(VLOOKUP(J45,'Maritime Systems Safety'!$A$4:$E$1985,4,FALSE),0),45),
IF(Formular!$G$7=STG!$A$8,LEFT(TEXT(VLOOKUP(J45,'Maritime Systems Safety'!$A$4:$E$1985,2,FALSE),0)
&amp;"/"&amp;TEXT(VLOOKUP(J45,'Maritime Systems Safety'!$A$4:$E$1985,3,FALSE),0)
&amp;"/"&amp;TEXT(VLOOKUP(J45,'Maritime Systems Safety'!$A$4:$E$1985,4,FALSE),0),45),
IF(Formular!$G$7=STG!$A$9,LEFT(TEXT(VLOOKUP(J45,Turbomachinery!$A$4:$E$1977,2,FALSE),0)
&amp;"/"&amp;TEXT(VLOOKUP(J45,Turbomachinery!$A$4:$E$1977,3,FALSE),0)
&amp;"/"&amp;TEXT(VLOOKUP(J45,Turbomachinery!$A$4:$E$1977,4,FALSE),0),45)
))))))),"")</f>
        <v/>
      </c>
      <c r="L45" s="37" t="s">
        <v>16</v>
      </c>
      <c r="M45" s="143" t="str">
        <f>IF(OR(J45="",L45="A",L45="B",L45="C",L45="D"),"",
IF(J45&gt;0,IF(Formular!$G$7=STG!$A$3,VLOOKUP(Formular!J45,'Production and Logistics'!$A$5:$E$1017,5,FALSE),
IF(Formular!$G$7=STG!$A$4,VLOOKUP(Formular!J45,Mechatronics!$A$5:$E$1023,5,FALSE),
IF(Formular!$G$7=STG!$A$5,VLOOKUP(Formular!J45,'General Mechanical Engineering'!$A$5:$E$1024,5,FALSE),
IF(Formular!$G$7=STG!$A$6,VLOOKUP(Formular!J45,'Energy and Environmental Eng.'!$A$5:$E$984,5,FALSE),
IF(Formular!$G$7=STG!$A$7,VLOOKUP(Formular!J45,'Ship and Offshore Technology'!$A$5:$E$982,5,FALSE),
IF(Formular!$G$7=STG!$A$8,VLOOKUP(Formular!J45,'Maritime Systems Safety'!$A$5:$E$991,5,FALSE),
IF(Formular!$G$7=STG!$A$9,VLOOKUP(Formular!J45,Turbomachinery!$A$5:$E$983,5,FALSE)
))))))),""))</f>
        <v/>
      </c>
      <c r="N45" s="35"/>
      <c r="O45" s="2"/>
    </row>
    <row r="46" spans="2:15" x14ac:dyDescent="0.25">
      <c r="B46" s="173"/>
      <c r="C46" s="174"/>
      <c r="D46" s="37"/>
      <c r="E46" s="7"/>
      <c r="F46" s="8"/>
      <c r="G46" s="34"/>
      <c r="H46" s="33"/>
      <c r="I46" s="12" t="str">
        <f>IF(H46&gt;0,
IF(Formular!$G$7=STG!$A$3,VLOOKUP(Formular!H46,'Production and Logistics'!$A$5:$E$1019,4,FALSE),
IF(Formular!$G$7=STG!$A$4,VLOOKUP(Formular!H46,Mechatronics!$A$5:$E$1023,4,FALSE),
IF(Formular!$G$7=STG!$A$5,VLOOKUP(Formular!H46,'General Mechanical Engineering'!$A$5:$E$1024,4,FALSE),
IF(Formular!$G$7=STG!$A$6,VLOOKUP(Formular!H46,'Energy and Environmental Eng.'!$A$5:$E$984,4,FALSE),
IF(Formular!$G$7=STG!$A$7,VLOOKUP(Formular!H46,'Ship and Offshore Technology'!$A$5:$E$982,4,FALSE),
IF(Formular!$G$7=STG!$A$8,VLOOKUP(Formular!H46,'Maritime Systems Safety'!$A$5:$E$991,4,FALSE),
IF(Formular!$G$7=STG!$A$9,VLOOKUP(Formular!H46,Turbomachinery!$A$5:$E$983,4,FALSE)
))))))),"")</f>
        <v/>
      </c>
      <c r="J46" s="9"/>
      <c r="K46" s="12" t="str">
        <f>IF(J46&gt;0,
IF(Formular!$G$7=STG!$A$3,LEFT(TEXT(VLOOKUP(J46,'Production and Logistics'!$A$4:$E$2011,2,FALSE),0)
&amp;"/"&amp;TEXT(VLOOKUP(J46,'Production and Logistics'!$A$4:$E$2011,3,FALSE),0)
&amp;"/"&amp;TEXT(VLOOKUP(J46,'Production and Logistics'!$A$4:$E$2011,4,FALSE),0),45),
IF(Formular!$G$7=STG!$A$4,LEFT(TEXT(VLOOKUP(J46,Mechatronics!$A$4:$E$2017,2,FALSE),0)
&amp;"/"&amp;TEXT(VLOOKUP(J46,Mechatronics!$A$4:$E$2017,3,FALSE),0)
&amp;"/"&amp;TEXT(VLOOKUP(J46,Mechatronics!$A$4:$E$2017,4,FALSE),0),45),
IF(Formular!$G$7=STG!$A$5,LEFT(TEXT(VLOOKUP(J46,'General Mechanical Engineering'!$A$4:$E$2018,2,FALSE),0)
&amp;"/"&amp;TEXT(VLOOKUP(J46,'General Mechanical Engineering'!$A$4:$E$2018,3,FALSE),0)
&amp;"/"&amp;TEXT(VLOOKUP(J46,'General Mechanical Engineering'!$A$4:$E$2018,4,FALSE),0),45),
IF(Formular!$G$7=STG!$A$6,LEFT(TEXT(VLOOKUP(J46,'Energy and Environmental Eng.'!$A$4:$E$1978,2,FALSE),0)
&amp;"/"&amp;TEXT(VLOOKUP(J46,'Energy and Environmental Eng.'!$A$4:$E$1978,3,FALSE),0)
&amp;"/"&amp;TEXT(VLOOKUP(J46,'Energy and Environmental Eng.'!$A$4:$E$1978,4,FALSE),0),45),
IF(Formular!$G$7=STG!$A$7,LEFT(TEXT(VLOOKUP(J46,'Ship and Offshore Technology'!$A$4:$E$1976,2,FALSE),0)
&amp;"/"&amp;TEXT(VLOOKUP(J46,'Maritime Systems Safety'!$A$4:$E$1985,3,FALSE),0)
&amp;"/"&amp;TEXT(VLOOKUP(J46,'Maritime Systems Safety'!$A$4:$E$1985,4,FALSE),0),45),
IF(Formular!$G$7=STG!$A$8,LEFT(TEXT(VLOOKUP(J46,'Maritime Systems Safety'!$A$4:$E$1985,2,FALSE),0)
&amp;"/"&amp;TEXT(VLOOKUP(J46,'Maritime Systems Safety'!$A$4:$E$1985,3,FALSE),0)
&amp;"/"&amp;TEXT(VLOOKUP(J46,'Maritime Systems Safety'!$A$4:$E$1985,4,FALSE),0),45),
IF(Formular!$G$7=STG!$A$9,LEFT(TEXT(VLOOKUP(J46,Turbomachinery!$A$4:$E$1977,2,FALSE),0)
&amp;"/"&amp;TEXT(VLOOKUP(J46,Turbomachinery!$A$4:$E$1977,3,FALSE),0)
&amp;"/"&amp;TEXT(VLOOKUP(J46,Turbomachinery!$A$4:$E$1977,4,FALSE),0),45)
))))))),"")</f>
        <v/>
      </c>
      <c r="L46" s="37" t="s">
        <v>16</v>
      </c>
      <c r="M46" s="143" t="str">
        <f>IF(OR(J46="",L46="A",L46="B",L46="C",L46="D"),"",
IF(J46&gt;0,IF(Formular!$G$7=STG!$A$3,VLOOKUP(Formular!J46,'Production and Logistics'!$A$5:$E$1017,5,FALSE),
IF(Formular!$G$7=STG!$A$4,VLOOKUP(Formular!J46,Mechatronics!$A$5:$E$1023,5,FALSE),
IF(Formular!$G$7=STG!$A$5,VLOOKUP(Formular!J46,'General Mechanical Engineering'!$A$5:$E$1024,5,FALSE),
IF(Formular!$G$7=STG!$A$6,VLOOKUP(Formular!J46,'Energy and Environmental Eng.'!$A$5:$E$984,5,FALSE),
IF(Formular!$G$7=STG!$A$7,VLOOKUP(Formular!J46,'Ship and Offshore Technology'!$A$5:$E$982,5,FALSE),
IF(Formular!$G$7=STG!$A$8,VLOOKUP(Formular!J46,'Maritime Systems Safety'!$A$5:$E$991,5,FALSE),
IF(Formular!$G$7=STG!$A$9,VLOOKUP(Formular!J46,Turbomachinery!$A$5:$E$983,5,FALSE)
))))))),""))</f>
        <v/>
      </c>
      <c r="N46" s="35"/>
      <c r="O46" s="2"/>
    </row>
    <row r="47" spans="2:15" x14ac:dyDescent="0.25">
      <c r="B47" s="173"/>
      <c r="C47" s="174"/>
      <c r="D47" s="37"/>
      <c r="E47" s="7"/>
      <c r="F47" s="8"/>
      <c r="G47" s="34"/>
      <c r="H47" s="33"/>
      <c r="I47" s="12" t="str">
        <f>IF(H47&gt;0,
IF(Formular!$G$7=STG!$A$3,VLOOKUP(Formular!H47,'Production and Logistics'!$A$5:$E$1019,4,FALSE),
IF(Formular!$G$7=STG!$A$4,VLOOKUP(Formular!H47,Mechatronics!$A$5:$E$1023,4,FALSE),
IF(Formular!$G$7=STG!$A$5,VLOOKUP(Formular!H47,'General Mechanical Engineering'!$A$5:$E$1024,4,FALSE),
IF(Formular!$G$7=STG!$A$6,VLOOKUP(Formular!H47,'Energy and Environmental Eng.'!$A$5:$E$984,4,FALSE),
IF(Formular!$G$7=STG!$A$7,VLOOKUP(Formular!H47,'Ship and Offshore Technology'!$A$5:$E$982,4,FALSE),
IF(Formular!$G$7=STG!$A$8,VLOOKUP(Formular!H47,'Maritime Systems Safety'!$A$5:$E$991,4,FALSE),
IF(Formular!$G$7=STG!$A$9,VLOOKUP(Formular!H47,Turbomachinery!$A$5:$E$983,4,FALSE)
))))))),"")</f>
        <v/>
      </c>
      <c r="J47" s="9"/>
      <c r="K47" s="12" t="str">
        <f>IF(J47&gt;0,
IF(Formular!$G$7=STG!$A$3,LEFT(TEXT(VLOOKUP(J47,'Production and Logistics'!$A$4:$E$2011,2,FALSE),0)
&amp;"/"&amp;TEXT(VLOOKUP(J47,'Production and Logistics'!$A$4:$E$2011,3,FALSE),0)
&amp;"/"&amp;TEXT(VLOOKUP(J47,'Production and Logistics'!$A$4:$E$2011,4,FALSE),0),45),
IF(Formular!$G$7=STG!$A$4,LEFT(TEXT(VLOOKUP(J47,Mechatronics!$A$4:$E$2017,2,FALSE),0)
&amp;"/"&amp;TEXT(VLOOKUP(J47,Mechatronics!$A$4:$E$2017,3,FALSE),0)
&amp;"/"&amp;TEXT(VLOOKUP(J47,Mechatronics!$A$4:$E$2017,4,FALSE),0),45),
IF(Formular!$G$7=STG!$A$5,LEFT(TEXT(VLOOKUP(J47,'General Mechanical Engineering'!$A$4:$E$2018,2,FALSE),0)
&amp;"/"&amp;TEXT(VLOOKUP(J47,'General Mechanical Engineering'!$A$4:$E$2018,3,FALSE),0)
&amp;"/"&amp;TEXT(VLOOKUP(J47,'General Mechanical Engineering'!$A$4:$E$2018,4,FALSE),0),45),
IF(Formular!$G$7=STG!$A$6,LEFT(TEXT(VLOOKUP(J47,'Energy and Environmental Eng.'!$A$4:$E$1978,2,FALSE),0)
&amp;"/"&amp;TEXT(VLOOKUP(J47,'Energy and Environmental Eng.'!$A$4:$E$1978,3,FALSE),0)
&amp;"/"&amp;TEXT(VLOOKUP(J47,'Energy and Environmental Eng.'!$A$4:$E$1978,4,FALSE),0),45),
IF(Formular!$G$7=STG!$A$7,LEFT(TEXT(VLOOKUP(J47,'Ship and Offshore Technology'!$A$4:$E$1976,2,FALSE),0)
&amp;"/"&amp;TEXT(VLOOKUP(J47,'Maritime Systems Safety'!$A$4:$E$1985,3,FALSE),0)
&amp;"/"&amp;TEXT(VLOOKUP(J47,'Maritime Systems Safety'!$A$4:$E$1985,4,FALSE),0),45),
IF(Formular!$G$7=STG!$A$8,LEFT(TEXT(VLOOKUP(J47,'Maritime Systems Safety'!$A$4:$E$1985,2,FALSE),0)
&amp;"/"&amp;TEXT(VLOOKUP(J47,'Maritime Systems Safety'!$A$4:$E$1985,3,FALSE),0)
&amp;"/"&amp;TEXT(VLOOKUP(J47,'Maritime Systems Safety'!$A$4:$E$1985,4,FALSE),0),45),
IF(Formular!$G$7=STG!$A$9,LEFT(TEXT(VLOOKUP(J47,Turbomachinery!$A$4:$E$1977,2,FALSE),0)
&amp;"/"&amp;TEXT(VLOOKUP(J47,Turbomachinery!$A$4:$E$1977,3,FALSE),0)
&amp;"/"&amp;TEXT(VLOOKUP(J47,Turbomachinery!$A$4:$E$1977,4,FALSE),0),45)
))))))),"")</f>
        <v/>
      </c>
      <c r="L47" s="37" t="s">
        <v>16</v>
      </c>
      <c r="M47" s="143" t="str">
        <f>IF(OR(J47="",L47="A",L47="B",L47="C",L47="D"),"",
IF(J47&gt;0,IF(Formular!$G$7=STG!$A$3,VLOOKUP(Formular!J47,'Production and Logistics'!$A$5:$E$1017,5,FALSE),
IF(Formular!$G$7=STG!$A$4,VLOOKUP(Formular!J47,Mechatronics!$A$5:$E$1023,5,FALSE),
IF(Formular!$G$7=STG!$A$5,VLOOKUP(Formular!J47,'General Mechanical Engineering'!$A$5:$E$1024,5,FALSE),
IF(Formular!$G$7=STG!$A$6,VLOOKUP(Formular!J47,'Energy and Environmental Eng.'!$A$5:$E$984,5,FALSE),
IF(Formular!$G$7=STG!$A$7,VLOOKUP(Formular!J47,'Ship and Offshore Technology'!$A$5:$E$982,5,FALSE),
IF(Formular!$G$7=STG!$A$8,VLOOKUP(Formular!J47,'Maritime Systems Safety'!$A$5:$E$991,5,FALSE),
IF(Formular!$G$7=STG!$A$9,VLOOKUP(Formular!J47,Turbomachinery!$A$5:$E$983,5,FALSE)
))))))),""))</f>
        <v/>
      </c>
      <c r="N47" s="35"/>
      <c r="O47" s="2"/>
    </row>
    <row r="48" spans="2:15" x14ac:dyDescent="0.25">
      <c r="B48" s="173"/>
      <c r="C48" s="174"/>
      <c r="D48" s="37"/>
      <c r="E48" s="7"/>
      <c r="F48" s="8"/>
      <c r="G48" s="34"/>
      <c r="H48" s="33"/>
      <c r="I48" s="12" t="str">
        <f>IF(H48&gt;0,
IF(Formular!$G$7=STG!$A$3,VLOOKUP(Formular!H48,'Production and Logistics'!$A$5:$E$1019,4,FALSE),
IF(Formular!$G$7=STG!$A$4,VLOOKUP(Formular!H48,Mechatronics!$A$5:$E$1023,4,FALSE),
IF(Formular!$G$7=STG!$A$5,VLOOKUP(Formular!H48,'General Mechanical Engineering'!$A$5:$E$1024,4,FALSE),
IF(Formular!$G$7=STG!$A$6,VLOOKUP(Formular!H48,'Energy and Environmental Eng.'!$A$5:$E$984,4,FALSE),
IF(Formular!$G$7=STG!$A$7,VLOOKUP(Formular!H48,'Ship and Offshore Technology'!$A$5:$E$982,4,FALSE),
IF(Formular!$G$7=STG!$A$8,VLOOKUP(Formular!H48,'Maritime Systems Safety'!$A$5:$E$991,4,FALSE),
IF(Formular!$G$7=STG!$A$9,VLOOKUP(Formular!H48,Turbomachinery!$A$5:$E$983,4,FALSE)
))))))),"")</f>
        <v/>
      </c>
      <c r="J48" s="9"/>
      <c r="K48" s="12" t="str">
        <f>IF(J48&gt;0,
IF(Formular!$G$7=STG!$A$3,LEFT(TEXT(VLOOKUP(J48,'Production and Logistics'!$A$4:$E$2011,2,FALSE),0)
&amp;"/"&amp;TEXT(VLOOKUP(J48,'Production and Logistics'!$A$4:$E$2011,3,FALSE),0)
&amp;"/"&amp;TEXT(VLOOKUP(J48,'Production and Logistics'!$A$4:$E$2011,4,FALSE),0),45),
IF(Formular!$G$7=STG!$A$4,LEFT(TEXT(VLOOKUP(J48,Mechatronics!$A$4:$E$2017,2,FALSE),0)
&amp;"/"&amp;TEXT(VLOOKUP(J48,Mechatronics!$A$4:$E$2017,3,FALSE),0)
&amp;"/"&amp;TEXT(VLOOKUP(J48,Mechatronics!$A$4:$E$2017,4,FALSE),0),45),
IF(Formular!$G$7=STG!$A$5,LEFT(TEXT(VLOOKUP(J48,'General Mechanical Engineering'!$A$4:$E$2018,2,FALSE),0)
&amp;"/"&amp;TEXT(VLOOKUP(J48,'General Mechanical Engineering'!$A$4:$E$2018,3,FALSE),0)
&amp;"/"&amp;TEXT(VLOOKUP(J48,'General Mechanical Engineering'!$A$4:$E$2018,4,FALSE),0),45),
IF(Formular!$G$7=STG!$A$6,LEFT(TEXT(VLOOKUP(J48,'Energy and Environmental Eng.'!$A$4:$E$1978,2,FALSE),0)
&amp;"/"&amp;TEXT(VLOOKUP(J48,'Energy and Environmental Eng.'!$A$4:$E$1978,3,FALSE),0)
&amp;"/"&amp;TEXT(VLOOKUP(J48,'Energy and Environmental Eng.'!$A$4:$E$1978,4,FALSE),0),45),
IF(Formular!$G$7=STG!$A$7,LEFT(TEXT(VLOOKUP(J48,'Ship and Offshore Technology'!$A$4:$E$1976,2,FALSE),0)
&amp;"/"&amp;TEXT(VLOOKUP(J48,'Maritime Systems Safety'!$A$4:$E$1985,3,FALSE),0)
&amp;"/"&amp;TEXT(VLOOKUP(J48,'Maritime Systems Safety'!$A$4:$E$1985,4,FALSE),0),45),
IF(Formular!$G$7=STG!$A$8,LEFT(TEXT(VLOOKUP(J48,'Maritime Systems Safety'!$A$4:$E$1985,2,FALSE),0)
&amp;"/"&amp;TEXT(VLOOKUP(J48,'Maritime Systems Safety'!$A$4:$E$1985,3,FALSE),0)
&amp;"/"&amp;TEXT(VLOOKUP(J48,'Maritime Systems Safety'!$A$4:$E$1985,4,FALSE),0),45),
IF(Formular!$G$7=STG!$A$9,LEFT(TEXT(VLOOKUP(J48,Turbomachinery!$A$4:$E$1977,2,FALSE),0)
&amp;"/"&amp;TEXT(VLOOKUP(J48,Turbomachinery!$A$4:$E$1977,3,FALSE),0)
&amp;"/"&amp;TEXT(VLOOKUP(J48,Turbomachinery!$A$4:$E$1977,4,FALSE),0),45)
))))))),"")</f>
        <v/>
      </c>
      <c r="L48" s="37" t="s">
        <v>16</v>
      </c>
      <c r="M48" s="143" t="str">
        <f>IF(OR(J48="",L48="A",L48="B",L48="C",L48="D"),"",
IF(J48&gt;0,IF(Formular!$G$7=STG!$A$3,VLOOKUP(Formular!J48,'Production and Logistics'!$A$5:$E$1017,5,FALSE),
IF(Formular!$G$7=STG!$A$4,VLOOKUP(Formular!J48,Mechatronics!$A$5:$E$1023,5,FALSE),
IF(Formular!$G$7=STG!$A$5,VLOOKUP(Formular!J48,'General Mechanical Engineering'!$A$5:$E$1024,5,FALSE),
IF(Formular!$G$7=STG!$A$6,VLOOKUP(Formular!J48,'Energy and Environmental Eng.'!$A$5:$E$984,5,FALSE),
IF(Formular!$G$7=STG!$A$7,VLOOKUP(Formular!J48,'Ship and Offshore Technology'!$A$5:$E$982,5,FALSE),
IF(Formular!$G$7=STG!$A$8,VLOOKUP(Formular!J48,'Maritime Systems Safety'!$A$5:$E$991,5,FALSE),
IF(Formular!$G$7=STG!$A$9,VLOOKUP(Formular!J48,Turbomachinery!$A$5:$E$983,5,FALSE)
))))))),""))</f>
        <v/>
      </c>
      <c r="N48" s="35"/>
      <c r="O48" s="2"/>
    </row>
    <row r="49" spans="2:15" x14ac:dyDescent="0.25">
      <c r="B49" s="173"/>
      <c r="C49" s="174"/>
      <c r="D49" s="37"/>
      <c r="E49" s="7"/>
      <c r="F49" s="8"/>
      <c r="G49" s="34"/>
      <c r="H49" s="33"/>
      <c r="I49" s="12" t="str">
        <f>IF(H49&gt;0,
IF(Formular!$G$7=STG!$A$3,VLOOKUP(Formular!H49,'Production and Logistics'!$A$5:$E$1019,4,FALSE),
IF(Formular!$G$7=STG!$A$4,VLOOKUP(Formular!H49,Mechatronics!$A$5:$E$1023,4,FALSE),
IF(Formular!$G$7=STG!$A$5,VLOOKUP(Formular!H49,'General Mechanical Engineering'!$A$5:$E$1024,4,FALSE),
IF(Formular!$G$7=STG!$A$6,VLOOKUP(Formular!H49,'Energy and Environmental Eng.'!$A$5:$E$984,4,FALSE),
IF(Formular!$G$7=STG!$A$7,VLOOKUP(Formular!H49,'Ship and Offshore Technology'!$A$5:$E$982,4,FALSE),
IF(Formular!$G$7=STG!$A$8,VLOOKUP(Formular!H49,'Maritime Systems Safety'!$A$5:$E$991,4,FALSE),
IF(Formular!$G$7=STG!$A$9,VLOOKUP(Formular!H49,Turbomachinery!$A$5:$E$983,4,FALSE)
))))))),"")</f>
        <v/>
      </c>
      <c r="J49" s="9"/>
      <c r="K49" s="12" t="str">
        <f>IF(J49&gt;0,
IF(Formular!$G$7=STG!$A$3,LEFT(TEXT(VLOOKUP(J49,'Production and Logistics'!$A$4:$E$2011,2,FALSE),0)
&amp;"/"&amp;TEXT(VLOOKUP(J49,'Production and Logistics'!$A$4:$E$2011,3,FALSE),0)
&amp;"/"&amp;TEXT(VLOOKUP(J49,'Production and Logistics'!$A$4:$E$2011,4,FALSE),0),45),
IF(Formular!$G$7=STG!$A$4,LEFT(TEXT(VLOOKUP(J49,Mechatronics!$A$4:$E$2017,2,FALSE),0)
&amp;"/"&amp;TEXT(VLOOKUP(J49,Mechatronics!$A$4:$E$2017,3,FALSE),0)
&amp;"/"&amp;TEXT(VLOOKUP(J49,Mechatronics!$A$4:$E$2017,4,FALSE),0),45),
IF(Formular!$G$7=STG!$A$5,LEFT(TEXT(VLOOKUP(J49,'General Mechanical Engineering'!$A$4:$E$2018,2,FALSE),0)
&amp;"/"&amp;TEXT(VLOOKUP(J49,'General Mechanical Engineering'!$A$4:$E$2018,3,FALSE),0)
&amp;"/"&amp;TEXT(VLOOKUP(J49,'General Mechanical Engineering'!$A$4:$E$2018,4,FALSE),0),45),
IF(Formular!$G$7=STG!$A$6,LEFT(TEXT(VLOOKUP(J49,'Energy and Environmental Eng.'!$A$4:$E$1978,2,FALSE),0)
&amp;"/"&amp;TEXT(VLOOKUP(J49,'Energy and Environmental Eng.'!$A$4:$E$1978,3,FALSE),0)
&amp;"/"&amp;TEXT(VLOOKUP(J49,'Energy and Environmental Eng.'!$A$4:$E$1978,4,FALSE),0),45),
IF(Formular!$G$7=STG!$A$7,LEFT(TEXT(VLOOKUP(J49,'Ship and Offshore Technology'!$A$4:$E$1976,2,FALSE),0)
&amp;"/"&amp;TEXT(VLOOKUP(J49,'Maritime Systems Safety'!$A$4:$E$1985,3,FALSE),0)
&amp;"/"&amp;TEXT(VLOOKUP(J49,'Maritime Systems Safety'!$A$4:$E$1985,4,FALSE),0),45),
IF(Formular!$G$7=STG!$A$8,LEFT(TEXT(VLOOKUP(J49,'Maritime Systems Safety'!$A$4:$E$1985,2,FALSE),0)
&amp;"/"&amp;TEXT(VLOOKUP(J49,'Maritime Systems Safety'!$A$4:$E$1985,3,FALSE),0)
&amp;"/"&amp;TEXT(VLOOKUP(J49,'Maritime Systems Safety'!$A$4:$E$1985,4,FALSE),0),45),
IF(Formular!$G$7=STG!$A$9,LEFT(TEXT(VLOOKUP(J49,Turbomachinery!$A$4:$E$1977,2,FALSE),0)
&amp;"/"&amp;TEXT(VLOOKUP(J49,Turbomachinery!$A$4:$E$1977,3,FALSE),0)
&amp;"/"&amp;TEXT(VLOOKUP(J49,Turbomachinery!$A$4:$E$1977,4,FALSE),0),45)
))))))),"")</f>
        <v/>
      </c>
      <c r="L49" s="37" t="s">
        <v>16</v>
      </c>
      <c r="M49" s="143" t="str">
        <f>IF(OR(J49="",L49="A",L49="B",L49="C",L49="D"),"",
IF(J49&gt;0,IF(Formular!$G$7=STG!$A$3,VLOOKUP(Formular!J49,'Production and Logistics'!$A$5:$E$1017,5,FALSE),
IF(Formular!$G$7=STG!$A$4,VLOOKUP(Formular!J49,Mechatronics!$A$5:$E$1023,5,FALSE),
IF(Formular!$G$7=STG!$A$5,VLOOKUP(Formular!J49,'General Mechanical Engineering'!$A$5:$E$1024,5,FALSE),
IF(Formular!$G$7=STG!$A$6,VLOOKUP(Formular!J49,'Energy and Environmental Eng.'!$A$5:$E$984,5,FALSE),
IF(Formular!$G$7=STG!$A$7,VLOOKUP(Formular!J49,'Ship and Offshore Technology'!$A$5:$E$982,5,FALSE),
IF(Formular!$G$7=STG!$A$8,VLOOKUP(Formular!J49,'Maritime Systems Safety'!$A$5:$E$991,5,FALSE),
IF(Formular!$G$7=STG!$A$9,VLOOKUP(Formular!J49,Turbomachinery!$A$5:$E$983,5,FALSE)
))))))),""))</f>
        <v/>
      </c>
      <c r="N49" s="35"/>
      <c r="O49" s="2"/>
    </row>
    <row r="50" spans="2:15" x14ac:dyDescent="0.25">
      <c r="B50" s="173"/>
      <c r="C50" s="174"/>
      <c r="D50" s="37"/>
      <c r="E50" s="7"/>
      <c r="F50" s="8"/>
      <c r="G50" s="34"/>
      <c r="H50" s="33"/>
      <c r="I50" s="12" t="str">
        <f>IF(H50&gt;0,
IF(Formular!$G$7=STG!$A$3,VLOOKUP(Formular!H50,'Production and Logistics'!$A$5:$E$1019,4,FALSE),
IF(Formular!$G$7=STG!$A$4,VLOOKUP(Formular!H50,Mechatronics!$A$5:$E$1023,4,FALSE),
IF(Formular!$G$7=STG!$A$5,VLOOKUP(Formular!H50,'General Mechanical Engineering'!$A$5:$E$1024,4,FALSE),
IF(Formular!$G$7=STG!$A$6,VLOOKUP(Formular!H50,'Energy and Environmental Eng.'!$A$5:$E$984,4,FALSE),
IF(Formular!$G$7=STG!$A$7,VLOOKUP(Formular!H50,'Ship and Offshore Technology'!$A$5:$E$982,4,FALSE),
IF(Formular!$G$7=STG!$A$8,VLOOKUP(Formular!H50,'Maritime Systems Safety'!$A$5:$E$991,4,FALSE),
IF(Formular!$G$7=STG!$A$9,VLOOKUP(Formular!H50,Turbomachinery!$A$5:$E$983,4,FALSE)
))))))),"")</f>
        <v/>
      </c>
      <c r="J50" s="9"/>
      <c r="K50" s="12" t="str">
        <f>IF(J50&gt;0,
IF(Formular!$G$7=STG!$A$3,LEFT(TEXT(VLOOKUP(J50,'Production and Logistics'!$A$4:$E$2011,2,FALSE),0)
&amp;"/"&amp;TEXT(VLOOKUP(J50,'Production and Logistics'!$A$4:$E$2011,3,FALSE),0)
&amp;"/"&amp;TEXT(VLOOKUP(J50,'Production and Logistics'!$A$4:$E$2011,4,FALSE),0),45),
IF(Formular!$G$7=STG!$A$4,LEFT(TEXT(VLOOKUP(J50,Mechatronics!$A$4:$E$2017,2,FALSE),0)
&amp;"/"&amp;TEXT(VLOOKUP(J50,Mechatronics!$A$4:$E$2017,3,FALSE),0)
&amp;"/"&amp;TEXT(VLOOKUP(J50,Mechatronics!$A$4:$E$2017,4,FALSE),0),45),
IF(Formular!$G$7=STG!$A$5,LEFT(TEXT(VLOOKUP(J50,'General Mechanical Engineering'!$A$4:$E$2018,2,FALSE),0)
&amp;"/"&amp;TEXT(VLOOKUP(J50,'General Mechanical Engineering'!$A$4:$E$2018,3,FALSE),0)
&amp;"/"&amp;TEXT(VLOOKUP(J50,'General Mechanical Engineering'!$A$4:$E$2018,4,FALSE),0),45),
IF(Formular!$G$7=STG!$A$6,LEFT(TEXT(VLOOKUP(J50,'Energy and Environmental Eng.'!$A$4:$E$1978,2,FALSE),0)
&amp;"/"&amp;TEXT(VLOOKUP(J50,'Energy and Environmental Eng.'!$A$4:$E$1978,3,FALSE),0)
&amp;"/"&amp;TEXT(VLOOKUP(J50,'Energy and Environmental Eng.'!$A$4:$E$1978,4,FALSE),0),45),
IF(Formular!$G$7=STG!$A$7,LEFT(TEXT(VLOOKUP(J50,'Ship and Offshore Technology'!$A$4:$E$1976,2,FALSE),0)
&amp;"/"&amp;TEXT(VLOOKUP(J50,'Maritime Systems Safety'!$A$4:$E$1985,3,FALSE),0)
&amp;"/"&amp;TEXT(VLOOKUP(J50,'Maritime Systems Safety'!$A$4:$E$1985,4,FALSE),0),45),
IF(Formular!$G$7=STG!$A$8,LEFT(TEXT(VLOOKUP(J50,'Maritime Systems Safety'!$A$4:$E$1985,2,FALSE),0)
&amp;"/"&amp;TEXT(VLOOKUP(J50,'Maritime Systems Safety'!$A$4:$E$1985,3,FALSE),0)
&amp;"/"&amp;TEXT(VLOOKUP(J50,'Maritime Systems Safety'!$A$4:$E$1985,4,FALSE),0),45),
IF(Formular!$G$7=STG!$A$9,LEFT(TEXT(VLOOKUP(J50,Turbomachinery!$A$4:$E$1977,2,FALSE),0)
&amp;"/"&amp;TEXT(VLOOKUP(J50,Turbomachinery!$A$4:$E$1977,3,FALSE),0)
&amp;"/"&amp;TEXT(VLOOKUP(J50,Turbomachinery!$A$4:$E$1977,4,FALSE),0),45)
))))))),"")</f>
        <v/>
      </c>
      <c r="L50" s="37" t="s">
        <v>16</v>
      </c>
      <c r="M50" s="143" t="str">
        <f>IF(OR(J50="",L50="A",L50="B",L50="C",L50="D"),"",
IF(J50&gt;0,IF(Formular!$G$7=STG!$A$3,VLOOKUP(Formular!J50,'Production and Logistics'!$A$5:$E$1017,5,FALSE),
IF(Formular!$G$7=STG!$A$4,VLOOKUP(Formular!J50,Mechatronics!$A$5:$E$1023,5,FALSE),
IF(Formular!$G$7=STG!$A$5,VLOOKUP(Formular!J50,'General Mechanical Engineering'!$A$5:$E$1024,5,FALSE),
IF(Formular!$G$7=STG!$A$6,VLOOKUP(Formular!J50,'Energy and Environmental Eng.'!$A$5:$E$984,5,FALSE),
IF(Formular!$G$7=STG!$A$7,VLOOKUP(Formular!J50,'Ship and Offshore Technology'!$A$5:$E$982,5,FALSE),
IF(Formular!$G$7=STG!$A$8,VLOOKUP(Formular!J50,'Maritime Systems Safety'!$A$5:$E$991,5,FALSE),
IF(Formular!$G$7=STG!$A$9,VLOOKUP(Formular!J50,Turbomachinery!$A$5:$E$983,5,FALSE)
))))))),""))</f>
        <v/>
      </c>
      <c r="N50" s="35"/>
      <c r="O50" s="2"/>
    </row>
    <row r="51" spans="2:15" x14ac:dyDescent="0.25">
      <c r="B51" s="173"/>
      <c r="C51" s="174"/>
      <c r="D51" s="37"/>
      <c r="E51" s="7"/>
      <c r="F51" s="8"/>
      <c r="G51" s="34"/>
      <c r="H51" s="33"/>
      <c r="I51" s="12" t="str">
        <f>IF(H51&gt;0,
IF(Formular!$G$7=STG!$A$3,VLOOKUP(Formular!H51,'Production and Logistics'!$A$5:$E$1019,4,FALSE),
IF(Formular!$G$7=STG!$A$4,VLOOKUP(Formular!H51,Mechatronics!$A$5:$E$1023,4,FALSE),
IF(Formular!$G$7=STG!$A$5,VLOOKUP(Formular!H51,'General Mechanical Engineering'!$A$5:$E$1024,4,FALSE),
IF(Formular!$G$7=STG!$A$6,VLOOKUP(Formular!H51,'Energy and Environmental Eng.'!$A$5:$E$984,4,FALSE),
IF(Formular!$G$7=STG!$A$7,VLOOKUP(Formular!H51,'Ship and Offshore Technology'!$A$5:$E$982,4,FALSE),
IF(Formular!$G$7=STG!$A$8,VLOOKUP(Formular!H51,'Maritime Systems Safety'!$A$5:$E$991,4,FALSE),
IF(Formular!$G$7=STG!$A$9,VLOOKUP(Formular!H51,Turbomachinery!$A$5:$E$983,4,FALSE)
))))))),"")</f>
        <v/>
      </c>
      <c r="J51" s="9"/>
      <c r="K51" s="12" t="str">
        <f>IF(J51&gt;0,
IF(Formular!$G$7=STG!$A$3,LEFT(TEXT(VLOOKUP(J51,'Production and Logistics'!$A$4:$E$2011,2,FALSE),0)
&amp;"/"&amp;TEXT(VLOOKUP(J51,'Production and Logistics'!$A$4:$E$2011,3,FALSE),0)
&amp;"/"&amp;TEXT(VLOOKUP(J51,'Production and Logistics'!$A$4:$E$2011,4,FALSE),0),45),
IF(Formular!$G$7=STG!$A$4,LEFT(TEXT(VLOOKUP(J51,Mechatronics!$A$4:$E$2017,2,FALSE),0)
&amp;"/"&amp;TEXT(VLOOKUP(J51,Mechatronics!$A$4:$E$2017,3,FALSE),0)
&amp;"/"&amp;TEXT(VLOOKUP(J51,Mechatronics!$A$4:$E$2017,4,FALSE),0),45),
IF(Formular!$G$7=STG!$A$5,LEFT(TEXT(VLOOKUP(J51,'General Mechanical Engineering'!$A$4:$E$2018,2,FALSE),0)
&amp;"/"&amp;TEXT(VLOOKUP(J51,'General Mechanical Engineering'!$A$4:$E$2018,3,FALSE),0)
&amp;"/"&amp;TEXT(VLOOKUP(J51,'General Mechanical Engineering'!$A$4:$E$2018,4,FALSE),0),45),
IF(Formular!$G$7=STG!$A$6,LEFT(TEXT(VLOOKUP(J51,'Energy and Environmental Eng.'!$A$4:$E$1978,2,FALSE),0)
&amp;"/"&amp;TEXT(VLOOKUP(J51,'Energy and Environmental Eng.'!$A$4:$E$1978,3,FALSE),0)
&amp;"/"&amp;TEXT(VLOOKUP(J51,'Energy and Environmental Eng.'!$A$4:$E$1978,4,FALSE),0),45),
IF(Formular!$G$7=STG!$A$7,LEFT(TEXT(VLOOKUP(J51,'Ship and Offshore Technology'!$A$4:$E$1976,2,FALSE),0)
&amp;"/"&amp;TEXT(VLOOKUP(J51,'Maritime Systems Safety'!$A$4:$E$1985,3,FALSE),0)
&amp;"/"&amp;TEXT(VLOOKUP(J51,'Maritime Systems Safety'!$A$4:$E$1985,4,FALSE),0),45),
IF(Formular!$G$7=STG!$A$8,LEFT(TEXT(VLOOKUP(J51,'Maritime Systems Safety'!$A$4:$E$1985,2,FALSE),0)
&amp;"/"&amp;TEXT(VLOOKUP(J51,'Maritime Systems Safety'!$A$4:$E$1985,3,FALSE),0)
&amp;"/"&amp;TEXT(VLOOKUP(J51,'Maritime Systems Safety'!$A$4:$E$1985,4,FALSE),0),45),
IF(Formular!$G$7=STG!$A$9,LEFT(TEXT(VLOOKUP(J51,Turbomachinery!$A$4:$E$1977,2,FALSE),0)
&amp;"/"&amp;TEXT(VLOOKUP(J51,Turbomachinery!$A$4:$E$1977,3,FALSE),0)
&amp;"/"&amp;TEXT(VLOOKUP(J51,Turbomachinery!$A$4:$E$1977,4,FALSE),0),45)
))))))),"")</f>
        <v/>
      </c>
      <c r="L51" s="37" t="s">
        <v>16</v>
      </c>
      <c r="M51" s="143" t="str">
        <f>IF(OR(J51="",L51="A",L51="B",L51="C",L51="D"),"",
IF(J51&gt;0,IF(Formular!$G$7=STG!$A$3,VLOOKUP(Formular!J51,'Production and Logistics'!$A$5:$E$1017,5,FALSE),
IF(Formular!$G$7=STG!$A$4,VLOOKUP(Formular!J51,Mechatronics!$A$5:$E$1023,5,FALSE),
IF(Formular!$G$7=STG!$A$5,VLOOKUP(Formular!J51,'General Mechanical Engineering'!$A$5:$E$1024,5,FALSE),
IF(Formular!$G$7=STG!$A$6,VLOOKUP(Formular!J51,'Energy and Environmental Eng.'!$A$5:$E$984,5,FALSE),
IF(Formular!$G$7=STG!$A$7,VLOOKUP(Formular!J51,'Ship and Offshore Technology'!$A$5:$E$982,5,FALSE),
IF(Formular!$G$7=STG!$A$8,VLOOKUP(Formular!J51,'Maritime Systems Safety'!$A$5:$E$991,5,FALSE),
IF(Formular!$G$7=STG!$A$9,VLOOKUP(Formular!J51,Turbomachinery!$A$5:$E$983,5,FALSE)
))))))),""))</f>
        <v/>
      </c>
      <c r="N51" s="35"/>
      <c r="O51" s="2"/>
    </row>
    <row r="52" spans="2:15" x14ac:dyDescent="0.25">
      <c r="B52" s="173"/>
      <c r="C52" s="174"/>
      <c r="D52" s="37"/>
      <c r="E52" s="7"/>
      <c r="F52" s="8"/>
      <c r="G52" s="34"/>
      <c r="H52" s="33"/>
      <c r="I52" s="12" t="str">
        <f>IF(H52&gt;0,
IF(Formular!$G$7=STG!$A$3,VLOOKUP(Formular!H52,'Production and Logistics'!$A$5:$E$1019,4,FALSE),
IF(Formular!$G$7=STG!$A$4,VLOOKUP(Formular!H52,Mechatronics!$A$5:$E$1023,4,FALSE),
IF(Formular!$G$7=STG!$A$5,VLOOKUP(Formular!H52,'General Mechanical Engineering'!$A$5:$E$1024,4,FALSE),
IF(Formular!$G$7=STG!$A$6,VLOOKUP(Formular!H52,'Energy and Environmental Eng.'!$A$5:$E$984,4,FALSE),
IF(Formular!$G$7=STG!$A$7,VLOOKUP(Formular!H52,'Ship and Offshore Technology'!$A$5:$E$982,4,FALSE),
IF(Formular!$G$7=STG!$A$8,VLOOKUP(Formular!H52,'Maritime Systems Safety'!$A$5:$E$991,4,FALSE),
IF(Formular!$G$7=STG!$A$9,VLOOKUP(Formular!H52,Turbomachinery!$A$5:$E$983,4,FALSE)
))))))),"")</f>
        <v/>
      </c>
      <c r="J52" s="9"/>
      <c r="K52" s="12" t="str">
        <f>IF(J52&gt;0,
IF(Formular!$G$7=STG!$A$3,LEFT(TEXT(VLOOKUP(J52,'Production and Logistics'!$A$4:$E$2011,2,FALSE),0)
&amp;"/"&amp;TEXT(VLOOKUP(J52,'Production and Logistics'!$A$4:$E$2011,3,FALSE),0)
&amp;"/"&amp;TEXT(VLOOKUP(J52,'Production and Logistics'!$A$4:$E$2011,4,FALSE),0),45),
IF(Formular!$G$7=STG!$A$4,LEFT(TEXT(VLOOKUP(J52,Mechatronics!$A$4:$E$2017,2,FALSE),0)
&amp;"/"&amp;TEXT(VLOOKUP(J52,Mechatronics!$A$4:$E$2017,3,FALSE),0)
&amp;"/"&amp;TEXT(VLOOKUP(J52,Mechatronics!$A$4:$E$2017,4,FALSE),0),45),
IF(Formular!$G$7=STG!$A$5,LEFT(TEXT(VLOOKUP(J52,'General Mechanical Engineering'!$A$4:$E$2018,2,FALSE),0)
&amp;"/"&amp;TEXT(VLOOKUP(J52,'General Mechanical Engineering'!$A$4:$E$2018,3,FALSE),0)
&amp;"/"&amp;TEXT(VLOOKUP(J52,'General Mechanical Engineering'!$A$4:$E$2018,4,FALSE),0),45),
IF(Formular!$G$7=STG!$A$6,LEFT(TEXT(VLOOKUP(J52,'Energy and Environmental Eng.'!$A$4:$E$1978,2,FALSE),0)
&amp;"/"&amp;TEXT(VLOOKUP(J52,'Energy and Environmental Eng.'!$A$4:$E$1978,3,FALSE),0)
&amp;"/"&amp;TEXT(VLOOKUP(J52,'Energy and Environmental Eng.'!$A$4:$E$1978,4,FALSE),0),45),
IF(Formular!$G$7=STG!$A$7,LEFT(TEXT(VLOOKUP(J52,'Ship and Offshore Technology'!$A$4:$E$1976,2,FALSE),0)
&amp;"/"&amp;TEXT(VLOOKUP(J52,'Maritime Systems Safety'!$A$4:$E$1985,3,FALSE),0)
&amp;"/"&amp;TEXT(VLOOKUP(J52,'Maritime Systems Safety'!$A$4:$E$1985,4,FALSE),0),45),
IF(Formular!$G$7=STG!$A$8,LEFT(TEXT(VLOOKUP(J52,'Maritime Systems Safety'!$A$4:$E$1985,2,FALSE),0)
&amp;"/"&amp;TEXT(VLOOKUP(J52,'Maritime Systems Safety'!$A$4:$E$1985,3,FALSE),0)
&amp;"/"&amp;TEXT(VLOOKUP(J52,'Maritime Systems Safety'!$A$4:$E$1985,4,FALSE),0),45),
IF(Formular!$G$7=STG!$A$9,LEFT(TEXT(VLOOKUP(J52,Turbomachinery!$A$4:$E$1977,2,FALSE),0)
&amp;"/"&amp;TEXT(VLOOKUP(J52,Turbomachinery!$A$4:$E$1977,3,FALSE),0)
&amp;"/"&amp;TEXT(VLOOKUP(J52,Turbomachinery!$A$4:$E$1977,4,FALSE),0),45)
))))))),"")</f>
        <v/>
      </c>
      <c r="L52" s="37" t="s">
        <v>16</v>
      </c>
      <c r="M52" s="143" t="str">
        <f>IF(OR(J52="",L52="A",L52="B",L52="C",L52="D"),"",
IF(J52&gt;0,IF(Formular!$G$7=STG!$A$3,VLOOKUP(Formular!J52,'Production and Logistics'!$A$5:$E$1017,5,FALSE),
IF(Formular!$G$7=STG!$A$4,VLOOKUP(Formular!J52,Mechatronics!$A$5:$E$1023,5,FALSE),
IF(Formular!$G$7=STG!$A$5,VLOOKUP(Formular!J52,'General Mechanical Engineering'!$A$5:$E$1024,5,FALSE),
IF(Formular!$G$7=STG!$A$6,VLOOKUP(Formular!J52,'Energy and Environmental Eng.'!$A$5:$E$984,5,FALSE),
IF(Formular!$G$7=STG!$A$7,VLOOKUP(Formular!J52,'Ship and Offshore Technology'!$A$5:$E$982,5,FALSE),
IF(Formular!$G$7=STG!$A$8,VLOOKUP(Formular!J52,'Maritime Systems Safety'!$A$5:$E$991,5,FALSE),
IF(Formular!$G$7=STG!$A$9,VLOOKUP(Formular!J52,Turbomachinery!$A$5:$E$983,5,FALSE)
))))))),""))</f>
        <v/>
      </c>
      <c r="N52" s="35"/>
      <c r="O52" s="2"/>
    </row>
    <row r="53" spans="2:15" x14ac:dyDescent="0.25">
      <c r="B53" s="173"/>
      <c r="C53" s="174"/>
      <c r="D53" s="37"/>
      <c r="E53" s="7"/>
      <c r="F53" s="8"/>
      <c r="G53" s="34"/>
      <c r="H53" s="33"/>
      <c r="I53" s="12" t="str">
        <f>IF(H53&gt;0,
IF(Formular!$G$7=STG!$A$3,VLOOKUP(Formular!H53,'Production and Logistics'!$A$5:$E$1019,4,FALSE),
IF(Formular!$G$7=STG!$A$4,VLOOKUP(Formular!H53,Mechatronics!$A$5:$E$1023,4,FALSE),
IF(Formular!$G$7=STG!$A$5,VLOOKUP(Formular!H53,'General Mechanical Engineering'!$A$5:$E$1024,4,FALSE),
IF(Formular!$G$7=STG!$A$6,VLOOKUP(Formular!H53,'Energy and Environmental Eng.'!$A$5:$E$984,4,FALSE),
IF(Formular!$G$7=STG!$A$7,VLOOKUP(Formular!H53,'Ship and Offshore Technology'!$A$5:$E$982,4,FALSE),
IF(Formular!$G$7=STG!$A$8,VLOOKUP(Formular!H53,'Maritime Systems Safety'!$A$5:$E$991,4,FALSE),
IF(Formular!$G$7=STG!$A$9,VLOOKUP(Formular!H53,Turbomachinery!$A$5:$E$983,4,FALSE)
))))))),"")</f>
        <v/>
      </c>
      <c r="J53" s="9"/>
      <c r="K53" s="12" t="str">
        <f>IF(J53&gt;0,
IF(Formular!$G$7=STG!$A$3,LEFT(TEXT(VLOOKUP(J53,'Production and Logistics'!$A$4:$E$2011,2,FALSE),0)
&amp;"/"&amp;TEXT(VLOOKUP(J53,'Production and Logistics'!$A$4:$E$2011,3,FALSE),0)
&amp;"/"&amp;TEXT(VLOOKUP(J53,'Production and Logistics'!$A$4:$E$2011,4,FALSE),0),45),
IF(Formular!$G$7=STG!$A$4,LEFT(TEXT(VLOOKUP(J53,Mechatronics!$A$4:$E$2017,2,FALSE),0)
&amp;"/"&amp;TEXT(VLOOKUP(J53,Mechatronics!$A$4:$E$2017,3,FALSE),0)
&amp;"/"&amp;TEXT(VLOOKUP(J53,Mechatronics!$A$4:$E$2017,4,FALSE),0),45),
IF(Formular!$G$7=STG!$A$5,LEFT(TEXT(VLOOKUP(J53,'General Mechanical Engineering'!$A$4:$E$2018,2,FALSE),0)
&amp;"/"&amp;TEXT(VLOOKUP(J53,'General Mechanical Engineering'!$A$4:$E$2018,3,FALSE),0)
&amp;"/"&amp;TEXT(VLOOKUP(J53,'General Mechanical Engineering'!$A$4:$E$2018,4,FALSE),0),45),
IF(Formular!$G$7=STG!$A$6,LEFT(TEXT(VLOOKUP(J53,'Energy and Environmental Eng.'!$A$4:$E$1978,2,FALSE),0)
&amp;"/"&amp;TEXT(VLOOKUP(J53,'Energy and Environmental Eng.'!$A$4:$E$1978,3,FALSE),0)
&amp;"/"&amp;TEXT(VLOOKUP(J53,'Energy and Environmental Eng.'!$A$4:$E$1978,4,FALSE),0),45),
IF(Formular!$G$7=STG!$A$7,LEFT(TEXT(VLOOKUP(J53,'Ship and Offshore Technology'!$A$4:$E$1976,2,FALSE),0)
&amp;"/"&amp;TEXT(VLOOKUP(J53,'Maritime Systems Safety'!$A$4:$E$1985,3,FALSE),0)
&amp;"/"&amp;TEXT(VLOOKUP(J53,'Maritime Systems Safety'!$A$4:$E$1985,4,FALSE),0),45),
IF(Formular!$G$7=STG!$A$8,LEFT(TEXT(VLOOKUP(J53,'Maritime Systems Safety'!$A$4:$E$1985,2,FALSE),0)
&amp;"/"&amp;TEXT(VLOOKUP(J53,'Maritime Systems Safety'!$A$4:$E$1985,3,FALSE),0)
&amp;"/"&amp;TEXT(VLOOKUP(J53,'Maritime Systems Safety'!$A$4:$E$1985,4,FALSE),0),45),
IF(Formular!$G$7=STG!$A$9,LEFT(TEXT(VLOOKUP(J53,Turbomachinery!$A$4:$E$1977,2,FALSE),0)
&amp;"/"&amp;TEXT(VLOOKUP(J53,Turbomachinery!$A$4:$E$1977,3,FALSE),0)
&amp;"/"&amp;TEXT(VLOOKUP(J53,Turbomachinery!$A$4:$E$1977,4,FALSE),0),45)
))))))),"")</f>
        <v/>
      </c>
      <c r="L53" s="37" t="s">
        <v>16</v>
      </c>
      <c r="M53" s="143" t="str">
        <f>IF(OR(J53="",L53="A",L53="B",L53="C",L53="D"),"",
IF(J53&gt;0,IF(Formular!$G$7=STG!$A$3,VLOOKUP(Formular!J53,'Production and Logistics'!$A$5:$E$1017,5,FALSE),
IF(Formular!$G$7=STG!$A$4,VLOOKUP(Formular!J53,Mechatronics!$A$5:$E$1023,5,FALSE),
IF(Formular!$G$7=STG!$A$5,VLOOKUP(Formular!J53,'General Mechanical Engineering'!$A$5:$E$1024,5,FALSE),
IF(Formular!$G$7=STG!$A$6,VLOOKUP(Formular!J53,'Energy and Environmental Eng.'!$A$5:$E$984,5,FALSE),
IF(Formular!$G$7=STG!$A$7,VLOOKUP(Formular!J53,'Ship and Offshore Technology'!$A$5:$E$982,5,FALSE),
IF(Formular!$G$7=STG!$A$8,VLOOKUP(Formular!J53,'Maritime Systems Safety'!$A$5:$E$991,5,FALSE),
IF(Formular!$G$7=STG!$A$9,VLOOKUP(Formular!J53,Turbomachinery!$A$5:$E$983,5,FALSE)
))))))),""))</f>
        <v/>
      </c>
      <c r="N53" s="35"/>
      <c r="O53" s="2"/>
    </row>
    <row r="54" spans="2:15" x14ac:dyDescent="0.25">
      <c r="B54" s="173"/>
      <c r="C54" s="174"/>
      <c r="D54" s="37"/>
      <c r="E54" s="7"/>
      <c r="F54" s="8"/>
      <c r="G54" s="34"/>
      <c r="H54" s="33"/>
      <c r="I54" s="12" t="str">
        <f>IF(H54&gt;0,
IF(Formular!$G$7=STG!$A$3,VLOOKUP(Formular!H54,'Production and Logistics'!$A$5:$E$1019,4,FALSE),
IF(Formular!$G$7=STG!$A$4,VLOOKUP(Formular!H54,Mechatronics!$A$5:$E$1023,4,FALSE),
IF(Formular!$G$7=STG!$A$5,VLOOKUP(Formular!H54,'General Mechanical Engineering'!$A$5:$E$1024,4,FALSE),
IF(Formular!$G$7=STG!$A$6,VLOOKUP(Formular!H54,'Energy and Environmental Eng.'!$A$5:$E$984,4,FALSE),
IF(Formular!$G$7=STG!$A$7,VLOOKUP(Formular!H54,'Ship and Offshore Technology'!$A$5:$E$982,4,FALSE),
IF(Formular!$G$7=STG!$A$8,VLOOKUP(Formular!H54,'Maritime Systems Safety'!$A$5:$E$991,4,FALSE),
IF(Formular!$G$7=STG!$A$9,VLOOKUP(Formular!H54,Turbomachinery!$A$5:$E$983,4,FALSE)
))))))),"")</f>
        <v/>
      </c>
      <c r="J54" s="9"/>
      <c r="K54" s="12" t="str">
        <f>IF(J54&gt;0,
IF(Formular!$G$7=STG!$A$3,LEFT(TEXT(VLOOKUP(J54,'Production and Logistics'!$A$4:$E$2011,2,FALSE),0)
&amp;"/"&amp;TEXT(VLOOKUP(J54,'Production and Logistics'!$A$4:$E$2011,3,FALSE),0)
&amp;"/"&amp;TEXT(VLOOKUP(J54,'Production and Logistics'!$A$4:$E$2011,4,FALSE),0),45),
IF(Formular!$G$7=STG!$A$4,LEFT(TEXT(VLOOKUP(J54,Mechatronics!$A$4:$E$2017,2,FALSE),0)
&amp;"/"&amp;TEXT(VLOOKUP(J54,Mechatronics!$A$4:$E$2017,3,FALSE),0)
&amp;"/"&amp;TEXT(VLOOKUP(J54,Mechatronics!$A$4:$E$2017,4,FALSE),0),45),
IF(Formular!$G$7=STG!$A$5,LEFT(TEXT(VLOOKUP(J54,'General Mechanical Engineering'!$A$4:$E$2018,2,FALSE),0)
&amp;"/"&amp;TEXT(VLOOKUP(J54,'General Mechanical Engineering'!$A$4:$E$2018,3,FALSE),0)
&amp;"/"&amp;TEXT(VLOOKUP(J54,'General Mechanical Engineering'!$A$4:$E$2018,4,FALSE),0),45),
IF(Formular!$G$7=STG!$A$6,LEFT(TEXT(VLOOKUP(J54,'Energy and Environmental Eng.'!$A$4:$E$1978,2,FALSE),0)
&amp;"/"&amp;TEXT(VLOOKUP(J54,'Energy and Environmental Eng.'!$A$4:$E$1978,3,FALSE),0)
&amp;"/"&amp;TEXT(VLOOKUP(J54,'Energy and Environmental Eng.'!$A$4:$E$1978,4,FALSE),0),45),
IF(Formular!$G$7=STG!$A$7,LEFT(TEXT(VLOOKUP(J54,'Ship and Offshore Technology'!$A$4:$E$1976,2,FALSE),0)
&amp;"/"&amp;TEXT(VLOOKUP(J54,'Maritime Systems Safety'!$A$4:$E$1985,3,FALSE),0)
&amp;"/"&amp;TEXT(VLOOKUP(J54,'Maritime Systems Safety'!$A$4:$E$1985,4,FALSE),0),45),
IF(Formular!$G$7=STG!$A$8,LEFT(TEXT(VLOOKUP(J54,'Maritime Systems Safety'!$A$4:$E$1985,2,FALSE),0)
&amp;"/"&amp;TEXT(VLOOKUP(J54,'Maritime Systems Safety'!$A$4:$E$1985,3,FALSE),0)
&amp;"/"&amp;TEXT(VLOOKUP(J54,'Maritime Systems Safety'!$A$4:$E$1985,4,FALSE),0),45),
IF(Formular!$G$7=STG!$A$9,LEFT(TEXT(VLOOKUP(J54,Turbomachinery!$A$4:$E$1977,2,FALSE),0)
&amp;"/"&amp;TEXT(VLOOKUP(J54,Turbomachinery!$A$4:$E$1977,3,FALSE),0)
&amp;"/"&amp;TEXT(VLOOKUP(J54,Turbomachinery!$A$4:$E$1977,4,FALSE),0),45)
))))))),"")</f>
        <v/>
      </c>
      <c r="L54" s="37" t="s">
        <v>16</v>
      </c>
      <c r="M54" s="143" t="str">
        <f>IF(OR(J54="",L54="A",L54="B",L54="C",L54="D"),"",
IF(J54&gt;0,IF(Formular!$G$7=STG!$A$3,VLOOKUP(Formular!J54,'Production and Logistics'!$A$5:$E$1017,5,FALSE),
IF(Formular!$G$7=STG!$A$4,VLOOKUP(Formular!J54,Mechatronics!$A$5:$E$1023,5,FALSE),
IF(Formular!$G$7=STG!$A$5,VLOOKUP(Formular!J54,'General Mechanical Engineering'!$A$5:$E$1024,5,FALSE),
IF(Formular!$G$7=STG!$A$6,VLOOKUP(Formular!J54,'Energy and Environmental Eng.'!$A$5:$E$984,5,FALSE),
IF(Formular!$G$7=STG!$A$7,VLOOKUP(Formular!J54,'Ship and Offshore Technology'!$A$5:$E$982,5,FALSE),
IF(Formular!$G$7=STG!$A$8,VLOOKUP(Formular!J54,'Maritime Systems Safety'!$A$5:$E$991,5,FALSE),
IF(Formular!$G$7=STG!$A$9,VLOOKUP(Formular!J54,Turbomachinery!$A$5:$E$983,5,FALSE)
))))))),""))</f>
        <v/>
      </c>
      <c r="N54" s="35"/>
      <c r="O54" s="2"/>
    </row>
    <row r="55" spans="2:15" x14ac:dyDescent="0.25">
      <c r="B55" s="173"/>
      <c r="C55" s="174"/>
      <c r="D55" s="37"/>
      <c r="E55" s="7"/>
      <c r="F55" s="8"/>
      <c r="G55" s="34"/>
      <c r="H55" s="33"/>
      <c r="I55" s="12" t="str">
        <f>IF(H55&gt;0,
IF(Formular!$G$7=STG!$A$3,VLOOKUP(Formular!H55,'Production and Logistics'!$A$5:$E$1019,4,FALSE),
IF(Formular!$G$7=STG!$A$4,VLOOKUP(Formular!H55,Mechatronics!$A$5:$E$1023,4,FALSE),
IF(Formular!$G$7=STG!$A$5,VLOOKUP(Formular!H55,'General Mechanical Engineering'!$A$5:$E$1024,4,FALSE),
IF(Formular!$G$7=STG!$A$6,VLOOKUP(Formular!H55,'Energy and Environmental Eng.'!$A$5:$E$984,4,FALSE),
IF(Formular!$G$7=STG!$A$7,VLOOKUP(Formular!H55,'Ship and Offshore Technology'!$A$5:$E$982,4,FALSE),
IF(Formular!$G$7=STG!$A$8,VLOOKUP(Formular!H55,'Maritime Systems Safety'!$A$5:$E$991,4,FALSE),
IF(Formular!$G$7=STG!$A$9,VLOOKUP(Formular!H55,Turbomachinery!$A$5:$E$983,4,FALSE)
))))))),"")</f>
        <v/>
      </c>
      <c r="J55" s="9"/>
      <c r="K55" s="12" t="str">
        <f>IF(J55&gt;0,
IF(Formular!$G$7=STG!$A$3,LEFT(TEXT(VLOOKUP(J55,'Production and Logistics'!$A$4:$E$2011,2,FALSE),0)
&amp;"/"&amp;TEXT(VLOOKUP(J55,'Production and Logistics'!$A$4:$E$2011,3,FALSE),0)
&amp;"/"&amp;TEXT(VLOOKUP(J55,'Production and Logistics'!$A$4:$E$2011,4,FALSE),0),45),
IF(Formular!$G$7=STG!$A$4,LEFT(TEXT(VLOOKUP(J55,Mechatronics!$A$4:$E$2017,2,FALSE),0)
&amp;"/"&amp;TEXT(VLOOKUP(J55,Mechatronics!$A$4:$E$2017,3,FALSE),0)
&amp;"/"&amp;TEXT(VLOOKUP(J55,Mechatronics!$A$4:$E$2017,4,FALSE),0),45),
IF(Formular!$G$7=STG!$A$5,LEFT(TEXT(VLOOKUP(J55,'General Mechanical Engineering'!$A$4:$E$2018,2,FALSE),0)
&amp;"/"&amp;TEXT(VLOOKUP(J55,'General Mechanical Engineering'!$A$4:$E$2018,3,FALSE),0)
&amp;"/"&amp;TEXT(VLOOKUP(J55,'General Mechanical Engineering'!$A$4:$E$2018,4,FALSE),0),45),
IF(Formular!$G$7=STG!$A$6,LEFT(TEXT(VLOOKUP(J55,'Energy and Environmental Eng.'!$A$4:$E$1978,2,FALSE),0)
&amp;"/"&amp;TEXT(VLOOKUP(J55,'Energy and Environmental Eng.'!$A$4:$E$1978,3,FALSE),0)
&amp;"/"&amp;TEXT(VLOOKUP(J55,'Energy and Environmental Eng.'!$A$4:$E$1978,4,FALSE),0),45),
IF(Formular!$G$7=STG!$A$7,LEFT(TEXT(VLOOKUP(J55,'Ship and Offshore Technology'!$A$4:$E$1976,2,FALSE),0)
&amp;"/"&amp;TEXT(VLOOKUP(J55,'Maritime Systems Safety'!$A$4:$E$1985,3,FALSE),0)
&amp;"/"&amp;TEXT(VLOOKUP(J55,'Maritime Systems Safety'!$A$4:$E$1985,4,FALSE),0),45),
IF(Formular!$G$7=STG!$A$8,LEFT(TEXT(VLOOKUP(J55,'Maritime Systems Safety'!$A$4:$E$1985,2,FALSE),0)
&amp;"/"&amp;TEXT(VLOOKUP(J55,'Maritime Systems Safety'!$A$4:$E$1985,3,FALSE),0)
&amp;"/"&amp;TEXT(VLOOKUP(J55,'Maritime Systems Safety'!$A$4:$E$1985,4,FALSE),0),45),
IF(Formular!$G$7=STG!$A$9,LEFT(TEXT(VLOOKUP(J55,Turbomachinery!$A$4:$E$1977,2,FALSE),0)
&amp;"/"&amp;TEXT(VLOOKUP(J55,Turbomachinery!$A$4:$E$1977,3,FALSE),0)
&amp;"/"&amp;TEXT(VLOOKUP(J55,Turbomachinery!$A$4:$E$1977,4,FALSE),0),45)
))))))),"")</f>
        <v/>
      </c>
      <c r="L55" s="37" t="s">
        <v>16</v>
      </c>
      <c r="M55" s="143" t="str">
        <f>IF(OR(J55="",L55="A",L55="B",L55="C",L55="D"),"",
IF(J55&gt;0,IF(Formular!$G$7=STG!$A$3,VLOOKUP(Formular!J55,'Production and Logistics'!$A$5:$E$1017,5,FALSE),
IF(Formular!$G$7=STG!$A$4,VLOOKUP(Formular!J55,Mechatronics!$A$5:$E$1023,5,FALSE),
IF(Formular!$G$7=STG!$A$5,VLOOKUP(Formular!J55,'General Mechanical Engineering'!$A$5:$E$1024,5,FALSE),
IF(Formular!$G$7=STG!$A$6,VLOOKUP(Formular!J55,'Energy and Environmental Eng.'!$A$5:$E$984,5,FALSE),
IF(Formular!$G$7=STG!$A$7,VLOOKUP(Formular!J55,'Ship and Offshore Technology'!$A$5:$E$982,5,FALSE),
IF(Formular!$G$7=STG!$A$8,VLOOKUP(Formular!J55,'Maritime Systems Safety'!$A$5:$E$991,5,FALSE),
IF(Formular!$G$7=STG!$A$9,VLOOKUP(Formular!J55,Turbomachinery!$A$5:$E$983,5,FALSE)
))))))),""))</f>
        <v/>
      </c>
      <c r="N55" s="35"/>
      <c r="O55" s="2"/>
    </row>
    <row r="56" spans="2:15" x14ac:dyDescent="0.25">
      <c r="B56" s="173"/>
      <c r="C56" s="174"/>
      <c r="D56" s="37"/>
      <c r="E56" s="7"/>
      <c r="F56" s="8"/>
      <c r="G56" s="34"/>
      <c r="H56" s="33"/>
      <c r="I56" s="12" t="str">
        <f>IF(H56&gt;0,
IF(Formular!$G$7=STG!$A$3,VLOOKUP(Formular!H56,'Production and Logistics'!$A$5:$E$1019,4,FALSE),
IF(Formular!$G$7=STG!$A$4,VLOOKUP(Formular!H56,Mechatronics!$A$5:$E$1023,4,FALSE),
IF(Formular!$G$7=STG!$A$5,VLOOKUP(Formular!H56,'General Mechanical Engineering'!$A$5:$E$1024,4,FALSE),
IF(Formular!$G$7=STG!$A$6,VLOOKUP(Formular!H56,'Energy and Environmental Eng.'!$A$5:$E$984,4,FALSE),
IF(Formular!$G$7=STG!$A$7,VLOOKUP(Formular!H56,'Ship and Offshore Technology'!$A$5:$E$982,4,FALSE),
IF(Formular!$G$7=STG!$A$8,VLOOKUP(Formular!H56,'Maritime Systems Safety'!$A$5:$E$991,4,FALSE),
IF(Formular!$G$7=STG!$A$9,VLOOKUP(Formular!H56,Turbomachinery!$A$5:$E$983,4,FALSE)
))))))),"")</f>
        <v/>
      </c>
      <c r="J56" s="9"/>
      <c r="K56" s="12" t="str">
        <f>IF(J56&gt;0,
IF(Formular!$G$7=STG!$A$3,LEFT(TEXT(VLOOKUP(J56,'Production and Logistics'!$A$4:$E$2011,2,FALSE),0)
&amp;"/"&amp;TEXT(VLOOKUP(J56,'Production and Logistics'!$A$4:$E$2011,3,FALSE),0)
&amp;"/"&amp;TEXT(VLOOKUP(J56,'Production and Logistics'!$A$4:$E$2011,4,FALSE),0),45),
IF(Formular!$G$7=STG!$A$4,LEFT(TEXT(VLOOKUP(J56,Mechatronics!$A$4:$E$2017,2,FALSE),0)
&amp;"/"&amp;TEXT(VLOOKUP(J56,Mechatronics!$A$4:$E$2017,3,FALSE),0)
&amp;"/"&amp;TEXT(VLOOKUP(J56,Mechatronics!$A$4:$E$2017,4,FALSE),0),45),
IF(Formular!$G$7=STG!$A$5,LEFT(TEXT(VLOOKUP(J56,'General Mechanical Engineering'!$A$4:$E$2018,2,FALSE),0)
&amp;"/"&amp;TEXT(VLOOKUP(J56,'General Mechanical Engineering'!$A$4:$E$2018,3,FALSE),0)
&amp;"/"&amp;TEXT(VLOOKUP(J56,'General Mechanical Engineering'!$A$4:$E$2018,4,FALSE),0),45),
IF(Formular!$G$7=STG!$A$6,LEFT(TEXT(VLOOKUP(J56,'Energy and Environmental Eng.'!$A$4:$E$1978,2,FALSE),0)
&amp;"/"&amp;TEXT(VLOOKUP(J56,'Energy and Environmental Eng.'!$A$4:$E$1978,3,FALSE),0)
&amp;"/"&amp;TEXT(VLOOKUP(J56,'Energy and Environmental Eng.'!$A$4:$E$1978,4,FALSE),0),45),
IF(Formular!$G$7=STG!$A$7,LEFT(TEXT(VLOOKUP(J56,'Ship and Offshore Technology'!$A$4:$E$1976,2,FALSE),0)
&amp;"/"&amp;TEXT(VLOOKUP(J56,'Maritime Systems Safety'!$A$4:$E$1985,3,FALSE),0)
&amp;"/"&amp;TEXT(VLOOKUP(J56,'Maritime Systems Safety'!$A$4:$E$1985,4,FALSE),0),45),
IF(Formular!$G$7=STG!$A$8,LEFT(TEXT(VLOOKUP(J56,'Maritime Systems Safety'!$A$4:$E$1985,2,FALSE),0)
&amp;"/"&amp;TEXT(VLOOKUP(J56,'Maritime Systems Safety'!$A$4:$E$1985,3,FALSE),0)
&amp;"/"&amp;TEXT(VLOOKUP(J56,'Maritime Systems Safety'!$A$4:$E$1985,4,FALSE),0),45),
IF(Formular!$G$7=STG!$A$9,LEFT(TEXT(VLOOKUP(J56,Turbomachinery!$A$4:$E$1977,2,FALSE),0)
&amp;"/"&amp;TEXT(VLOOKUP(J56,Turbomachinery!$A$4:$E$1977,3,FALSE),0)
&amp;"/"&amp;TEXT(VLOOKUP(J56,Turbomachinery!$A$4:$E$1977,4,FALSE),0),45)
))))))),"")</f>
        <v/>
      </c>
      <c r="L56" s="37" t="s">
        <v>16</v>
      </c>
      <c r="M56" s="143" t="str">
        <f>IF(OR(J56="",L56="A",L56="B",L56="C",L56="D"),"",
IF(J56&gt;0,IF(Formular!$G$7=STG!$A$3,VLOOKUP(Formular!J56,'Production and Logistics'!$A$5:$E$1017,5,FALSE),
IF(Formular!$G$7=STG!$A$4,VLOOKUP(Formular!J56,Mechatronics!$A$5:$E$1023,5,FALSE),
IF(Formular!$G$7=STG!$A$5,VLOOKUP(Formular!J56,'General Mechanical Engineering'!$A$5:$E$1024,5,FALSE),
IF(Formular!$G$7=STG!$A$6,VLOOKUP(Formular!J56,'Energy and Environmental Eng.'!$A$5:$E$984,5,FALSE),
IF(Formular!$G$7=STG!$A$7,VLOOKUP(Formular!J56,'Ship and Offshore Technology'!$A$5:$E$982,5,FALSE),
IF(Formular!$G$7=STG!$A$8,VLOOKUP(Formular!J56,'Maritime Systems Safety'!$A$5:$E$991,5,FALSE),
IF(Formular!$G$7=STG!$A$9,VLOOKUP(Formular!J56,Turbomachinery!$A$5:$E$983,5,FALSE)
))))))),""))</f>
        <v/>
      </c>
      <c r="N56" s="35"/>
      <c r="O56" s="2"/>
    </row>
    <row r="57" spans="2:15" x14ac:dyDescent="0.25">
      <c r="B57" s="173"/>
      <c r="C57" s="174"/>
      <c r="D57" s="37"/>
      <c r="E57" s="7"/>
      <c r="F57" s="8"/>
      <c r="G57" s="34"/>
      <c r="H57" s="33"/>
      <c r="I57" s="12" t="str">
        <f>IF(H57&gt;0,
IF(Formular!$G$7=STG!$A$3,VLOOKUP(Formular!H57,'Production and Logistics'!$A$5:$E$1019,4,FALSE),
IF(Formular!$G$7=STG!$A$4,VLOOKUP(Formular!H57,Mechatronics!$A$5:$E$1023,4,FALSE),
IF(Formular!$G$7=STG!$A$5,VLOOKUP(Formular!H57,'General Mechanical Engineering'!$A$5:$E$1024,4,FALSE),
IF(Formular!$G$7=STG!$A$6,VLOOKUP(Formular!H57,'Energy and Environmental Eng.'!$A$5:$E$984,4,FALSE),
IF(Formular!$G$7=STG!$A$7,VLOOKUP(Formular!H57,'Ship and Offshore Technology'!$A$5:$E$982,4,FALSE),
IF(Formular!$G$7=STG!$A$8,VLOOKUP(Formular!H57,'Maritime Systems Safety'!$A$5:$E$991,4,FALSE),
IF(Formular!$G$7=STG!$A$9,VLOOKUP(Formular!H57,Turbomachinery!$A$5:$E$983,4,FALSE)
))))))),"")</f>
        <v/>
      </c>
      <c r="J57" s="9"/>
      <c r="K57" s="12" t="str">
        <f>IF(J57&gt;0,
IF(Formular!$G$7=STG!$A$3,LEFT(TEXT(VLOOKUP(J57,'Production and Logistics'!$A$4:$E$2011,2,FALSE),0)
&amp;"/"&amp;TEXT(VLOOKUP(J57,'Production and Logistics'!$A$4:$E$2011,3,FALSE),0)
&amp;"/"&amp;TEXT(VLOOKUP(J57,'Production and Logistics'!$A$4:$E$2011,4,FALSE),0),45),
IF(Formular!$G$7=STG!$A$4,LEFT(TEXT(VLOOKUP(J57,Mechatronics!$A$4:$E$2017,2,FALSE),0)
&amp;"/"&amp;TEXT(VLOOKUP(J57,Mechatronics!$A$4:$E$2017,3,FALSE),0)
&amp;"/"&amp;TEXT(VLOOKUP(J57,Mechatronics!$A$4:$E$2017,4,FALSE),0),45),
IF(Formular!$G$7=STG!$A$5,LEFT(TEXT(VLOOKUP(J57,'General Mechanical Engineering'!$A$4:$E$2018,2,FALSE),0)
&amp;"/"&amp;TEXT(VLOOKUP(J57,'General Mechanical Engineering'!$A$4:$E$2018,3,FALSE),0)
&amp;"/"&amp;TEXT(VLOOKUP(J57,'General Mechanical Engineering'!$A$4:$E$2018,4,FALSE),0),45),
IF(Formular!$G$7=STG!$A$6,LEFT(TEXT(VLOOKUP(J57,'Energy and Environmental Eng.'!$A$4:$E$1978,2,FALSE),0)
&amp;"/"&amp;TEXT(VLOOKUP(J57,'Energy and Environmental Eng.'!$A$4:$E$1978,3,FALSE),0)
&amp;"/"&amp;TEXT(VLOOKUP(J57,'Energy and Environmental Eng.'!$A$4:$E$1978,4,FALSE),0),45),
IF(Formular!$G$7=STG!$A$7,LEFT(TEXT(VLOOKUP(J57,'Ship and Offshore Technology'!$A$4:$E$1976,2,FALSE),0)
&amp;"/"&amp;TEXT(VLOOKUP(J57,'Maritime Systems Safety'!$A$4:$E$1985,3,FALSE),0)
&amp;"/"&amp;TEXT(VLOOKUP(J57,'Maritime Systems Safety'!$A$4:$E$1985,4,FALSE),0),45),
IF(Formular!$G$7=STG!$A$8,LEFT(TEXT(VLOOKUP(J57,'Maritime Systems Safety'!$A$4:$E$1985,2,FALSE),0)
&amp;"/"&amp;TEXT(VLOOKUP(J57,'Maritime Systems Safety'!$A$4:$E$1985,3,FALSE),0)
&amp;"/"&amp;TEXT(VLOOKUP(J57,'Maritime Systems Safety'!$A$4:$E$1985,4,FALSE),0),45),
IF(Formular!$G$7=STG!$A$9,LEFT(TEXT(VLOOKUP(J57,Turbomachinery!$A$4:$E$1977,2,FALSE),0)
&amp;"/"&amp;TEXT(VLOOKUP(J57,Turbomachinery!$A$4:$E$1977,3,FALSE),0)
&amp;"/"&amp;TEXT(VLOOKUP(J57,Turbomachinery!$A$4:$E$1977,4,FALSE),0),45)
))))))),"")</f>
        <v/>
      </c>
      <c r="L57" s="37" t="s">
        <v>16</v>
      </c>
      <c r="M57" s="143" t="str">
        <f>IF(OR(J57="",L57="A",L57="B",L57="C",L57="D"),"",
IF(J57&gt;0,IF(Formular!$G$7=STG!$A$3,VLOOKUP(Formular!J57,'Production and Logistics'!$A$5:$E$1017,5,FALSE),
IF(Formular!$G$7=STG!$A$4,VLOOKUP(Formular!J57,Mechatronics!$A$5:$E$1023,5,FALSE),
IF(Formular!$G$7=STG!$A$5,VLOOKUP(Formular!J57,'General Mechanical Engineering'!$A$5:$E$1024,5,FALSE),
IF(Formular!$G$7=STG!$A$6,VLOOKUP(Formular!J57,'Energy and Environmental Eng.'!$A$5:$E$984,5,FALSE),
IF(Formular!$G$7=STG!$A$7,VLOOKUP(Formular!J57,'Ship and Offshore Technology'!$A$5:$E$982,5,FALSE),
IF(Formular!$G$7=STG!$A$8,VLOOKUP(Formular!J57,'Maritime Systems Safety'!$A$5:$E$991,5,FALSE),
IF(Formular!$G$7=STG!$A$9,VLOOKUP(Formular!J57,Turbomachinery!$A$5:$E$983,5,FALSE)
))))))),""))</f>
        <v/>
      </c>
      <c r="N57" s="35"/>
      <c r="O57" s="2"/>
    </row>
    <row r="58" spans="2:15" x14ac:dyDescent="0.25">
      <c r="B58" s="173"/>
      <c r="C58" s="174"/>
      <c r="D58" s="37"/>
      <c r="E58" s="7"/>
      <c r="F58" s="8"/>
      <c r="G58" s="34"/>
      <c r="H58" s="33"/>
      <c r="I58" s="12" t="str">
        <f>IF(H58&gt;0,
IF(Formular!$G$7=STG!$A$3,VLOOKUP(Formular!H58,'Production and Logistics'!$A$5:$E$1019,4,FALSE),
IF(Formular!$G$7=STG!$A$4,VLOOKUP(Formular!H58,Mechatronics!$A$5:$E$1023,4,FALSE),
IF(Formular!$G$7=STG!$A$5,VLOOKUP(Formular!H58,'General Mechanical Engineering'!$A$5:$E$1024,4,FALSE),
IF(Formular!$G$7=STG!$A$6,VLOOKUP(Formular!H58,'Energy and Environmental Eng.'!$A$5:$E$984,4,FALSE),
IF(Formular!$G$7=STG!$A$7,VLOOKUP(Formular!H58,'Ship and Offshore Technology'!$A$5:$E$982,4,FALSE),
IF(Formular!$G$7=STG!$A$8,VLOOKUP(Formular!H58,'Maritime Systems Safety'!$A$5:$E$991,4,FALSE),
IF(Formular!$G$7=STG!$A$9,VLOOKUP(Formular!H58,Turbomachinery!$A$5:$E$983,4,FALSE)
))))))),"")</f>
        <v/>
      </c>
      <c r="J58" s="9"/>
      <c r="K58" s="12" t="str">
        <f>IF(J58&gt;0,
IF(Formular!$G$7=STG!$A$3,LEFT(TEXT(VLOOKUP(J58,'Production and Logistics'!$A$4:$E$2011,2,FALSE),0)
&amp;"/"&amp;TEXT(VLOOKUP(J58,'Production and Logistics'!$A$4:$E$2011,3,FALSE),0)
&amp;"/"&amp;TEXT(VLOOKUP(J58,'Production and Logistics'!$A$4:$E$2011,4,FALSE),0),45),
IF(Formular!$G$7=STG!$A$4,LEFT(TEXT(VLOOKUP(J58,Mechatronics!$A$4:$E$2017,2,FALSE),0)
&amp;"/"&amp;TEXT(VLOOKUP(J58,Mechatronics!$A$4:$E$2017,3,FALSE),0)
&amp;"/"&amp;TEXT(VLOOKUP(J58,Mechatronics!$A$4:$E$2017,4,FALSE),0),45),
IF(Formular!$G$7=STG!$A$5,LEFT(TEXT(VLOOKUP(J58,'General Mechanical Engineering'!$A$4:$E$2018,2,FALSE),0)
&amp;"/"&amp;TEXT(VLOOKUP(J58,'General Mechanical Engineering'!$A$4:$E$2018,3,FALSE),0)
&amp;"/"&amp;TEXT(VLOOKUP(J58,'General Mechanical Engineering'!$A$4:$E$2018,4,FALSE),0),45),
IF(Formular!$G$7=STG!$A$6,LEFT(TEXT(VLOOKUP(J58,'Energy and Environmental Eng.'!$A$4:$E$1978,2,FALSE),0)
&amp;"/"&amp;TEXT(VLOOKUP(J58,'Energy and Environmental Eng.'!$A$4:$E$1978,3,FALSE),0)
&amp;"/"&amp;TEXT(VLOOKUP(J58,'Energy and Environmental Eng.'!$A$4:$E$1978,4,FALSE),0),45),
IF(Formular!$G$7=STG!$A$7,LEFT(TEXT(VLOOKUP(J58,'Ship and Offshore Technology'!$A$4:$E$1976,2,FALSE),0)
&amp;"/"&amp;TEXT(VLOOKUP(J58,'Maritime Systems Safety'!$A$4:$E$1985,3,FALSE),0)
&amp;"/"&amp;TEXT(VLOOKUP(J58,'Maritime Systems Safety'!$A$4:$E$1985,4,FALSE),0),45),
IF(Formular!$G$7=STG!$A$8,LEFT(TEXT(VLOOKUP(J58,'Maritime Systems Safety'!$A$4:$E$1985,2,FALSE),0)
&amp;"/"&amp;TEXT(VLOOKUP(J58,'Maritime Systems Safety'!$A$4:$E$1985,3,FALSE),0)
&amp;"/"&amp;TEXT(VLOOKUP(J58,'Maritime Systems Safety'!$A$4:$E$1985,4,FALSE),0),45),
IF(Formular!$G$7=STG!$A$9,LEFT(TEXT(VLOOKUP(J58,Turbomachinery!$A$4:$E$1977,2,FALSE),0)
&amp;"/"&amp;TEXT(VLOOKUP(J58,Turbomachinery!$A$4:$E$1977,3,FALSE),0)
&amp;"/"&amp;TEXT(VLOOKUP(J58,Turbomachinery!$A$4:$E$1977,4,FALSE),0),45)
))))))),"")</f>
        <v/>
      </c>
      <c r="L58" s="37" t="s">
        <v>16</v>
      </c>
      <c r="M58" s="143" t="str">
        <f>IF(OR(J58="",L58="A",L58="B",L58="C",L58="D"),"",
IF(J58&gt;0,IF(Formular!$G$7=STG!$A$3,VLOOKUP(Formular!J58,'Production and Logistics'!$A$5:$E$1017,5,FALSE),
IF(Formular!$G$7=STG!$A$4,VLOOKUP(Formular!J58,Mechatronics!$A$5:$E$1023,5,FALSE),
IF(Formular!$G$7=STG!$A$5,VLOOKUP(Formular!J58,'General Mechanical Engineering'!$A$5:$E$1024,5,FALSE),
IF(Formular!$G$7=STG!$A$6,VLOOKUP(Formular!J58,'Energy and Environmental Eng.'!$A$5:$E$984,5,FALSE),
IF(Formular!$G$7=STG!$A$7,VLOOKUP(Formular!J58,'Ship and Offshore Technology'!$A$5:$E$982,5,FALSE),
IF(Formular!$G$7=STG!$A$8,VLOOKUP(Formular!J58,'Maritime Systems Safety'!$A$5:$E$991,5,FALSE),
IF(Formular!$G$7=STG!$A$9,VLOOKUP(Formular!J58,Turbomachinery!$A$5:$E$983,5,FALSE)
))))))),""))</f>
        <v/>
      </c>
      <c r="N58" s="35"/>
      <c r="O58" s="2"/>
    </row>
    <row r="59" spans="2:15" x14ac:dyDescent="0.25">
      <c r="B59" s="173"/>
      <c r="C59" s="174"/>
      <c r="D59" s="37"/>
      <c r="E59" s="7"/>
      <c r="F59" s="8"/>
      <c r="G59" s="34"/>
      <c r="H59" s="33"/>
      <c r="I59" s="12" t="str">
        <f>IF(H59&gt;0,
IF(Formular!$G$7=STG!$A$3,VLOOKUP(Formular!H59,'Production and Logistics'!$A$5:$E$1019,4,FALSE),
IF(Formular!$G$7=STG!$A$4,VLOOKUP(Formular!H59,Mechatronics!$A$5:$E$1023,4,FALSE),
IF(Formular!$G$7=STG!$A$5,VLOOKUP(Formular!H59,'General Mechanical Engineering'!$A$5:$E$1024,4,FALSE),
IF(Formular!$G$7=STG!$A$6,VLOOKUP(Formular!H59,'Energy and Environmental Eng.'!$A$5:$E$984,4,FALSE),
IF(Formular!$G$7=STG!$A$7,VLOOKUP(Formular!H59,'Ship and Offshore Technology'!$A$5:$E$982,4,FALSE),
IF(Formular!$G$7=STG!$A$8,VLOOKUP(Formular!H59,'Maritime Systems Safety'!$A$5:$E$991,4,FALSE),
IF(Formular!$G$7=STG!$A$9,VLOOKUP(Formular!H59,Turbomachinery!$A$5:$E$983,4,FALSE)
))))))),"")</f>
        <v/>
      </c>
      <c r="J59" s="9"/>
      <c r="K59" s="12" t="str">
        <f>IF(J59&gt;0,
IF(Formular!$G$7=STG!$A$3,LEFT(TEXT(VLOOKUP(J59,'Production and Logistics'!$A$4:$E$2011,2,FALSE),0)
&amp;"/"&amp;TEXT(VLOOKUP(J59,'Production and Logistics'!$A$4:$E$2011,3,FALSE),0)
&amp;"/"&amp;TEXT(VLOOKUP(J59,'Production and Logistics'!$A$4:$E$2011,4,FALSE),0),45),
IF(Formular!$G$7=STG!$A$4,LEFT(TEXT(VLOOKUP(J59,Mechatronics!$A$4:$E$2017,2,FALSE),0)
&amp;"/"&amp;TEXT(VLOOKUP(J59,Mechatronics!$A$4:$E$2017,3,FALSE),0)
&amp;"/"&amp;TEXT(VLOOKUP(J59,Mechatronics!$A$4:$E$2017,4,FALSE),0),45),
IF(Formular!$G$7=STG!$A$5,LEFT(TEXT(VLOOKUP(J59,'General Mechanical Engineering'!$A$4:$E$2018,2,FALSE),0)
&amp;"/"&amp;TEXT(VLOOKUP(J59,'General Mechanical Engineering'!$A$4:$E$2018,3,FALSE),0)
&amp;"/"&amp;TEXT(VLOOKUP(J59,'General Mechanical Engineering'!$A$4:$E$2018,4,FALSE),0),45),
IF(Formular!$G$7=STG!$A$6,LEFT(TEXT(VLOOKUP(J59,'Energy and Environmental Eng.'!$A$4:$E$1978,2,FALSE),0)
&amp;"/"&amp;TEXT(VLOOKUP(J59,'Energy and Environmental Eng.'!$A$4:$E$1978,3,FALSE),0)
&amp;"/"&amp;TEXT(VLOOKUP(J59,'Energy and Environmental Eng.'!$A$4:$E$1978,4,FALSE),0),45),
IF(Formular!$G$7=STG!$A$7,LEFT(TEXT(VLOOKUP(J59,'Ship and Offshore Technology'!$A$4:$E$1976,2,FALSE),0)
&amp;"/"&amp;TEXT(VLOOKUP(J59,'Maritime Systems Safety'!$A$4:$E$1985,3,FALSE),0)
&amp;"/"&amp;TEXT(VLOOKUP(J59,'Maritime Systems Safety'!$A$4:$E$1985,4,FALSE),0),45),
IF(Formular!$G$7=STG!$A$8,LEFT(TEXT(VLOOKUP(J59,'Maritime Systems Safety'!$A$4:$E$1985,2,FALSE),0)
&amp;"/"&amp;TEXT(VLOOKUP(J59,'Maritime Systems Safety'!$A$4:$E$1985,3,FALSE),0)
&amp;"/"&amp;TEXT(VLOOKUP(J59,'Maritime Systems Safety'!$A$4:$E$1985,4,FALSE),0),45),
IF(Formular!$G$7=STG!$A$9,LEFT(TEXT(VLOOKUP(J59,Turbomachinery!$A$4:$E$1977,2,FALSE),0)
&amp;"/"&amp;TEXT(VLOOKUP(J59,Turbomachinery!$A$4:$E$1977,3,FALSE),0)
&amp;"/"&amp;TEXT(VLOOKUP(J59,Turbomachinery!$A$4:$E$1977,4,FALSE),0),45)
))))))),"")</f>
        <v/>
      </c>
      <c r="L59" s="37" t="s">
        <v>16</v>
      </c>
      <c r="M59" s="143" t="str">
        <f>IF(OR(J59="",L59="A",L59="B",L59="C",L59="D"),"",
IF(J59&gt;0,IF(Formular!$G$7=STG!$A$3,VLOOKUP(Formular!J59,'Production and Logistics'!$A$5:$E$1017,5,FALSE),
IF(Formular!$G$7=STG!$A$4,VLOOKUP(Formular!J59,Mechatronics!$A$5:$E$1023,5,FALSE),
IF(Formular!$G$7=STG!$A$5,VLOOKUP(Formular!J59,'General Mechanical Engineering'!$A$5:$E$1024,5,FALSE),
IF(Formular!$G$7=STG!$A$6,VLOOKUP(Formular!J59,'Energy and Environmental Eng.'!$A$5:$E$984,5,FALSE),
IF(Formular!$G$7=STG!$A$7,VLOOKUP(Formular!J59,'Ship and Offshore Technology'!$A$5:$E$982,5,FALSE),
IF(Formular!$G$7=STG!$A$8,VLOOKUP(Formular!J59,'Maritime Systems Safety'!$A$5:$E$991,5,FALSE),
IF(Formular!$G$7=STG!$A$9,VLOOKUP(Formular!J59,Turbomachinery!$A$5:$E$983,5,FALSE)
))))))),""))</f>
        <v/>
      </c>
      <c r="N59" s="35"/>
      <c r="O59" s="2"/>
    </row>
    <row r="60" spans="2:15" x14ac:dyDescent="0.25">
      <c r="B60" s="173"/>
      <c r="C60" s="174"/>
      <c r="D60" s="37"/>
      <c r="E60" s="7"/>
      <c r="F60" s="8"/>
      <c r="G60" s="34"/>
      <c r="H60" s="33"/>
      <c r="I60" s="12" t="str">
        <f>IF(H60&gt;0,
IF(Formular!$G$7=STG!$A$3,VLOOKUP(Formular!H60,'Production and Logistics'!$A$5:$E$1019,4,FALSE),
IF(Formular!$G$7=STG!$A$4,VLOOKUP(Formular!H60,Mechatronics!$A$5:$E$1023,4,FALSE),
IF(Formular!$G$7=STG!$A$5,VLOOKUP(Formular!H60,'General Mechanical Engineering'!$A$5:$E$1024,4,FALSE),
IF(Formular!$G$7=STG!$A$6,VLOOKUP(Formular!H60,'Energy and Environmental Eng.'!$A$5:$E$984,4,FALSE),
IF(Formular!$G$7=STG!$A$7,VLOOKUP(Formular!H60,'Ship and Offshore Technology'!$A$5:$E$982,4,FALSE),
IF(Formular!$G$7=STG!$A$8,VLOOKUP(Formular!H60,'Maritime Systems Safety'!$A$5:$E$991,4,FALSE),
IF(Formular!$G$7=STG!$A$9,VLOOKUP(Formular!H60,Turbomachinery!$A$5:$E$983,4,FALSE)
))))))),"")</f>
        <v/>
      </c>
      <c r="J60" s="9"/>
      <c r="K60" s="12" t="str">
        <f>IF(J60&gt;0,
IF(Formular!$G$7=STG!$A$3,LEFT(TEXT(VLOOKUP(J60,'Production and Logistics'!$A$4:$E$2011,2,FALSE),0)
&amp;"/"&amp;TEXT(VLOOKUP(J60,'Production and Logistics'!$A$4:$E$2011,3,FALSE),0)
&amp;"/"&amp;TEXT(VLOOKUP(J60,'Production and Logistics'!$A$4:$E$2011,4,FALSE),0),45),
IF(Formular!$G$7=STG!$A$4,LEFT(TEXT(VLOOKUP(J60,Mechatronics!$A$4:$E$2017,2,FALSE),0)
&amp;"/"&amp;TEXT(VLOOKUP(J60,Mechatronics!$A$4:$E$2017,3,FALSE),0)
&amp;"/"&amp;TEXT(VLOOKUP(J60,Mechatronics!$A$4:$E$2017,4,FALSE),0),45),
IF(Formular!$G$7=STG!$A$5,LEFT(TEXT(VLOOKUP(J60,'General Mechanical Engineering'!$A$4:$E$2018,2,FALSE),0)
&amp;"/"&amp;TEXT(VLOOKUP(J60,'General Mechanical Engineering'!$A$4:$E$2018,3,FALSE),0)
&amp;"/"&amp;TEXT(VLOOKUP(J60,'General Mechanical Engineering'!$A$4:$E$2018,4,FALSE),0),45),
IF(Formular!$G$7=STG!$A$6,LEFT(TEXT(VLOOKUP(J60,'Energy and Environmental Eng.'!$A$4:$E$1978,2,FALSE),0)
&amp;"/"&amp;TEXT(VLOOKUP(J60,'Energy and Environmental Eng.'!$A$4:$E$1978,3,FALSE),0)
&amp;"/"&amp;TEXT(VLOOKUP(J60,'Energy and Environmental Eng.'!$A$4:$E$1978,4,FALSE),0),45),
IF(Formular!$G$7=STG!$A$7,LEFT(TEXT(VLOOKUP(J60,'Ship and Offshore Technology'!$A$4:$E$1976,2,FALSE),0)
&amp;"/"&amp;TEXT(VLOOKUP(J60,'Maritime Systems Safety'!$A$4:$E$1985,3,FALSE),0)
&amp;"/"&amp;TEXT(VLOOKUP(J60,'Maritime Systems Safety'!$A$4:$E$1985,4,FALSE),0),45),
IF(Formular!$G$7=STG!$A$8,LEFT(TEXT(VLOOKUP(J60,'Maritime Systems Safety'!$A$4:$E$1985,2,FALSE),0)
&amp;"/"&amp;TEXT(VLOOKUP(J60,'Maritime Systems Safety'!$A$4:$E$1985,3,FALSE),0)
&amp;"/"&amp;TEXT(VLOOKUP(J60,'Maritime Systems Safety'!$A$4:$E$1985,4,FALSE),0),45),
IF(Formular!$G$7=STG!$A$9,LEFT(TEXT(VLOOKUP(J60,Turbomachinery!$A$4:$E$1977,2,FALSE),0)
&amp;"/"&amp;TEXT(VLOOKUP(J60,Turbomachinery!$A$4:$E$1977,3,FALSE),0)
&amp;"/"&amp;TEXT(VLOOKUP(J60,Turbomachinery!$A$4:$E$1977,4,FALSE),0),45)
))))))),"")</f>
        <v/>
      </c>
      <c r="L60" s="37" t="s">
        <v>16</v>
      </c>
      <c r="M60" s="143" t="str">
        <f>IF(OR(J60="",L60="A",L60="B",L60="C",L60="D"),"",
IF(J60&gt;0,IF(Formular!$G$7=STG!$A$3,VLOOKUP(Formular!J60,'Production and Logistics'!$A$5:$E$1017,5,FALSE),
IF(Formular!$G$7=STG!$A$4,VLOOKUP(Formular!J60,Mechatronics!$A$5:$E$1023,5,FALSE),
IF(Formular!$G$7=STG!$A$5,VLOOKUP(Formular!J60,'General Mechanical Engineering'!$A$5:$E$1024,5,FALSE),
IF(Formular!$G$7=STG!$A$6,VLOOKUP(Formular!J60,'Energy and Environmental Eng.'!$A$5:$E$984,5,FALSE),
IF(Formular!$G$7=STG!$A$7,VLOOKUP(Formular!J60,'Ship and Offshore Technology'!$A$5:$E$982,5,FALSE),
IF(Formular!$G$7=STG!$A$8,VLOOKUP(Formular!J60,'Maritime Systems Safety'!$A$5:$E$991,5,FALSE),
IF(Formular!$G$7=STG!$A$9,VLOOKUP(Formular!J60,Turbomachinery!$A$5:$E$983,5,FALSE)
))))))),""))</f>
        <v/>
      </c>
      <c r="N60" s="35"/>
      <c r="O60" s="2"/>
    </row>
    <row r="61" spans="2:15" x14ac:dyDescent="0.25">
      <c r="B61" s="173"/>
      <c r="C61" s="174"/>
      <c r="D61" s="37"/>
      <c r="E61" s="7"/>
      <c r="F61" s="8"/>
      <c r="G61" s="34"/>
      <c r="H61" s="33"/>
      <c r="I61" s="12" t="str">
        <f>IF(H61&gt;0,
IF(Formular!$G$7=STG!$A$3,VLOOKUP(Formular!H61,'Production and Logistics'!$A$5:$E$1019,4,FALSE),
IF(Formular!$G$7=STG!$A$4,VLOOKUP(Formular!H61,Mechatronics!$A$5:$E$1023,4,FALSE),
IF(Formular!$G$7=STG!$A$5,VLOOKUP(Formular!H61,'General Mechanical Engineering'!$A$5:$E$1024,4,FALSE),
IF(Formular!$G$7=STG!$A$6,VLOOKUP(Formular!H61,'Energy and Environmental Eng.'!$A$5:$E$984,4,FALSE),
IF(Formular!$G$7=STG!$A$7,VLOOKUP(Formular!H61,'Ship and Offshore Technology'!$A$5:$E$982,4,FALSE),
IF(Formular!$G$7=STG!$A$8,VLOOKUP(Formular!H61,'Maritime Systems Safety'!$A$5:$E$991,4,FALSE),
IF(Formular!$G$7=STG!$A$9,VLOOKUP(Formular!H61,Turbomachinery!$A$5:$E$983,4,FALSE)
))))))),"")</f>
        <v/>
      </c>
      <c r="J61" s="9"/>
      <c r="K61" s="12" t="str">
        <f>IF(J61&gt;0,
IF(Formular!$G$7=STG!$A$3,LEFT(TEXT(VLOOKUP(J61,'Production and Logistics'!$A$4:$E$2011,2,FALSE),0)
&amp;"/"&amp;TEXT(VLOOKUP(J61,'Production and Logistics'!$A$4:$E$2011,3,FALSE),0)
&amp;"/"&amp;TEXT(VLOOKUP(J61,'Production and Logistics'!$A$4:$E$2011,4,FALSE),0),45),
IF(Formular!$G$7=STG!$A$4,LEFT(TEXT(VLOOKUP(J61,Mechatronics!$A$4:$E$2017,2,FALSE),0)
&amp;"/"&amp;TEXT(VLOOKUP(J61,Mechatronics!$A$4:$E$2017,3,FALSE),0)
&amp;"/"&amp;TEXT(VLOOKUP(J61,Mechatronics!$A$4:$E$2017,4,FALSE),0),45),
IF(Formular!$G$7=STG!$A$5,LEFT(TEXT(VLOOKUP(J61,'General Mechanical Engineering'!$A$4:$E$2018,2,FALSE),0)
&amp;"/"&amp;TEXT(VLOOKUP(J61,'General Mechanical Engineering'!$A$4:$E$2018,3,FALSE),0)
&amp;"/"&amp;TEXT(VLOOKUP(J61,'General Mechanical Engineering'!$A$4:$E$2018,4,FALSE),0),45),
IF(Formular!$G$7=STG!$A$6,LEFT(TEXT(VLOOKUP(J61,'Energy and Environmental Eng.'!$A$4:$E$1978,2,FALSE),0)
&amp;"/"&amp;TEXT(VLOOKUP(J61,'Energy and Environmental Eng.'!$A$4:$E$1978,3,FALSE),0)
&amp;"/"&amp;TEXT(VLOOKUP(J61,'Energy and Environmental Eng.'!$A$4:$E$1978,4,FALSE),0),45),
IF(Formular!$G$7=STG!$A$7,LEFT(TEXT(VLOOKUP(J61,'Ship and Offshore Technology'!$A$4:$E$1976,2,FALSE),0)
&amp;"/"&amp;TEXT(VLOOKUP(J61,'Maritime Systems Safety'!$A$4:$E$1985,3,FALSE),0)
&amp;"/"&amp;TEXT(VLOOKUP(J61,'Maritime Systems Safety'!$A$4:$E$1985,4,FALSE),0),45),
IF(Formular!$G$7=STG!$A$8,LEFT(TEXT(VLOOKUP(J61,'Maritime Systems Safety'!$A$4:$E$1985,2,FALSE),0)
&amp;"/"&amp;TEXT(VLOOKUP(J61,'Maritime Systems Safety'!$A$4:$E$1985,3,FALSE),0)
&amp;"/"&amp;TEXT(VLOOKUP(J61,'Maritime Systems Safety'!$A$4:$E$1985,4,FALSE),0),45),
IF(Formular!$G$7=STG!$A$9,LEFT(TEXT(VLOOKUP(J61,Turbomachinery!$A$4:$E$1977,2,FALSE),0)
&amp;"/"&amp;TEXT(VLOOKUP(J61,Turbomachinery!$A$4:$E$1977,3,FALSE),0)
&amp;"/"&amp;TEXT(VLOOKUP(J61,Turbomachinery!$A$4:$E$1977,4,FALSE),0),45)
))))))),"")</f>
        <v/>
      </c>
      <c r="L61" s="37" t="s">
        <v>16</v>
      </c>
      <c r="M61" s="143" t="str">
        <f>IF(OR(J61="",L61="A",L61="B",L61="C",L61="D"),"",
IF(J61&gt;0,IF(Formular!$G$7=STG!$A$3,VLOOKUP(Formular!J61,'Production and Logistics'!$A$5:$E$1017,5,FALSE),
IF(Formular!$G$7=STG!$A$4,VLOOKUP(Formular!J61,Mechatronics!$A$5:$E$1023,5,FALSE),
IF(Formular!$G$7=STG!$A$5,VLOOKUP(Formular!J61,'General Mechanical Engineering'!$A$5:$E$1024,5,FALSE),
IF(Formular!$G$7=STG!$A$6,VLOOKUP(Formular!J61,'Energy and Environmental Eng.'!$A$5:$E$984,5,FALSE),
IF(Formular!$G$7=STG!$A$7,VLOOKUP(Formular!J61,'Ship and Offshore Technology'!$A$5:$E$982,5,FALSE),
IF(Formular!$G$7=STG!$A$8,VLOOKUP(Formular!J61,'Maritime Systems Safety'!$A$5:$E$991,5,FALSE),
IF(Formular!$G$7=STG!$A$9,VLOOKUP(Formular!J61,Turbomachinery!$A$5:$E$983,5,FALSE)
))))))),""))</f>
        <v/>
      </c>
      <c r="N61" s="35"/>
      <c r="O61" s="2"/>
    </row>
    <row r="62" spans="2:15" x14ac:dyDescent="0.25">
      <c r="B62" s="173"/>
      <c r="C62" s="174"/>
      <c r="D62" s="37"/>
      <c r="E62" s="7"/>
      <c r="F62" s="8"/>
      <c r="G62" s="34"/>
      <c r="H62" s="33"/>
      <c r="I62" s="12" t="str">
        <f>IF(H62&gt;0,
IF(Formular!$G$7=STG!$A$3,VLOOKUP(Formular!H62,'Production and Logistics'!$A$5:$E$1019,4,FALSE),
IF(Formular!$G$7=STG!$A$4,VLOOKUP(Formular!H62,Mechatronics!$A$5:$E$1023,4,FALSE),
IF(Formular!$G$7=STG!$A$5,VLOOKUP(Formular!H62,'General Mechanical Engineering'!$A$5:$E$1024,4,FALSE),
IF(Formular!$G$7=STG!$A$6,VLOOKUP(Formular!H62,'Energy and Environmental Eng.'!$A$5:$E$984,4,FALSE),
IF(Formular!$G$7=STG!$A$7,VLOOKUP(Formular!H62,'Ship and Offshore Technology'!$A$5:$E$982,4,FALSE),
IF(Formular!$G$7=STG!$A$8,VLOOKUP(Formular!H62,'Maritime Systems Safety'!$A$5:$E$991,4,FALSE),
IF(Formular!$G$7=STG!$A$9,VLOOKUP(Formular!H62,Turbomachinery!$A$5:$E$983,4,FALSE)
))))))),"")</f>
        <v/>
      </c>
      <c r="J62" s="9"/>
      <c r="K62" s="12" t="str">
        <f>IF(J62&gt;0,
IF(Formular!$G$7=STG!$A$3,LEFT(TEXT(VLOOKUP(J62,'Production and Logistics'!$A$4:$E$2011,2,FALSE),0)
&amp;"/"&amp;TEXT(VLOOKUP(J62,'Production and Logistics'!$A$4:$E$2011,3,FALSE),0)
&amp;"/"&amp;TEXT(VLOOKUP(J62,'Production and Logistics'!$A$4:$E$2011,4,FALSE),0),45),
IF(Formular!$G$7=STG!$A$4,LEFT(TEXT(VLOOKUP(J62,Mechatronics!$A$4:$E$2017,2,FALSE),0)
&amp;"/"&amp;TEXT(VLOOKUP(J62,Mechatronics!$A$4:$E$2017,3,FALSE),0)
&amp;"/"&amp;TEXT(VLOOKUP(J62,Mechatronics!$A$4:$E$2017,4,FALSE),0),45),
IF(Formular!$G$7=STG!$A$5,LEFT(TEXT(VLOOKUP(J62,'General Mechanical Engineering'!$A$4:$E$2018,2,FALSE),0)
&amp;"/"&amp;TEXT(VLOOKUP(J62,'General Mechanical Engineering'!$A$4:$E$2018,3,FALSE),0)
&amp;"/"&amp;TEXT(VLOOKUP(J62,'General Mechanical Engineering'!$A$4:$E$2018,4,FALSE),0),45),
IF(Formular!$G$7=STG!$A$6,LEFT(TEXT(VLOOKUP(J62,'Energy and Environmental Eng.'!$A$4:$E$1978,2,FALSE),0)
&amp;"/"&amp;TEXT(VLOOKUP(J62,'Energy and Environmental Eng.'!$A$4:$E$1978,3,FALSE),0)
&amp;"/"&amp;TEXT(VLOOKUP(J62,'Energy and Environmental Eng.'!$A$4:$E$1978,4,FALSE),0),45),
IF(Formular!$G$7=STG!$A$7,LEFT(TEXT(VLOOKUP(J62,'Ship and Offshore Technology'!$A$4:$E$1976,2,FALSE),0)
&amp;"/"&amp;TEXT(VLOOKUP(J62,'Maritime Systems Safety'!$A$4:$E$1985,3,FALSE),0)
&amp;"/"&amp;TEXT(VLOOKUP(J62,'Maritime Systems Safety'!$A$4:$E$1985,4,FALSE),0),45),
IF(Formular!$G$7=STG!$A$8,LEFT(TEXT(VLOOKUP(J62,'Maritime Systems Safety'!$A$4:$E$1985,2,FALSE),0)
&amp;"/"&amp;TEXT(VLOOKUP(J62,'Maritime Systems Safety'!$A$4:$E$1985,3,FALSE),0)
&amp;"/"&amp;TEXT(VLOOKUP(J62,'Maritime Systems Safety'!$A$4:$E$1985,4,FALSE),0),45),
IF(Formular!$G$7=STG!$A$9,LEFT(TEXT(VLOOKUP(J62,Turbomachinery!$A$4:$E$1977,2,FALSE),0)
&amp;"/"&amp;TEXT(VLOOKUP(J62,Turbomachinery!$A$4:$E$1977,3,FALSE),0)
&amp;"/"&amp;TEXT(VLOOKUP(J62,Turbomachinery!$A$4:$E$1977,4,FALSE),0),45)
))))))),"")</f>
        <v/>
      </c>
      <c r="L62" s="37" t="s">
        <v>16</v>
      </c>
      <c r="M62" s="143" t="str">
        <f>IF(OR(J62="",L62="A",L62="B",L62="C",L62="D"),"",
IF(J62&gt;0,IF(Formular!$G$7=STG!$A$3,VLOOKUP(Formular!J62,'Production and Logistics'!$A$5:$E$1017,5,FALSE),
IF(Formular!$G$7=STG!$A$4,VLOOKUP(Formular!J62,Mechatronics!$A$5:$E$1023,5,FALSE),
IF(Formular!$G$7=STG!$A$5,VLOOKUP(Formular!J62,'General Mechanical Engineering'!$A$5:$E$1024,5,FALSE),
IF(Formular!$G$7=STG!$A$6,VLOOKUP(Formular!J62,'Energy and Environmental Eng.'!$A$5:$E$984,5,FALSE),
IF(Formular!$G$7=STG!$A$7,VLOOKUP(Formular!J62,'Ship and Offshore Technology'!$A$5:$E$982,5,FALSE),
IF(Formular!$G$7=STG!$A$8,VLOOKUP(Formular!J62,'Maritime Systems Safety'!$A$5:$E$991,5,FALSE),
IF(Formular!$G$7=STG!$A$9,VLOOKUP(Formular!J62,Turbomachinery!$A$5:$E$983,5,FALSE)
))))))),""))</f>
        <v/>
      </c>
      <c r="N62" s="35"/>
      <c r="O62" s="2"/>
    </row>
    <row r="63" spans="2:15" ht="16.5" thickBot="1" x14ac:dyDescent="0.3">
      <c r="B63" s="173"/>
      <c r="C63" s="174"/>
      <c r="D63" s="37"/>
      <c r="E63" s="7"/>
      <c r="F63" s="8"/>
      <c r="G63" s="34"/>
      <c r="H63" s="33"/>
      <c r="I63" s="12" t="str">
        <f>IF(H63&gt;0,
IF(Formular!$G$7=STG!$A$3,VLOOKUP(Formular!H63,'Production and Logistics'!$A$5:$E$1019,4,FALSE),
IF(Formular!$G$7=STG!$A$4,VLOOKUP(Formular!H63,Mechatronics!$A$5:$E$1023,4,FALSE),
IF(Formular!$G$7=STG!$A$5,VLOOKUP(Formular!H63,'General Mechanical Engineering'!$A$5:$E$1024,4,FALSE),
IF(Formular!$G$7=STG!$A$6,VLOOKUP(Formular!H63,'Energy and Environmental Eng.'!$A$5:$E$984,4,FALSE),
IF(Formular!$G$7=STG!$A$7,VLOOKUP(Formular!H63,'Ship and Offshore Technology'!$A$5:$E$982,4,FALSE),
IF(Formular!$G$7=STG!$A$8,VLOOKUP(Formular!H63,'Maritime Systems Safety'!$A$5:$E$991,4,FALSE),
IF(Formular!$G$7=STG!$A$9,VLOOKUP(Formular!H63,Turbomachinery!$A$5:$E$983,4,FALSE)
))))))),"")</f>
        <v/>
      </c>
      <c r="J63" s="10"/>
      <c r="K63" s="12" t="str">
        <f>IF(J63&gt;0,
IF(Formular!$G$7=STG!$A$3,LEFT(TEXT(VLOOKUP(J63,'Production and Logistics'!$A$4:$E$2011,2,FALSE),0)
&amp;"/"&amp;TEXT(VLOOKUP(J63,'Production and Logistics'!$A$4:$E$2011,3,FALSE),0)
&amp;"/"&amp;TEXT(VLOOKUP(J63,'Production and Logistics'!$A$4:$E$2011,4,FALSE),0),45),
IF(Formular!$G$7=STG!$A$4,LEFT(TEXT(VLOOKUP(J63,Mechatronics!$A$4:$E$2017,2,FALSE),0)
&amp;"/"&amp;TEXT(VLOOKUP(J63,Mechatronics!$A$4:$E$2017,3,FALSE),0)
&amp;"/"&amp;TEXT(VLOOKUP(J63,Mechatronics!$A$4:$E$2017,4,FALSE),0),45),
IF(Formular!$G$7=STG!$A$5,LEFT(TEXT(VLOOKUP(J63,'General Mechanical Engineering'!$A$4:$E$2018,2,FALSE),0)
&amp;"/"&amp;TEXT(VLOOKUP(J63,'General Mechanical Engineering'!$A$4:$E$2018,3,FALSE),0)
&amp;"/"&amp;TEXT(VLOOKUP(J63,'General Mechanical Engineering'!$A$4:$E$2018,4,FALSE),0),45),
IF(Formular!$G$7=STG!$A$6,LEFT(TEXT(VLOOKUP(J63,'Energy and Environmental Eng.'!$A$4:$E$1978,2,FALSE),0)
&amp;"/"&amp;TEXT(VLOOKUP(J63,'Energy and Environmental Eng.'!$A$4:$E$1978,3,FALSE),0)
&amp;"/"&amp;TEXT(VLOOKUP(J63,'Energy and Environmental Eng.'!$A$4:$E$1978,4,FALSE),0),45),
IF(Formular!$G$7=STG!$A$7,LEFT(TEXT(VLOOKUP(J63,'Ship and Offshore Technology'!$A$4:$E$1976,2,FALSE),0)
&amp;"/"&amp;TEXT(VLOOKUP(J63,'Maritime Systems Safety'!$A$4:$E$1985,3,FALSE),0)
&amp;"/"&amp;TEXT(VLOOKUP(J63,'Maritime Systems Safety'!$A$4:$E$1985,4,FALSE),0),45),
IF(Formular!$G$7=STG!$A$8,LEFT(TEXT(VLOOKUP(J63,'Maritime Systems Safety'!$A$4:$E$1985,2,FALSE),0)
&amp;"/"&amp;TEXT(VLOOKUP(J63,'Maritime Systems Safety'!$A$4:$E$1985,3,FALSE),0)
&amp;"/"&amp;TEXT(VLOOKUP(J63,'Maritime Systems Safety'!$A$4:$E$1985,4,FALSE),0),45),
IF(Formular!$G$7=STG!$A$9,LEFT(TEXT(VLOOKUP(J63,Turbomachinery!$A$4:$E$1977,2,FALSE),0)
&amp;"/"&amp;TEXT(VLOOKUP(J63,Turbomachinery!$A$4:$E$1977,3,FALSE),0)
&amp;"/"&amp;TEXT(VLOOKUP(J63,Turbomachinery!$A$4:$E$1977,4,FALSE),0),45)
))))))),"")</f>
        <v/>
      </c>
      <c r="L63" s="37" t="s">
        <v>16</v>
      </c>
      <c r="M63" s="143" t="str">
        <f>IF(OR(J63="",L63="A",L63="B",L63="C",L63="D"),"",
IF(J63&gt;0,IF(Formular!$G$7=STG!$A$3,VLOOKUP(Formular!J63,'Production and Logistics'!$A$5:$E$1017,5,FALSE),
IF(Formular!$G$7=STG!$A$4,VLOOKUP(Formular!J63,Mechatronics!$A$5:$E$1023,5,FALSE),
IF(Formular!$G$7=STG!$A$5,VLOOKUP(Formular!J63,'General Mechanical Engineering'!$A$5:$E$1024,5,FALSE),
IF(Formular!$G$7=STG!$A$6,VLOOKUP(Formular!J63,'Energy and Environmental Eng.'!$A$5:$E$984,5,FALSE),
IF(Formular!$G$7=STG!$A$7,VLOOKUP(Formular!J63,'Ship and Offshore Technology'!$A$5:$E$982,5,FALSE),
IF(Formular!$G$7=STG!$A$8,VLOOKUP(Formular!J63,'Maritime Systems Safety'!$A$5:$E$991,5,FALSE),
IF(Formular!$G$7=STG!$A$9,VLOOKUP(Formular!J63,Turbomachinery!$A$5:$E$983,5,FALSE)
))))))),""))</f>
        <v/>
      </c>
      <c r="N63" s="36"/>
      <c r="O63" s="11"/>
    </row>
    <row r="64" spans="2:15" ht="53.25" customHeight="1" x14ac:dyDescent="0.25">
      <c r="B64" s="209" t="s">
        <v>141</v>
      </c>
      <c r="C64" s="210"/>
      <c r="D64" s="210"/>
      <c r="E64" s="210"/>
      <c r="F64" s="210"/>
      <c r="G64" s="210"/>
      <c r="H64" s="210"/>
      <c r="I64" s="211"/>
      <c r="J64" s="219" t="s">
        <v>142</v>
      </c>
      <c r="K64" s="220"/>
      <c r="L64" s="220"/>
      <c r="M64" s="21">
        <f>SUMIF($L$11:$L$63,"Ja",$M$11:$M$63)</f>
        <v>0</v>
      </c>
      <c r="N64" s="221" t="s">
        <v>143</v>
      </c>
      <c r="O64" s="222"/>
    </row>
    <row r="65" spans="2:15" ht="53.25" customHeight="1" x14ac:dyDescent="0.25">
      <c r="B65" s="212"/>
      <c r="C65" s="213"/>
      <c r="D65" s="213"/>
      <c r="E65" s="213"/>
      <c r="F65" s="213"/>
      <c r="G65" s="213"/>
      <c r="H65" s="213"/>
      <c r="I65" s="214"/>
      <c r="J65" s="201" t="s">
        <v>144</v>
      </c>
      <c r="K65" s="202"/>
      <c r="L65" s="203"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204"/>
      <c r="N65" s="204"/>
      <c r="O65" s="205"/>
    </row>
    <row r="66" spans="2:15" ht="33" customHeight="1" thickBot="1" x14ac:dyDescent="0.3">
      <c r="B66" s="223" t="s">
        <v>161</v>
      </c>
      <c r="C66" s="224"/>
      <c r="D66" s="224"/>
      <c r="E66" s="224"/>
      <c r="F66" s="224"/>
      <c r="G66" s="224"/>
      <c r="H66" s="224"/>
      <c r="I66" s="225"/>
      <c r="J66" s="217" t="str">
        <f>+TEXT(M64,"0")&amp;" x "&amp;TEXT(O7,"0")&amp;" : "&amp;TEXT(O7*30,"000")&amp;" = "&amp;TEXT(M64/30,"0,0")&amp;" Semester"</f>
        <v>0 x 4 : 120 = 0,0 Semester</v>
      </c>
      <c r="K66" s="218"/>
      <c r="L66" s="206"/>
      <c r="M66" s="207"/>
      <c r="N66" s="207"/>
      <c r="O66" s="208"/>
    </row>
    <row r="67" spans="2:15" ht="12.6" customHeight="1" x14ac:dyDescent="0.25">
      <c r="B67" s="22"/>
      <c r="E67" s="22"/>
      <c r="F67" s="22"/>
      <c r="G67" s="22"/>
      <c r="H67" s="22"/>
      <c r="I67" s="22"/>
      <c r="J67" s="19"/>
      <c r="K67" s="19"/>
      <c r="L67" s="18"/>
      <c r="M67" s="18"/>
      <c r="N67" s="18"/>
      <c r="O67" s="18"/>
    </row>
    <row r="68" spans="2:15" ht="15" customHeight="1" x14ac:dyDescent="0.25">
      <c r="B68" s="196" t="s">
        <v>162</v>
      </c>
      <c r="C68" s="196"/>
      <c r="D68" s="196"/>
      <c r="E68" s="196"/>
      <c r="F68" s="196"/>
      <c r="G68" s="196"/>
      <c r="H68" s="196"/>
      <c r="I68" s="196"/>
      <c r="J68" s="196"/>
      <c r="K68" s="196"/>
      <c r="L68" s="196"/>
      <c r="M68" s="196"/>
      <c r="N68" s="196"/>
      <c r="O68" s="196"/>
    </row>
    <row r="69" spans="2:15" ht="15" customHeight="1" x14ac:dyDescent="0.25">
      <c r="B69" s="196"/>
      <c r="C69" s="196"/>
      <c r="D69" s="196"/>
      <c r="E69" s="196"/>
      <c r="F69" s="196"/>
      <c r="G69" s="196"/>
      <c r="H69" s="196"/>
      <c r="I69" s="196"/>
      <c r="J69" s="196"/>
      <c r="K69" s="196"/>
      <c r="L69" s="196"/>
      <c r="M69" s="196"/>
      <c r="N69" s="196"/>
      <c r="O69" s="196"/>
    </row>
    <row r="70" spans="2:15" ht="15" customHeight="1" x14ac:dyDescent="0.25">
      <c r="B70" s="197" t="s">
        <v>163</v>
      </c>
      <c r="C70" s="197"/>
      <c r="D70" s="197"/>
      <c r="E70" s="197"/>
      <c r="F70" s="197"/>
      <c r="G70" s="197"/>
      <c r="H70" s="197"/>
      <c r="I70" s="197"/>
      <c r="J70" s="197"/>
      <c r="K70" s="197"/>
      <c r="L70" s="197"/>
      <c r="M70" s="197"/>
      <c r="N70" s="197"/>
      <c r="O70" s="197"/>
    </row>
    <row r="71" spans="2:15" x14ac:dyDescent="0.25">
      <c r="B71" s="197"/>
      <c r="C71" s="197"/>
      <c r="D71" s="197"/>
      <c r="E71" s="197"/>
      <c r="F71" s="197"/>
      <c r="G71" s="197"/>
      <c r="H71" s="197"/>
      <c r="I71" s="197"/>
      <c r="J71" s="197"/>
      <c r="K71" s="197"/>
      <c r="L71" s="197"/>
      <c r="M71" s="197"/>
      <c r="N71" s="197"/>
      <c r="O71" s="197"/>
    </row>
    <row r="72" spans="2:15" x14ac:dyDescent="0.25">
      <c r="B72" s="144"/>
      <c r="C72" s="144"/>
      <c r="D72" s="144"/>
      <c r="E72" s="144"/>
      <c r="F72" s="144"/>
      <c r="G72" s="144"/>
      <c r="H72" s="144"/>
      <c r="I72" s="144"/>
      <c r="J72" s="144"/>
      <c r="K72" s="144"/>
      <c r="L72" s="144"/>
      <c r="M72" s="144"/>
      <c r="N72" s="144"/>
      <c r="O72" s="144"/>
    </row>
    <row r="73" spans="2:15" x14ac:dyDescent="0.25">
      <c r="B73" s="231" t="s">
        <v>164</v>
      </c>
      <c r="C73" s="231"/>
      <c r="D73" s="231"/>
      <c r="E73" s="231"/>
      <c r="F73" s="144"/>
      <c r="G73" s="144"/>
      <c r="H73" s="145"/>
      <c r="I73" s="145"/>
      <c r="J73" s="145"/>
      <c r="K73" s="145"/>
      <c r="L73" s="144"/>
      <c r="M73" s="144"/>
      <c r="N73" s="144"/>
      <c r="O73" s="144"/>
    </row>
    <row r="74" spans="2:15" x14ac:dyDescent="0.25">
      <c r="B74" s="230" t="s">
        <v>172</v>
      </c>
      <c r="C74" s="230"/>
      <c r="D74" s="230"/>
      <c r="E74" s="230"/>
      <c r="F74" s="230"/>
      <c r="G74" s="230"/>
      <c r="H74" s="230"/>
      <c r="I74" s="230"/>
      <c r="J74" s="230"/>
      <c r="K74" s="230"/>
      <c r="L74" s="230"/>
      <c r="M74" s="230"/>
      <c r="N74" s="230"/>
      <c r="O74" s="230"/>
    </row>
    <row r="76" spans="2:15" x14ac:dyDescent="0.25">
      <c r="B76" s="232" t="s">
        <v>165</v>
      </c>
      <c r="C76" s="232"/>
      <c r="D76" s="232"/>
      <c r="E76" s="232"/>
    </row>
    <row r="77" spans="2:15" x14ac:dyDescent="0.25">
      <c r="B77" s="233" t="s">
        <v>173</v>
      </c>
      <c r="C77" s="233"/>
      <c r="D77" s="233"/>
      <c r="E77" s="233"/>
      <c r="F77" s="233"/>
      <c r="G77" s="233"/>
      <c r="H77" s="233"/>
      <c r="I77" s="233"/>
      <c r="J77" s="233"/>
      <c r="K77" s="233"/>
      <c r="L77" s="233"/>
      <c r="M77" s="233"/>
      <c r="N77" s="233"/>
      <c r="O77" s="233"/>
    </row>
    <row r="78" spans="2:15" x14ac:dyDescent="0.25">
      <c r="B78" s="135"/>
    </row>
    <row r="79" spans="2:15" x14ac:dyDescent="0.25">
      <c r="B79" s="27" t="s">
        <v>166</v>
      </c>
      <c r="C79" s="27"/>
      <c r="D79" s="27"/>
      <c r="E79" s="26"/>
      <c r="F79" s="26"/>
      <c r="G79" s="26"/>
      <c r="H79" s="26"/>
      <c r="J79" s="198" t="s">
        <v>167</v>
      </c>
      <c r="K79" s="198"/>
      <c r="L79" s="198"/>
      <c r="M79" s="198"/>
      <c r="N79" s="198"/>
      <c r="O79" s="198"/>
    </row>
    <row r="80" spans="2:15" x14ac:dyDescent="0.25">
      <c r="B80" s="230" t="s">
        <v>5</v>
      </c>
      <c r="C80" s="230"/>
      <c r="D80" s="230"/>
      <c r="E80" s="230"/>
      <c r="F80" s="230"/>
      <c r="G80" s="230"/>
      <c r="H80" s="230"/>
      <c r="J80" s="229" t="s">
        <v>145</v>
      </c>
      <c r="K80" s="229"/>
      <c r="L80" s="229"/>
      <c r="M80" s="229"/>
      <c r="N80" s="229"/>
      <c r="O80" s="229"/>
    </row>
    <row r="81" spans="2:15" x14ac:dyDescent="0.25">
      <c r="B81" s="230" t="s">
        <v>6</v>
      </c>
      <c r="C81" s="230"/>
      <c r="D81" s="230"/>
      <c r="E81" s="230"/>
      <c r="F81" s="230"/>
      <c r="G81" s="230"/>
      <c r="H81" s="230"/>
      <c r="J81" s="229" t="s">
        <v>146</v>
      </c>
      <c r="K81" s="229"/>
      <c r="L81" s="229"/>
      <c r="M81" s="229"/>
      <c r="N81" s="229"/>
      <c r="O81" s="229"/>
    </row>
    <row r="82" spans="2:15" x14ac:dyDescent="0.25">
      <c r="B82" s="230" t="s">
        <v>13</v>
      </c>
      <c r="C82" s="230"/>
      <c r="D82" s="230"/>
      <c r="E82" s="230"/>
      <c r="F82" s="230"/>
      <c r="G82" s="230"/>
      <c r="H82" s="230"/>
      <c r="J82" s="229" t="s">
        <v>147</v>
      </c>
      <c r="K82" s="229"/>
      <c r="L82" s="229"/>
      <c r="M82" s="229"/>
      <c r="N82" s="229"/>
      <c r="O82" s="229"/>
    </row>
    <row r="83" spans="2:15" x14ac:dyDescent="0.25">
      <c r="B83" s="230" t="s">
        <v>7</v>
      </c>
      <c r="C83" s="230"/>
      <c r="D83" s="230"/>
      <c r="E83" s="230"/>
      <c r="F83" s="230"/>
      <c r="G83" s="230"/>
      <c r="H83" s="230"/>
      <c r="J83" s="229" t="s">
        <v>148</v>
      </c>
      <c r="K83" s="229"/>
      <c r="L83" s="229"/>
      <c r="M83" s="229"/>
      <c r="N83" s="229"/>
      <c r="O83" s="229"/>
    </row>
    <row r="84" spans="2:15" x14ac:dyDescent="0.25">
      <c r="B84" s="3"/>
      <c r="C84" s="3"/>
      <c r="D84" s="3"/>
      <c r="E84" s="3"/>
      <c r="F84" s="3"/>
      <c r="G84" s="3"/>
      <c r="H84" s="3"/>
      <c r="I84" s="3"/>
      <c r="J84" s="3"/>
      <c r="K84" s="3"/>
      <c r="L84" s="3"/>
      <c r="M84" s="3"/>
      <c r="N84" s="3"/>
      <c r="O84" s="3"/>
    </row>
    <row r="85" spans="2:15" ht="54" x14ac:dyDescent="0.25">
      <c r="B85" s="20" t="s">
        <v>168</v>
      </c>
      <c r="C85" s="20" t="s">
        <v>169</v>
      </c>
      <c r="D85" s="234" t="s">
        <v>170</v>
      </c>
      <c r="E85" s="235"/>
      <c r="F85" s="235"/>
      <c r="G85" s="235"/>
      <c r="H85" s="235"/>
      <c r="I85" s="235"/>
      <c r="J85" s="235"/>
      <c r="K85" s="235"/>
      <c r="L85" s="235"/>
      <c r="M85" s="235"/>
      <c r="N85" s="235"/>
      <c r="O85" s="236"/>
    </row>
    <row r="86" spans="2:15" x14ac:dyDescent="0.25">
      <c r="B86" s="25"/>
      <c r="C86" s="20" t="str">
        <f>IF(A86&gt;0,VLOOKUP(A86,$I$11:$K$63,3,FALSE),"")</f>
        <v/>
      </c>
      <c r="D86" s="162"/>
      <c r="E86" s="163"/>
      <c r="F86" s="163"/>
      <c r="G86" s="163"/>
      <c r="H86" s="163"/>
      <c r="I86" s="163"/>
      <c r="J86" s="163"/>
      <c r="K86" s="163"/>
      <c r="L86" s="163"/>
      <c r="M86" s="163"/>
      <c r="N86" s="163"/>
      <c r="O86" s="164"/>
    </row>
    <row r="87" spans="2:15" x14ac:dyDescent="0.25">
      <c r="B87" s="25"/>
      <c r="C87" s="20" t="str">
        <f t="shared" ref="C87:C96" si="0">IF(A87&gt;0,VLOOKUP(A87,$I$11:$K$63,3,FALSE),"")</f>
        <v/>
      </c>
      <c r="D87" s="162"/>
      <c r="E87" s="163"/>
      <c r="F87" s="163"/>
      <c r="G87" s="163"/>
      <c r="H87" s="163"/>
      <c r="I87" s="163"/>
      <c r="J87" s="163"/>
      <c r="K87" s="163"/>
      <c r="L87" s="163"/>
      <c r="M87" s="163"/>
      <c r="N87" s="163"/>
      <c r="O87" s="164"/>
    </row>
    <row r="88" spans="2:15" x14ac:dyDescent="0.25">
      <c r="B88" s="25"/>
      <c r="C88" s="20" t="str">
        <f t="shared" si="0"/>
        <v/>
      </c>
      <c r="D88" s="162"/>
      <c r="E88" s="163"/>
      <c r="F88" s="163"/>
      <c r="G88" s="163"/>
      <c r="H88" s="163"/>
      <c r="I88" s="163"/>
      <c r="J88" s="163"/>
      <c r="K88" s="163"/>
      <c r="L88" s="163"/>
      <c r="M88" s="163"/>
      <c r="N88" s="163"/>
      <c r="O88" s="164"/>
    </row>
    <row r="89" spans="2:15" x14ac:dyDescent="0.25">
      <c r="B89" s="25"/>
      <c r="C89" s="20" t="str">
        <f t="shared" si="0"/>
        <v/>
      </c>
      <c r="D89" s="162"/>
      <c r="E89" s="163"/>
      <c r="F89" s="163"/>
      <c r="G89" s="163"/>
      <c r="H89" s="163"/>
      <c r="I89" s="163"/>
      <c r="J89" s="163"/>
      <c r="K89" s="163"/>
      <c r="L89" s="163"/>
      <c r="M89" s="163"/>
      <c r="N89" s="163"/>
      <c r="O89" s="164"/>
    </row>
    <row r="90" spans="2:15" x14ac:dyDescent="0.25">
      <c r="B90" s="25"/>
      <c r="C90" s="20" t="str">
        <f t="shared" si="0"/>
        <v/>
      </c>
      <c r="D90" s="162"/>
      <c r="E90" s="163"/>
      <c r="F90" s="163"/>
      <c r="G90" s="163"/>
      <c r="H90" s="163"/>
      <c r="I90" s="163"/>
      <c r="J90" s="163"/>
      <c r="K90" s="163"/>
      <c r="L90" s="163"/>
      <c r="M90" s="163"/>
      <c r="N90" s="163"/>
      <c r="O90" s="164"/>
    </row>
    <row r="91" spans="2:15" x14ac:dyDescent="0.25">
      <c r="B91" s="25"/>
      <c r="C91" s="20" t="str">
        <f t="shared" si="0"/>
        <v/>
      </c>
      <c r="D91" s="162"/>
      <c r="E91" s="163"/>
      <c r="F91" s="163"/>
      <c r="G91" s="163"/>
      <c r="H91" s="163"/>
      <c r="I91" s="163"/>
      <c r="J91" s="163"/>
      <c r="K91" s="163"/>
      <c r="L91" s="163"/>
      <c r="M91" s="163"/>
      <c r="N91" s="163"/>
      <c r="O91" s="164"/>
    </row>
    <row r="92" spans="2:15" x14ac:dyDescent="0.25">
      <c r="B92" s="25"/>
      <c r="C92" s="20" t="str">
        <f t="shared" si="0"/>
        <v/>
      </c>
      <c r="D92" s="162"/>
      <c r="E92" s="163"/>
      <c r="F92" s="163"/>
      <c r="G92" s="163"/>
      <c r="H92" s="163"/>
      <c r="I92" s="163"/>
      <c r="J92" s="163"/>
      <c r="K92" s="163"/>
      <c r="L92" s="163"/>
      <c r="M92" s="163"/>
      <c r="N92" s="163"/>
      <c r="O92" s="164"/>
    </row>
    <row r="93" spans="2:15" x14ac:dyDescent="0.25">
      <c r="B93" s="25"/>
      <c r="C93" s="20" t="str">
        <f t="shared" si="0"/>
        <v/>
      </c>
      <c r="D93" s="162"/>
      <c r="E93" s="163"/>
      <c r="F93" s="163"/>
      <c r="G93" s="163"/>
      <c r="H93" s="163"/>
      <c r="I93" s="163"/>
      <c r="J93" s="163"/>
      <c r="K93" s="163"/>
      <c r="L93" s="163"/>
      <c r="M93" s="163"/>
      <c r="N93" s="163"/>
      <c r="O93" s="164"/>
    </row>
    <row r="94" spans="2:15" x14ac:dyDescent="0.25">
      <c r="B94" s="25"/>
      <c r="C94" s="20" t="str">
        <f t="shared" si="0"/>
        <v/>
      </c>
      <c r="D94" s="162"/>
      <c r="E94" s="163"/>
      <c r="F94" s="163"/>
      <c r="G94" s="163"/>
      <c r="H94" s="163"/>
      <c r="I94" s="163"/>
      <c r="J94" s="163"/>
      <c r="K94" s="163"/>
      <c r="L94" s="163"/>
      <c r="M94" s="163"/>
      <c r="N94" s="163"/>
      <c r="O94" s="164"/>
    </row>
    <row r="95" spans="2:15" x14ac:dyDescent="0.25">
      <c r="B95" s="25"/>
      <c r="C95" s="20" t="str">
        <f t="shared" si="0"/>
        <v/>
      </c>
      <c r="D95" s="162"/>
      <c r="E95" s="163"/>
      <c r="F95" s="163"/>
      <c r="G95" s="163"/>
      <c r="H95" s="163"/>
      <c r="I95" s="163"/>
      <c r="J95" s="163"/>
      <c r="K95" s="163"/>
      <c r="L95" s="163"/>
      <c r="M95" s="163"/>
      <c r="N95" s="163"/>
      <c r="O95" s="164"/>
    </row>
    <row r="96" spans="2:15" x14ac:dyDescent="0.25">
      <c r="B96" s="25"/>
      <c r="C96" s="20" t="str">
        <f t="shared" si="0"/>
        <v/>
      </c>
      <c r="D96" s="162"/>
      <c r="E96" s="163"/>
      <c r="F96" s="163"/>
      <c r="G96" s="163"/>
      <c r="H96" s="163"/>
      <c r="I96" s="163"/>
      <c r="J96" s="163"/>
      <c r="K96" s="163"/>
      <c r="L96" s="163"/>
      <c r="M96" s="163"/>
      <c r="N96" s="163"/>
      <c r="O96" s="164"/>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36" t="s">
        <v>149</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69" t="s">
        <v>150</v>
      </c>
      <c r="C101" s="169"/>
      <c r="D101" s="169"/>
      <c r="E101" s="169"/>
      <c r="F101" s="169"/>
      <c r="G101" s="169"/>
      <c r="H101" s="169"/>
      <c r="I101" s="169"/>
      <c r="J101" s="169"/>
      <c r="K101" s="169"/>
      <c r="L101" s="169"/>
      <c r="M101" s="169"/>
      <c r="N101" s="169"/>
      <c r="O101" s="169"/>
    </row>
    <row r="102" spans="2:15" x14ac:dyDescent="0.25">
      <c r="B102" s="169"/>
      <c r="C102" s="169"/>
      <c r="D102" s="169"/>
      <c r="E102" s="169"/>
      <c r="F102" s="169"/>
      <c r="G102" s="169"/>
      <c r="H102" s="169"/>
      <c r="I102" s="169"/>
      <c r="J102" s="169"/>
      <c r="K102" s="169"/>
      <c r="L102" s="169"/>
      <c r="M102" s="169"/>
      <c r="N102" s="169"/>
      <c r="O102" s="169"/>
    </row>
    <row r="103" spans="2:15" x14ac:dyDescent="0.25">
      <c r="B103" s="170" t="s">
        <v>151</v>
      </c>
      <c r="C103" s="170"/>
      <c r="D103" s="170"/>
      <c r="E103" s="170"/>
      <c r="F103" s="170"/>
      <c r="G103" s="170"/>
      <c r="H103" s="170"/>
      <c r="I103" s="170"/>
      <c r="J103" s="170"/>
      <c r="K103" s="170"/>
      <c r="L103" s="170"/>
      <c r="M103" s="170"/>
      <c r="N103" s="170"/>
      <c r="O103" s="170"/>
    </row>
    <row r="104" spans="2:15" ht="15.75" customHeight="1" x14ac:dyDescent="0.25">
      <c r="B104" s="170"/>
      <c r="C104" s="170"/>
      <c r="D104" s="170"/>
      <c r="E104" s="170"/>
      <c r="F104" s="170"/>
      <c r="G104" s="170"/>
      <c r="H104" s="170"/>
      <c r="I104" s="170"/>
      <c r="J104" s="170"/>
      <c r="K104" s="170"/>
      <c r="L104" s="170"/>
      <c r="M104" s="170"/>
      <c r="N104" s="170"/>
      <c r="O104" s="170"/>
    </row>
    <row r="105" spans="2:15" x14ac:dyDescent="0.25">
      <c r="B105" s="132"/>
      <c r="C105" s="132"/>
      <c r="D105" s="140"/>
      <c r="E105" s="132"/>
      <c r="F105" s="132"/>
      <c r="G105" s="132"/>
      <c r="H105" s="132"/>
      <c r="I105" s="132"/>
      <c r="J105" s="132"/>
      <c r="K105" s="132"/>
      <c r="L105" s="132"/>
      <c r="M105" s="132"/>
      <c r="N105" s="132"/>
      <c r="O105" s="132"/>
    </row>
    <row r="106" spans="2:15" x14ac:dyDescent="0.25">
      <c r="B106" s="5" t="s">
        <v>18</v>
      </c>
      <c r="C106" s="132"/>
      <c r="D106" s="140"/>
      <c r="E106" s="132"/>
      <c r="F106" s="132"/>
      <c r="G106" s="132"/>
      <c r="H106" s="132"/>
      <c r="I106" s="132"/>
      <c r="J106" s="132"/>
      <c r="K106" s="132"/>
      <c r="L106" s="132"/>
      <c r="M106" s="132"/>
      <c r="N106" s="132"/>
      <c r="O106" s="132"/>
    </row>
    <row r="107" spans="2:15" x14ac:dyDescent="0.25">
      <c r="B107" s="137" t="s">
        <v>152</v>
      </c>
      <c r="C107" s="132"/>
      <c r="D107" s="140"/>
      <c r="E107" s="132"/>
      <c r="F107" s="132"/>
      <c r="G107" s="132"/>
      <c r="H107" s="132"/>
      <c r="I107" s="132"/>
      <c r="J107" s="132"/>
      <c r="K107" s="132"/>
      <c r="L107" s="132"/>
      <c r="M107" s="132"/>
      <c r="N107" s="132"/>
      <c r="O107" s="132"/>
    </row>
    <row r="108" spans="2:15" x14ac:dyDescent="0.25">
      <c r="B108" s="171" t="s">
        <v>153</v>
      </c>
      <c r="C108" s="171"/>
      <c r="D108" s="171"/>
      <c r="E108" s="171"/>
      <c r="F108" s="171"/>
      <c r="G108" s="171"/>
      <c r="H108" s="171"/>
      <c r="I108" s="171"/>
      <c r="J108" s="171"/>
      <c r="K108" s="171"/>
      <c r="L108" s="171"/>
      <c r="M108" s="171"/>
      <c r="N108" s="171"/>
      <c r="O108" s="171"/>
    </row>
    <row r="109" spans="2:15" x14ac:dyDescent="0.25">
      <c r="B109" s="171"/>
      <c r="C109" s="171"/>
      <c r="D109" s="171"/>
      <c r="E109" s="171"/>
      <c r="F109" s="171"/>
      <c r="G109" s="171"/>
      <c r="H109" s="171"/>
      <c r="I109" s="171"/>
      <c r="J109" s="171"/>
      <c r="K109" s="171"/>
      <c r="L109" s="171"/>
      <c r="M109" s="171"/>
      <c r="N109" s="171"/>
      <c r="O109" s="171"/>
    </row>
    <row r="110" spans="2:15" x14ac:dyDescent="0.25">
      <c r="B110" s="171"/>
      <c r="C110" s="171"/>
      <c r="D110" s="171"/>
      <c r="E110" s="171"/>
      <c r="F110" s="171"/>
      <c r="G110" s="171"/>
      <c r="H110" s="171"/>
      <c r="I110" s="171"/>
      <c r="J110" s="171"/>
      <c r="K110" s="171"/>
      <c r="L110" s="171"/>
      <c r="M110" s="171"/>
      <c r="N110" s="171"/>
      <c r="O110" s="171"/>
    </row>
    <row r="111" spans="2:15" x14ac:dyDescent="0.25">
      <c r="B111" s="172" t="s">
        <v>154</v>
      </c>
      <c r="C111" s="172"/>
      <c r="D111" s="172"/>
      <c r="E111" s="172"/>
      <c r="F111" s="172"/>
      <c r="G111" s="172"/>
      <c r="H111" s="172"/>
      <c r="I111" s="172"/>
      <c r="J111" s="172"/>
      <c r="K111" s="172"/>
      <c r="L111" s="172"/>
      <c r="M111" s="172"/>
      <c r="N111" s="172"/>
      <c r="O111" s="172"/>
    </row>
    <row r="112" spans="2:15" x14ac:dyDescent="0.25">
      <c r="B112" s="172"/>
      <c r="C112" s="172"/>
      <c r="D112" s="172"/>
      <c r="E112" s="172"/>
      <c r="F112" s="172"/>
      <c r="G112" s="172"/>
      <c r="H112" s="172"/>
      <c r="I112" s="172"/>
      <c r="J112" s="172"/>
      <c r="K112" s="172"/>
      <c r="L112" s="172"/>
      <c r="M112" s="172"/>
      <c r="N112" s="172"/>
      <c r="O112" s="172"/>
    </row>
    <row r="113" spans="2:15" x14ac:dyDescent="0.25">
      <c r="B113" s="133"/>
      <c r="C113" s="133"/>
      <c r="D113" s="141"/>
      <c r="E113" s="133"/>
      <c r="F113" s="133"/>
      <c r="G113" s="133"/>
      <c r="H113" s="133"/>
      <c r="I113" s="133"/>
      <c r="J113" s="133"/>
      <c r="K113" s="133"/>
      <c r="L113" s="133"/>
      <c r="M113" s="133"/>
      <c r="N113" s="133"/>
      <c r="O113" s="133"/>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65" t="s">
        <v>8</v>
      </c>
      <c r="C116" s="165"/>
      <c r="D116" s="165"/>
      <c r="E116" s="165"/>
      <c r="F116" s="165"/>
      <c r="G116" s="4"/>
      <c r="H116" s="4"/>
      <c r="I116" s="4"/>
      <c r="J116" s="4"/>
      <c r="K116" s="4"/>
      <c r="L116" s="4"/>
      <c r="M116" s="4"/>
      <c r="N116" s="4"/>
      <c r="O116" s="4"/>
    </row>
    <row r="117" spans="2:15" x14ac:dyDescent="0.25">
      <c r="B117" s="167" t="s">
        <v>155</v>
      </c>
      <c r="C117" s="167"/>
      <c r="D117" s="167"/>
      <c r="E117" s="167"/>
      <c r="F117" s="167"/>
      <c r="G117" s="4"/>
      <c r="H117" s="4"/>
      <c r="I117" s="4"/>
      <c r="J117" s="4"/>
      <c r="K117" s="4"/>
      <c r="L117" s="4"/>
      <c r="M117" s="4"/>
      <c r="N117" s="4"/>
      <c r="O117" s="4"/>
    </row>
    <row r="118" spans="2:15" x14ac:dyDescent="0.25">
      <c r="B118" s="168" t="s">
        <v>9</v>
      </c>
      <c r="C118" s="168"/>
      <c r="D118" s="168"/>
      <c r="E118" s="168"/>
      <c r="F118" s="168"/>
      <c r="G118" s="4"/>
      <c r="H118" s="4"/>
      <c r="I118" s="4"/>
      <c r="J118" s="4"/>
      <c r="K118" s="4"/>
      <c r="L118" s="4"/>
      <c r="M118" s="4"/>
      <c r="N118" s="4"/>
      <c r="O118" s="4"/>
    </row>
    <row r="119" spans="2:15" x14ac:dyDescent="0.25">
      <c r="B119" s="166" t="s">
        <v>156</v>
      </c>
      <c r="C119" s="166"/>
      <c r="D119" s="166"/>
      <c r="E119" s="166"/>
      <c r="F119" s="166"/>
      <c r="G119" s="4"/>
      <c r="H119" s="4"/>
      <c r="I119" s="4"/>
      <c r="J119" s="4"/>
      <c r="K119" s="4"/>
      <c r="L119" s="4"/>
      <c r="M119" s="4"/>
      <c r="N119" s="4"/>
      <c r="O119" s="4"/>
    </row>
    <row r="120" spans="2:15" x14ac:dyDescent="0.25">
      <c r="B120" s="165"/>
      <c r="C120" s="165"/>
      <c r="D120" s="165"/>
      <c r="E120" s="165"/>
      <c r="F120" s="165"/>
      <c r="G120" s="4"/>
      <c r="H120" s="4"/>
      <c r="I120" s="4"/>
      <c r="J120" s="4"/>
      <c r="K120" s="4"/>
      <c r="L120" s="4"/>
      <c r="M120" s="4"/>
      <c r="N120" s="4"/>
      <c r="O120" s="4"/>
    </row>
    <row r="121" spans="2:15" x14ac:dyDescent="0.25">
      <c r="B121" s="165" t="s">
        <v>10</v>
      </c>
      <c r="C121" s="165"/>
      <c r="D121" s="165"/>
      <c r="E121" s="165"/>
      <c r="F121" s="165"/>
      <c r="G121" s="4"/>
      <c r="H121" s="4"/>
      <c r="I121" s="4"/>
      <c r="J121" s="4"/>
      <c r="K121" s="4"/>
      <c r="L121" s="4"/>
      <c r="M121" s="4"/>
      <c r="N121" s="4"/>
      <c r="O121" s="4"/>
    </row>
    <row r="122" spans="2:15" x14ac:dyDescent="0.25">
      <c r="B122" s="166" t="s">
        <v>157</v>
      </c>
      <c r="C122" s="166"/>
      <c r="D122" s="166"/>
      <c r="E122" s="166"/>
      <c r="F122" s="166"/>
      <c r="G122" s="4"/>
      <c r="H122" s="4"/>
      <c r="I122" s="4"/>
      <c r="J122" s="4"/>
      <c r="K122" s="4"/>
      <c r="L122" s="4"/>
      <c r="M122" s="4"/>
      <c r="N122" s="4"/>
      <c r="O122" s="4"/>
    </row>
    <row r="123" spans="2:15" x14ac:dyDescent="0.25">
      <c r="B123" s="166"/>
      <c r="C123" s="166"/>
      <c r="D123" s="166"/>
      <c r="E123" s="166"/>
      <c r="F123" s="166"/>
      <c r="G123" s="4"/>
      <c r="H123" s="4"/>
      <c r="I123" s="4"/>
      <c r="J123" s="4"/>
      <c r="K123" s="4"/>
      <c r="L123" s="4"/>
      <c r="M123" s="4"/>
      <c r="N123" s="4"/>
      <c r="O123" s="4"/>
    </row>
    <row r="124" spans="2:15" x14ac:dyDescent="0.25">
      <c r="B124" s="165"/>
      <c r="C124" s="165"/>
      <c r="D124" s="165"/>
      <c r="E124" s="165"/>
      <c r="F124" s="165"/>
      <c r="G124" s="4"/>
      <c r="H124" s="4"/>
      <c r="I124" s="4"/>
      <c r="J124" s="4"/>
      <c r="K124" s="4"/>
      <c r="L124" s="4"/>
      <c r="M124" s="4"/>
      <c r="N124" s="4"/>
      <c r="O124" s="4"/>
    </row>
    <row r="125" spans="2:15" x14ac:dyDescent="0.25">
      <c r="B125" s="165" t="s">
        <v>11</v>
      </c>
      <c r="C125" s="165"/>
      <c r="D125" s="165"/>
      <c r="E125" s="165"/>
      <c r="F125" s="165"/>
      <c r="G125" s="4"/>
      <c r="H125" s="4"/>
      <c r="I125" s="4"/>
      <c r="J125" s="4"/>
      <c r="K125" s="4"/>
      <c r="L125" s="4"/>
      <c r="M125" s="4"/>
      <c r="N125" s="4"/>
      <c r="O125" s="4"/>
    </row>
    <row r="126" spans="2:15" x14ac:dyDescent="0.25">
      <c r="B126" s="165"/>
      <c r="C126" s="165"/>
      <c r="D126" s="165"/>
      <c r="E126" s="165"/>
      <c r="F126" s="165"/>
    </row>
    <row r="127" spans="2:15" x14ac:dyDescent="0.25">
      <c r="B127" s="165" t="s">
        <v>12</v>
      </c>
      <c r="C127" s="165"/>
      <c r="D127" s="165"/>
      <c r="E127" s="165"/>
      <c r="F127" s="165"/>
    </row>
    <row r="128" spans="2:15" x14ac:dyDescent="0.25">
      <c r="B128" s="166" t="s">
        <v>158</v>
      </c>
      <c r="C128" s="166"/>
      <c r="D128" s="166"/>
      <c r="E128" s="166"/>
      <c r="F128" s="166"/>
    </row>
  </sheetData>
  <sheetProtection algorithmName="SHA-512" hashValue="6nWSFVnZ2htGszVk2Bvj/XoNECFymBp9vLUkIMTWItgC66xAWAOx7rq8JiHklbKuHE5YlpQrcwJQU3tixxm0UA==" saltValue="cGGkAZs5i8tKSNAa3ZakEw==" spinCount="100000" sheet="1" selectLockedCells="1"/>
  <protectedRanges>
    <protectedRange sqref="G7:I7 O7 I11:I63 K11:K63 M11:M63" name="Seite 1"/>
    <protectedRange sqref="B3:D6" name="Seite 1_1"/>
    <protectedRange sqref="B1" name="Seite 1_2"/>
    <protectedRange sqref="B2" name="Seite 1_4"/>
    <protectedRange sqref="B7:F7" name="Seite 1_1_1"/>
    <protectedRange sqref="K7" name="Seite 1_3"/>
    <protectedRange sqref="J7 N7" name="Seite 1_6"/>
    <protectedRange sqref="B9:G9" name="Seite 1_5"/>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9"/>
    <protectedRange sqref="L10" name="Seite 1_11"/>
    <protectedRange sqref="B66:I66" name="Seite 2"/>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D85:O85"/>
    <mergeCell ref="D86:O86"/>
    <mergeCell ref="J7:N7"/>
    <mergeCell ref="J8:O9"/>
    <mergeCell ref="B9:G9"/>
    <mergeCell ref="H9:I9"/>
    <mergeCell ref="B28:C28"/>
    <mergeCell ref="B29:C29"/>
    <mergeCell ref="B30:C30"/>
    <mergeCell ref="B12:C12"/>
    <mergeCell ref="B11:C11"/>
    <mergeCell ref="B10:C10"/>
    <mergeCell ref="B39:C39"/>
    <mergeCell ref="B36:C36"/>
    <mergeCell ref="B34:C34"/>
    <mergeCell ref="B16:C16"/>
    <mergeCell ref="B15:C15"/>
    <mergeCell ref="B14:C14"/>
    <mergeCell ref="B17:C17"/>
    <mergeCell ref="B18:C18"/>
    <mergeCell ref="B19:C19"/>
    <mergeCell ref="B20:C20"/>
    <mergeCell ref="B21:C21"/>
    <mergeCell ref="B80:H80"/>
    <mergeCell ref="J80:O80"/>
    <mergeCell ref="B81:H81"/>
    <mergeCell ref="J81:O81"/>
    <mergeCell ref="B82:H82"/>
    <mergeCell ref="J82:O82"/>
    <mergeCell ref="B83:H83"/>
    <mergeCell ref="J83:O83"/>
    <mergeCell ref="B73:E73"/>
    <mergeCell ref="B74:O74"/>
    <mergeCell ref="B76:E76"/>
    <mergeCell ref="B77:O77"/>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54:C54"/>
    <mergeCell ref="B37:C37"/>
    <mergeCell ref="B38:C38"/>
    <mergeCell ref="B44:C44"/>
    <mergeCell ref="B35:C35"/>
    <mergeCell ref="B27:C27"/>
    <mergeCell ref="B8:I8"/>
    <mergeCell ref="B2:O2"/>
    <mergeCell ref="B55:C55"/>
    <mergeCell ref="B62:C62"/>
    <mergeCell ref="B43:C43"/>
    <mergeCell ref="J65:K65"/>
    <mergeCell ref="L65:O66"/>
    <mergeCell ref="B64:I65"/>
    <mergeCell ref="B45:C45"/>
    <mergeCell ref="B46:C46"/>
    <mergeCell ref="B47:C47"/>
    <mergeCell ref="B48:C48"/>
    <mergeCell ref="B49:C49"/>
    <mergeCell ref="B50:C50"/>
    <mergeCell ref="B51:C51"/>
    <mergeCell ref="B52:C52"/>
    <mergeCell ref="B22:C22"/>
    <mergeCell ref="B23:C23"/>
    <mergeCell ref="B101:O102"/>
    <mergeCell ref="B103:O104"/>
    <mergeCell ref="B108:O110"/>
    <mergeCell ref="B111:O112"/>
    <mergeCell ref="B116:F116"/>
    <mergeCell ref="B61:C61"/>
    <mergeCell ref="B3:F3"/>
    <mergeCell ref="G3:O3"/>
    <mergeCell ref="B4:F4"/>
    <mergeCell ref="G4:O4"/>
    <mergeCell ref="B5:F5"/>
    <mergeCell ref="G5:O5"/>
    <mergeCell ref="B6:F6"/>
    <mergeCell ref="G6:O6"/>
    <mergeCell ref="B7:F7"/>
    <mergeCell ref="G7:I7"/>
    <mergeCell ref="B56:C56"/>
    <mergeCell ref="B57:C57"/>
    <mergeCell ref="B58:C58"/>
    <mergeCell ref="B59:C59"/>
    <mergeCell ref="B60:C60"/>
    <mergeCell ref="B68:O69"/>
    <mergeCell ref="B70:O71"/>
    <mergeCell ref="J79:O79"/>
    <mergeCell ref="B127:F127"/>
    <mergeCell ref="B128:F128"/>
    <mergeCell ref="B122:F122"/>
    <mergeCell ref="B123:F123"/>
    <mergeCell ref="B124:F124"/>
    <mergeCell ref="B125:F125"/>
    <mergeCell ref="B126:F126"/>
    <mergeCell ref="B117:F117"/>
    <mergeCell ref="B118:F118"/>
    <mergeCell ref="B119:F119"/>
    <mergeCell ref="B120:F120"/>
    <mergeCell ref="B121:F121"/>
    <mergeCell ref="D96:O96"/>
    <mergeCell ref="D87:O87"/>
    <mergeCell ref="D88:O88"/>
    <mergeCell ref="D89:O89"/>
    <mergeCell ref="D90:O90"/>
    <mergeCell ref="D91:O91"/>
    <mergeCell ref="D92:O92"/>
    <mergeCell ref="D93:O93"/>
    <mergeCell ref="D94:O94"/>
    <mergeCell ref="D95:O95"/>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3" r:id="rId5" name="Option Button 9">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34" r:id="rId6" name="Option Button 10">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STG!$A$1:$A$9</xm:f>
          </x14:formula1>
          <xm:sqref>G7:I7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6"/>
  <sheetViews>
    <sheetView zoomScaleNormal="100" workbookViewId="0">
      <pane ySplit="4" topLeftCell="A127" activePane="bottomLeft" state="frozen"/>
      <selection pane="bottomLeft" activeCell="E152" sqref="E152"/>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106</v>
      </c>
      <c r="B1" s="265"/>
      <c r="C1" s="265"/>
      <c r="D1" s="265"/>
      <c r="E1" s="265"/>
      <c r="G1" s="29" t="s">
        <v>15</v>
      </c>
      <c r="H1" s="31" t="s">
        <v>202</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45" t="s">
        <v>0</v>
      </c>
      <c r="B4" s="45" t="s">
        <v>1</v>
      </c>
      <c r="C4" s="45" t="s">
        <v>2</v>
      </c>
      <c r="D4" s="46" t="s">
        <v>3</v>
      </c>
      <c r="E4" s="45" t="s">
        <v>4</v>
      </c>
    </row>
    <row r="5" spans="1:8" s="28" customFormat="1" ht="15" customHeight="1" x14ac:dyDescent="0.25">
      <c r="A5" s="51">
        <v>995</v>
      </c>
      <c r="B5" s="47" t="s">
        <v>19</v>
      </c>
      <c r="C5" s="48" t="s">
        <v>19</v>
      </c>
      <c r="D5" s="49" t="s">
        <v>20</v>
      </c>
      <c r="E5" s="50"/>
    </row>
    <row r="6" spans="1:8" s="28" customFormat="1" ht="7.5" customHeight="1" x14ac:dyDescent="0.25">
      <c r="A6" s="267"/>
      <c r="B6" s="267"/>
      <c r="C6" s="267"/>
      <c r="D6" s="267"/>
      <c r="E6" s="267"/>
    </row>
    <row r="7" spans="1:8" s="43" customFormat="1" x14ac:dyDescent="0.25">
      <c r="A7" s="255" t="s">
        <v>80</v>
      </c>
      <c r="B7" s="255"/>
      <c r="C7" s="255"/>
      <c r="D7" s="255"/>
      <c r="E7" s="255"/>
    </row>
    <row r="8" spans="1:8" s="43" customFormat="1" x14ac:dyDescent="0.25">
      <c r="A8" s="160">
        <v>1</v>
      </c>
      <c r="B8" s="153" t="s">
        <v>22</v>
      </c>
      <c r="C8" s="154">
        <v>40197</v>
      </c>
      <c r="D8" s="157" t="s">
        <v>190</v>
      </c>
      <c r="E8" s="155">
        <v>4</v>
      </c>
    </row>
    <row r="9" spans="1:8" s="43" customFormat="1" x14ac:dyDescent="0.25">
      <c r="A9" s="160">
        <v>2</v>
      </c>
      <c r="B9" s="153" t="s">
        <v>22</v>
      </c>
      <c r="C9" s="154">
        <v>40127</v>
      </c>
      <c r="D9" s="157" t="s">
        <v>188</v>
      </c>
      <c r="E9" s="155">
        <v>4</v>
      </c>
    </row>
    <row r="10" spans="1:8" s="43" customFormat="1" x14ac:dyDescent="0.25">
      <c r="A10" s="160">
        <v>3</v>
      </c>
      <c r="B10" s="153" t="s">
        <v>22</v>
      </c>
      <c r="C10" s="154">
        <v>40182</v>
      </c>
      <c r="D10" s="157" t="s">
        <v>82</v>
      </c>
      <c r="E10" s="155">
        <v>4</v>
      </c>
    </row>
    <row r="11" spans="1:8" s="43" customFormat="1" x14ac:dyDescent="0.25">
      <c r="A11" s="160">
        <v>4</v>
      </c>
      <c r="B11" s="153" t="s">
        <v>22</v>
      </c>
      <c r="C11" s="154">
        <v>94126</v>
      </c>
      <c r="D11" s="157" t="s">
        <v>83</v>
      </c>
      <c r="E11" s="155">
        <v>4</v>
      </c>
    </row>
    <row r="12" spans="1:8" s="43" customFormat="1" x14ac:dyDescent="0.25">
      <c r="A12" s="160">
        <v>5</v>
      </c>
      <c r="B12" s="153" t="s">
        <v>22</v>
      </c>
      <c r="C12" s="154">
        <v>40402</v>
      </c>
      <c r="D12" s="157" t="s">
        <v>39</v>
      </c>
      <c r="E12" s="155">
        <v>4</v>
      </c>
    </row>
    <row r="13" spans="1:8" s="43" customFormat="1" x14ac:dyDescent="0.25">
      <c r="A13" s="160">
        <v>6</v>
      </c>
      <c r="B13" s="153" t="s">
        <v>22</v>
      </c>
      <c r="C13" s="154">
        <v>40263</v>
      </c>
      <c r="D13" s="157" t="s">
        <v>57</v>
      </c>
      <c r="E13" s="155">
        <v>4</v>
      </c>
    </row>
    <row r="14" spans="1:8" s="43" customFormat="1" x14ac:dyDescent="0.25">
      <c r="A14" s="160">
        <v>7</v>
      </c>
      <c r="B14" s="153" t="s">
        <v>22</v>
      </c>
      <c r="C14" s="154">
        <v>41137</v>
      </c>
      <c r="D14" s="157" t="s">
        <v>26</v>
      </c>
      <c r="E14" s="155">
        <v>5</v>
      </c>
    </row>
    <row r="15" spans="1:8" s="43" customFormat="1" x14ac:dyDescent="0.25">
      <c r="A15" s="160">
        <v>8</v>
      </c>
      <c r="B15" s="153" t="s">
        <v>22</v>
      </c>
      <c r="C15" s="154">
        <v>40345</v>
      </c>
      <c r="D15" s="157" t="s">
        <v>85</v>
      </c>
      <c r="E15" s="155">
        <v>1</v>
      </c>
    </row>
    <row r="16" spans="1:8" s="43" customFormat="1" x14ac:dyDescent="0.25">
      <c r="A16" s="160">
        <v>9</v>
      </c>
      <c r="B16" s="153" t="s">
        <v>22</v>
      </c>
      <c r="C16" s="154">
        <v>40337</v>
      </c>
      <c r="D16" s="157" t="s">
        <v>49</v>
      </c>
      <c r="E16" s="155">
        <v>5</v>
      </c>
    </row>
    <row r="17" spans="1:5" s="43" customFormat="1" x14ac:dyDescent="0.25">
      <c r="A17" s="160">
        <v>10</v>
      </c>
      <c r="B17" s="153" t="s">
        <v>22</v>
      </c>
      <c r="C17" s="154">
        <v>40121</v>
      </c>
      <c r="D17" s="157" t="s">
        <v>50</v>
      </c>
      <c r="E17" s="155">
        <v>4</v>
      </c>
    </row>
    <row r="18" spans="1:5" s="43" customFormat="1" x14ac:dyDescent="0.25">
      <c r="A18" s="160">
        <v>11</v>
      </c>
      <c r="B18" s="153" t="s">
        <v>22</v>
      </c>
      <c r="C18" s="154">
        <v>40124</v>
      </c>
      <c r="D18" s="157" t="s">
        <v>54</v>
      </c>
      <c r="E18" s="155">
        <v>4</v>
      </c>
    </row>
    <row r="19" spans="1:5" s="43" customFormat="1" x14ac:dyDescent="0.25">
      <c r="A19" s="160">
        <v>12</v>
      </c>
      <c r="B19" s="153" t="s">
        <v>22</v>
      </c>
      <c r="C19" s="154">
        <v>40334</v>
      </c>
      <c r="D19" s="157" t="s">
        <v>56</v>
      </c>
      <c r="E19" s="155">
        <v>4</v>
      </c>
    </row>
    <row r="20" spans="1:5" s="43" customFormat="1" ht="30" x14ac:dyDescent="0.25">
      <c r="A20" s="160">
        <v>13</v>
      </c>
      <c r="B20" s="153" t="s">
        <v>22</v>
      </c>
      <c r="C20" s="154">
        <v>40188</v>
      </c>
      <c r="D20" s="157" t="s">
        <v>86</v>
      </c>
      <c r="E20" s="155">
        <v>4</v>
      </c>
    </row>
    <row r="21" spans="1:5" s="43" customFormat="1" x14ac:dyDescent="0.25">
      <c r="A21" s="160">
        <v>14</v>
      </c>
      <c r="B21" s="153" t="s">
        <v>22</v>
      </c>
      <c r="C21" s="154">
        <v>40123</v>
      </c>
      <c r="D21" s="157" t="s">
        <v>186</v>
      </c>
      <c r="E21" s="155">
        <v>4</v>
      </c>
    </row>
    <row r="22" spans="1:5" s="43" customFormat="1" x14ac:dyDescent="0.25">
      <c r="A22" s="160">
        <v>15</v>
      </c>
      <c r="B22" s="153" t="s">
        <v>22</v>
      </c>
      <c r="C22" s="154">
        <v>40263</v>
      </c>
      <c r="D22" s="157" t="s">
        <v>57</v>
      </c>
      <c r="E22" s="155">
        <v>4</v>
      </c>
    </row>
    <row r="23" spans="1:5" s="43" customFormat="1" x14ac:dyDescent="0.25">
      <c r="A23" s="160">
        <v>16</v>
      </c>
      <c r="B23" s="153" t="s">
        <v>22</v>
      </c>
      <c r="C23" s="154">
        <v>40210</v>
      </c>
      <c r="D23" s="157" t="s">
        <v>191</v>
      </c>
      <c r="E23" s="155">
        <v>4</v>
      </c>
    </row>
    <row r="24" spans="1:5" s="43" customFormat="1" x14ac:dyDescent="0.25">
      <c r="A24" s="160">
        <v>17</v>
      </c>
      <c r="B24" s="153" t="s">
        <v>22</v>
      </c>
      <c r="C24" s="154">
        <v>40211</v>
      </c>
      <c r="D24" s="157" t="s">
        <v>192</v>
      </c>
      <c r="E24" s="155">
        <v>4</v>
      </c>
    </row>
    <row r="25" spans="1:5" s="43" customFormat="1" x14ac:dyDescent="0.25">
      <c r="A25" s="160">
        <v>18</v>
      </c>
      <c r="B25" s="153" t="s">
        <v>22</v>
      </c>
      <c r="C25" s="154">
        <v>40023</v>
      </c>
      <c r="D25" s="157" t="s">
        <v>193</v>
      </c>
      <c r="E25" s="155">
        <v>5</v>
      </c>
    </row>
    <row r="26" spans="1:5" s="43" customFormat="1" x14ac:dyDescent="0.25">
      <c r="A26" s="160">
        <v>19</v>
      </c>
      <c r="B26" s="153" t="s">
        <v>22</v>
      </c>
      <c r="C26" s="154">
        <v>40190</v>
      </c>
      <c r="D26" s="157" t="s">
        <v>61</v>
      </c>
      <c r="E26" s="155">
        <v>4</v>
      </c>
    </row>
    <row r="27" spans="1:5" s="43" customFormat="1" x14ac:dyDescent="0.25">
      <c r="A27" s="160">
        <v>20</v>
      </c>
      <c r="B27" s="153" t="s">
        <v>22</v>
      </c>
      <c r="C27" s="154">
        <v>40374</v>
      </c>
      <c r="D27" s="157" t="s">
        <v>189</v>
      </c>
      <c r="E27" s="155">
        <v>4</v>
      </c>
    </row>
    <row r="28" spans="1:5" s="43" customFormat="1" x14ac:dyDescent="0.25">
      <c r="A28" s="160">
        <v>21</v>
      </c>
      <c r="B28" s="153" t="s">
        <v>22</v>
      </c>
      <c r="C28" s="154">
        <v>40459</v>
      </c>
      <c r="D28" s="157" t="s">
        <v>87</v>
      </c>
      <c r="E28" s="155">
        <v>4</v>
      </c>
    </row>
    <row r="29" spans="1:5" s="43" customFormat="1" x14ac:dyDescent="0.25">
      <c r="A29" s="160">
        <v>22</v>
      </c>
      <c r="B29" s="153" t="s">
        <v>22</v>
      </c>
      <c r="C29" s="154">
        <v>40074</v>
      </c>
      <c r="D29" s="157" t="s">
        <v>88</v>
      </c>
      <c r="E29" s="155">
        <v>4</v>
      </c>
    </row>
    <row r="30" spans="1:5" s="43" customFormat="1" x14ac:dyDescent="0.25">
      <c r="A30" s="160">
        <v>23</v>
      </c>
      <c r="B30" s="153" t="s">
        <v>22</v>
      </c>
      <c r="C30" s="154">
        <v>40185</v>
      </c>
      <c r="D30" s="157" t="s">
        <v>187</v>
      </c>
      <c r="E30" s="155">
        <v>5</v>
      </c>
    </row>
    <row r="31" spans="1:5" s="43" customFormat="1" x14ac:dyDescent="0.25">
      <c r="A31" s="160">
        <v>24</v>
      </c>
      <c r="B31" s="153" t="s">
        <v>22</v>
      </c>
      <c r="C31" s="154">
        <v>40325</v>
      </c>
      <c r="D31" s="157" t="s">
        <v>89</v>
      </c>
      <c r="E31" s="155">
        <v>4</v>
      </c>
    </row>
    <row r="32" spans="1:5" s="43" customFormat="1" x14ac:dyDescent="0.25">
      <c r="A32" s="160">
        <v>25</v>
      </c>
      <c r="B32" s="153" t="s">
        <v>22</v>
      </c>
      <c r="C32" s="154">
        <v>40205</v>
      </c>
      <c r="D32" s="157" t="s">
        <v>68</v>
      </c>
      <c r="E32" s="155">
        <v>4</v>
      </c>
    </row>
    <row r="33" spans="1:5" s="43" customFormat="1" x14ac:dyDescent="0.25">
      <c r="A33" s="160">
        <v>26</v>
      </c>
      <c r="B33" s="153" t="s">
        <v>22</v>
      </c>
      <c r="C33" s="154">
        <v>94125</v>
      </c>
      <c r="D33" s="157" t="s">
        <v>177</v>
      </c>
      <c r="E33" s="155">
        <v>4</v>
      </c>
    </row>
    <row r="34" spans="1:5" s="43" customFormat="1" x14ac:dyDescent="0.25">
      <c r="A34" s="160">
        <v>27</v>
      </c>
      <c r="B34" s="153" t="s">
        <v>22</v>
      </c>
      <c r="C34" s="154">
        <v>40216</v>
      </c>
      <c r="D34" s="157" t="s">
        <v>74</v>
      </c>
      <c r="E34" s="155">
        <v>5</v>
      </c>
    </row>
    <row r="35" spans="1:5" s="43" customFormat="1" x14ac:dyDescent="0.25">
      <c r="A35" s="160">
        <v>28</v>
      </c>
      <c r="B35" s="153" t="s">
        <v>22</v>
      </c>
      <c r="C35" s="154">
        <v>40209</v>
      </c>
      <c r="D35" s="157" t="s">
        <v>81</v>
      </c>
      <c r="E35" s="155">
        <v>5</v>
      </c>
    </row>
    <row r="36" spans="1:5" s="43" customFormat="1" ht="7.5" customHeight="1" x14ac:dyDescent="0.25">
      <c r="A36" s="252"/>
      <c r="B36" s="253"/>
      <c r="C36" s="253"/>
      <c r="D36" s="253"/>
      <c r="E36" s="254"/>
    </row>
    <row r="37" spans="1:5" s="43" customFormat="1" x14ac:dyDescent="0.25">
      <c r="A37" s="255" t="s">
        <v>79</v>
      </c>
      <c r="B37" s="255"/>
      <c r="C37" s="255"/>
      <c r="D37" s="255"/>
      <c r="E37" s="255"/>
    </row>
    <row r="38" spans="1:5" s="43" customFormat="1" x14ac:dyDescent="0.25">
      <c r="A38" s="256" t="s">
        <v>90</v>
      </c>
      <c r="B38" s="257"/>
      <c r="C38" s="257"/>
      <c r="D38" s="257"/>
      <c r="E38" s="258"/>
    </row>
    <row r="39" spans="1:5" s="43" customFormat="1" x14ac:dyDescent="0.25">
      <c r="A39" s="259"/>
      <c r="B39" s="260"/>
      <c r="C39" s="260"/>
      <c r="D39" s="260"/>
      <c r="E39" s="261"/>
    </row>
    <row r="40" spans="1:5" s="43" customFormat="1" x14ac:dyDescent="0.25">
      <c r="A40" s="262"/>
      <c r="B40" s="263"/>
      <c r="C40" s="263"/>
      <c r="D40" s="263"/>
      <c r="E40" s="264"/>
    </row>
    <row r="41" spans="1:5" s="43" customFormat="1" x14ac:dyDescent="0.25">
      <c r="A41" s="82">
        <v>29</v>
      </c>
      <c r="B41" s="153" t="s">
        <v>22</v>
      </c>
      <c r="C41" s="154">
        <v>40394</v>
      </c>
      <c r="D41" s="153" t="s">
        <v>35</v>
      </c>
      <c r="E41" s="155">
        <v>4</v>
      </c>
    </row>
    <row r="42" spans="1:5" s="43" customFormat="1" x14ac:dyDescent="0.25">
      <c r="A42" s="82">
        <v>30</v>
      </c>
      <c r="B42" s="151" t="s">
        <v>22</v>
      </c>
      <c r="C42" s="156">
        <v>40197</v>
      </c>
      <c r="D42" s="151" t="s">
        <v>227</v>
      </c>
      <c r="E42" s="152">
        <v>4</v>
      </c>
    </row>
    <row r="43" spans="1:5" s="43" customFormat="1" x14ac:dyDescent="0.25">
      <c r="A43" s="150">
        <v>31</v>
      </c>
      <c r="B43" s="151" t="s">
        <v>22</v>
      </c>
      <c r="C43" s="156">
        <v>40127</v>
      </c>
      <c r="D43" s="151" t="s">
        <v>228</v>
      </c>
      <c r="E43" s="152">
        <v>4</v>
      </c>
    </row>
    <row r="44" spans="1:5" s="43" customFormat="1" x14ac:dyDescent="0.25">
      <c r="A44" s="150">
        <v>32</v>
      </c>
      <c r="B44" s="157"/>
      <c r="C44" s="154"/>
      <c r="D44" s="157" t="s">
        <v>204</v>
      </c>
      <c r="E44" s="155">
        <v>4</v>
      </c>
    </row>
    <row r="45" spans="1:5" s="43" customFormat="1" x14ac:dyDescent="0.25">
      <c r="A45" s="150">
        <v>33</v>
      </c>
      <c r="B45" s="151" t="s">
        <v>22</v>
      </c>
      <c r="C45" s="156">
        <v>40285</v>
      </c>
      <c r="D45" s="151" t="s">
        <v>36</v>
      </c>
      <c r="E45" s="152">
        <v>4</v>
      </c>
    </row>
    <row r="46" spans="1:5" s="43" customFormat="1" x14ac:dyDescent="0.25">
      <c r="A46" s="150">
        <v>34</v>
      </c>
      <c r="B46" s="151" t="s">
        <v>22</v>
      </c>
      <c r="C46" s="156">
        <v>40260</v>
      </c>
      <c r="D46" s="151" t="s">
        <v>221</v>
      </c>
      <c r="E46" s="152">
        <v>4</v>
      </c>
    </row>
    <row r="47" spans="1:5" s="43" customFormat="1" x14ac:dyDescent="0.25">
      <c r="A47" s="150">
        <v>35</v>
      </c>
      <c r="B47" s="153" t="s">
        <v>22</v>
      </c>
      <c r="C47" s="154">
        <v>40309</v>
      </c>
      <c r="D47" s="153" t="s">
        <v>37</v>
      </c>
      <c r="E47" s="155">
        <v>4</v>
      </c>
    </row>
    <row r="48" spans="1:5" s="43" customFormat="1" x14ac:dyDescent="0.25">
      <c r="A48" s="150">
        <v>36</v>
      </c>
      <c r="B48" s="153" t="s">
        <v>22</v>
      </c>
      <c r="C48" s="154">
        <v>40269</v>
      </c>
      <c r="D48" s="157" t="s">
        <v>176</v>
      </c>
      <c r="E48" s="155">
        <v>5</v>
      </c>
    </row>
    <row r="49" spans="1:5" s="43" customFormat="1" x14ac:dyDescent="0.25">
      <c r="A49" s="150">
        <v>37</v>
      </c>
      <c r="B49" s="153" t="s">
        <v>22</v>
      </c>
      <c r="C49" s="154">
        <v>40182</v>
      </c>
      <c r="D49" s="157" t="s">
        <v>82</v>
      </c>
      <c r="E49" s="155">
        <v>4</v>
      </c>
    </row>
    <row r="50" spans="1:5" s="43" customFormat="1" x14ac:dyDescent="0.25">
      <c r="A50" s="150">
        <v>38</v>
      </c>
      <c r="B50" s="153" t="s">
        <v>22</v>
      </c>
      <c r="C50" s="154">
        <v>40330</v>
      </c>
      <c r="D50" s="157" t="s">
        <v>38</v>
      </c>
      <c r="E50" s="155">
        <v>4</v>
      </c>
    </row>
    <row r="51" spans="1:5" s="43" customFormat="1" x14ac:dyDescent="0.25">
      <c r="A51" s="150">
        <v>39</v>
      </c>
      <c r="B51" s="153" t="s">
        <v>22</v>
      </c>
      <c r="C51" s="154">
        <v>94126</v>
      </c>
      <c r="D51" s="157" t="s">
        <v>83</v>
      </c>
      <c r="E51" s="155">
        <v>4</v>
      </c>
    </row>
    <row r="52" spans="1:5" s="43" customFormat="1" x14ac:dyDescent="0.25">
      <c r="A52" s="150">
        <v>40</v>
      </c>
      <c r="B52" s="153" t="s">
        <v>22</v>
      </c>
      <c r="C52" s="154">
        <v>40402</v>
      </c>
      <c r="D52" s="157" t="s">
        <v>39</v>
      </c>
      <c r="E52" s="155">
        <v>4</v>
      </c>
    </row>
    <row r="53" spans="1:5" s="43" customFormat="1" x14ac:dyDescent="0.25">
      <c r="A53" s="150">
        <v>41</v>
      </c>
      <c r="B53" s="153" t="s">
        <v>22</v>
      </c>
      <c r="C53" s="154">
        <v>40328</v>
      </c>
      <c r="D53" s="157" t="s">
        <v>40</v>
      </c>
      <c r="E53" s="155">
        <v>4</v>
      </c>
    </row>
    <row r="54" spans="1:5" s="43" customFormat="1" x14ac:dyDescent="0.25">
      <c r="A54" s="150">
        <v>42</v>
      </c>
      <c r="B54" s="157" t="s">
        <v>22</v>
      </c>
      <c r="C54" s="154">
        <v>40342</v>
      </c>
      <c r="D54" s="157" t="s">
        <v>195</v>
      </c>
      <c r="E54" s="155">
        <v>2</v>
      </c>
    </row>
    <row r="55" spans="1:5" s="43" customFormat="1" x14ac:dyDescent="0.25">
      <c r="A55" s="150">
        <v>43</v>
      </c>
      <c r="B55" s="157" t="s">
        <v>22</v>
      </c>
      <c r="C55" s="154">
        <v>40198</v>
      </c>
      <c r="D55" s="157" t="s">
        <v>25</v>
      </c>
      <c r="E55" s="155">
        <v>4</v>
      </c>
    </row>
    <row r="56" spans="1:5" s="43" customFormat="1" x14ac:dyDescent="0.25">
      <c r="A56" s="150">
        <v>44</v>
      </c>
      <c r="B56" s="153" t="s">
        <v>22</v>
      </c>
      <c r="C56" s="154">
        <v>40292</v>
      </c>
      <c r="D56" s="153" t="s">
        <v>41</v>
      </c>
      <c r="E56" s="155">
        <v>4</v>
      </c>
    </row>
    <row r="57" spans="1:5" s="43" customFormat="1" x14ac:dyDescent="0.25">
      <c r="A57" s="150">
        <v>45</v>
      </c>
      <c r="B57" s="157" t="s">
        <v>22</v>
      </c>
      <c r="C57" s="154">
        <v>40287</v>
      </c>
      <c r="D57" s="157" t="s">
        <v>42</v>
      </c>
      <c r="E57" s="155">
        <v>4</v>
      </c>
    </row>
    <row r="58" spans="1:5" s="43" customFormat="1" x14ac:dyDescent="0.25">
      <c r="A58" s="150">
        <v>46</v>
      </c>
      <c r="B58" s="153" t="s">
        <v>22</v>
      </c>
      <c r="C58" s="154">
        <v>40344</v>
      </c>
      <c r="D58" s="157" t="s">
        <v>84</v>
      </c>
      <c r="E58" s="155">
        <v>4</v>
      </c>
    </row>
    <row r="59" spans="1:5" s="43" customFormat="1" x14ac:dyDescent="0.25">
      <c r="A59" s="150">
        <v>47</v>
      </c>
      <c r="B59" s="157" t="s">
        <v>22</v>
      </c>
      <c r="C59" s="158">
        <v>40378</v>
      </c>
      <c r="D59" s="157" t="s">
        <v>43</v>
      </c>
      <c r="E59" s="155">
        <v>5</v>
      </c>
    </row>
    <row r="60" spans="1:5" s="43" customFormat="1" x14ac:dyDescent="0.25">
      <c r="A60" s="150">
        <v>48</v>
      </c>
      <c r="B60" s="153" t="s">
        <v>22</v>
      </c>
      <c r="C60" s="154">
        <v>41137</v>
      </c>
      <c r="D60" s="157" t="s">
        <v>26</v>
      </c>
      <c r="E60" s="155">
        <v>5</v>
      </c>
    </row>
    <row r="61" spans="1:5" s="43" customFormat="1" x14ac:dyDescent="0.25">
      <c r="A61" s="150">
        <v>49</v>
      </c>
      <c r="B61" s="153" t="s">
        <v>22</v>
      </c>
      <c r="C61" s="154">
        <v>40345</v>
      </c>
      <c r="D61" s="157" t="s">
        <v>85</v>
      </c>
      <c r="E61" s="155">
        <v>1</v>
      </c>
    </row>
    <row r="62" spans="1:5" s="43" customFormat="1" x14ac:dyDescent="0.25">
      <c r="A62" s="150">
        <v>50</v>
      </c>
      <c r="B62" s="157" t="s">
        <v>22</v>
      </c>
      <c r="C62" s="154">
        <v>40293</v>
      </c>
      <c r="D62" s="157" t="s">
        <v>44</v>
      </c>
      <c r="E62" s="155">
        <v>4</v>
      </c>
    </row>
    <row r="63" spans="1:5" s="43" customFormat="1" x14ac:dyDescent="0.25">
      <c r="A63" s="150">
        <v>51</v>
      </c>
      <c r="B63" s="153" t="s">
        <v>22</v>
      </c>
      <c r="C63" s="154">
        <v>40258</v>
      </c>
      <c r="D63" s="157" t="s">
        <v>216</v>
      </c>
      <c r="E63" s="155">
        <v>4</v>
      </c>
    </row>
    <row r="64" spans="1:5" s="43" customFormat="1" x14ac:dyDescent="0.25">
      <c r="A64" s="150">
        <v>52</v>
      </c>
      <c r="B64" s="153" t="s">
        <v>22</v>
      </c>
      <c r="C64" s="154">
        <v>40111</v>
      </c>
      <c r="D64" s="157" t="s">
        <v>45</v>
      </c>
      <c r="E64" s="155">
        <v>4</v>
      </c>
    </row>
    <row r="65" spans="1:5" s="43" customFormat="1" x14ac:dyDescent="0.25">
      <c r="A65" s="150">
        <v>53</v>
      </c>
      <c r="B65" s="153" t="s">
        <v>22</v>
      </c>
      <c r="C65" s="154">
        <v>40145</v>
      </c>
      <c r="D65" s="157" t="s">
        <v>91</v>
      </c>
      <c r="E65" s="155">
        <v>4</v>
      </c>
    </row>
    <row r="66" spans="1:5" s="43" customFormat="1" x14ac:dyDescent="0.25">
      <c r="A66" s="150">
        <v>54</v>
      </c>
      <c r="B66" s="153" t="s">
        <v>22</v>
      </c>
      <c r="C66" s="154">
        <v>40236</v>
      </c>
      <c r="D66" s="157" t="s">
        <v>46</v>
      </c>
      <c r="E66" s="155">
        <v>4</v>
      </c>
    </row>
    <row r="67" spans="1:5" s="43" customFormat="1" x14ac:dyDescent="0.25">
      <c r="A67" s="150">
        <v>55</v>
      </c>
      <c r="B67" s="153" t="s">
        <v>22</v>
      </c>
      <c r="C67" s="154">
        <v>40242</v>
      </c>
      <c r="D67" s="157" t="s">
        <v>47</v>
      </c>
      <c r="E67" s="155">
        <v>5</v>
      </c>
    </row>
    <row r="68" spans="1:5" s="43" customFormat="1" x14ac:dyDescent="0.25">
      <c r="A68" s="150">
        <v>56</v>
      </c>
      <c r="B68" s="153" t="s">
        <v>22</v>
      </c>
      <c r="C68" s="154">
        <v>40341</v>
      </c>
      <c r="D68" s="153" t="s">
        <v>92</v>
      </c>
      <c r="E68" s="155">
        <v>4</v>
      </c>
    </row>
    <row r="69" spans="1:5" s="43" customFormat="1" x14ac:dyDescent="0.25">
      <c r="A69" s="150">
        <v>57</v>
      </c>
      <c r="B69" s="153" t="s">
        <v>24</v>
      </c>
      <c r="C69" s="154">
        <v>50005</v>
      </c>
      <c r="D69" s="157" t="s">
        <v>222</v>
      </c>
      <c r="E69" s="155">
        <v>6</v>
      </c>
    </row>
    <row r="70" spans="1:5" s="43" customFormat="1" ht="15.75" x14ac:dyDescent="0.25">
      <c r="A70" s="150">
        <v>58</v>
      </c>
      <c r="B70" s="153" t="s">
        <v>22</v>
      </c>
      <c r="C70" s="154">
        <v>40134</v>
      </c>
      <c r="D70" s="157" t="s">
        <v>111</v>
      </c>
      <c r="E70" s="159">
        <v>5</v>
      </c>
    </row>
    <row r="71" spans="1:5" s="43" customFormat="1" x14ac:dyDescent="0.25">
      <c r="A71" s="150">
        <v>59</v>
      </c>
      <c r="B71" s="153" t="s">
        <v>22</v>
      </c>
      <c r="C71" s="154">
        <v>40387</v>
      </c>
      <c r="D71" s="157" t="s">
        <v>48</v>
      </c>
      <c r="E71" s="155">
        <v>3</v>
      </c>
    </row>
    <row r="72" spans="1:5" s="43" customFormat="1" x14ac:dyDescent="0.25">
      <c r="A72" s="150">
        <v>60</v>
      </c>
      <c r="B72" s="153" t="s">
        <v>22</v>
      </c>
      <c r="C72" s="154">
        <v>40337</v>
      </c>
      <c r="D72" s="157" t="s">
        <v>49</v>
      </c>
      <c r="E72" s="155">
        <v>5</v>
      </c>
    </row>
    <row r="73" spans="1:5" s="43" customFormat="1" x14ac:dyDescent="0.25">
      <c r="A73" s="150">
        <v>61</v>
      </c>
      <c r="B73" s="153" t="s">
        <v>22</v>
      </c>
      <c r="C73" s="154">
        <v>40219</v>
      </c>
      <c r="D73" s="157" t="s">
        <v>93</v>
      </c>
      <c r="E73" s="155">
        <v>4</v>
      </c>
    </row>
    <row r="74" spans="1:5" s="43" customFormat="1" x14ac:dyDescent="0.25">
      <c r="A74" s="150">
        <v>62</v>
      </c>
      <c r="B74" s="153" t="s">
        <v>22</v>
      </c>
      <c r="C74" s="154">
        <v>40223</v>
      </c>
      <c r="D74" s="157" t="s">
        <v>27</v>
      </c>
      <c r="E74" s="155">
        <v>4</v>
      </c>
    </row>
    <row r="75" spans="1:5" s="43" customFormat="1" x14ac:dyDescent="0.25">
      <c r="A75" s="150">
        <v>63</v>
      </c>
      <c r="B75" s="153" t="s">
        <v>215</v>
      </c>
      <c r="C75" s="154">
        <v>41132</v>
      </c>
      <c r="D75" s="157" t="s">
        <v>223</v>
      </c>
      <c r="E75" s="155">
        <v>4</v>
      </c>
    </row>
    <row r="76" spans="1:5" s="43" customFormat="1" x14ac:dyDescent="0.25">
      <c r="A76" s="150">
        <v>64</v>
      </c>
      <c r="B76" s="153" t="s">
        <v>22</v>
      </c>
      <c r="C76" s="154">
        <v>40121</v>
      </c>
      <c r="D76" s="157" t="s">
        <v>50</v>
      </c>
      <c r="E76" s="155">
        <v>4</v>
      </c>
    </row>
    <row r="77" spans="1:5" s="43" customFormat="1" x14ac:dyDescent="0.25">
      <c r="A77" s="150">
        <v>65</v>
      </c>
      <c r="B77" s="153" t="s">
        <v>22</v>
      </c>
      <c r="C77" s="154">
        <v>40234</v>
      </c>
      <c r="D77" s="157" t="s">
        <v>51</v>
      </c>
      <c r="E77" s="155">
        <v>4</v>
      </c>
    </row>
    <row r="78" spans="1:5" s="43" customFormat="1" x14ac:dyDescent="0.25">
      <c r="A78" s="150">
        <v>66</v>
      </c>
      <c r="B78" s="153" t="s">
        <v>22</v>
      </c>
      <c r="C78" s="154">
        <v>40257</v>
      </c>
      <c r="D78" s="157" t="s">
        <v>196</v>
      </c>
      <c r="E78" s="155">
        <v>4</v>
      </c>
    </row>
    <row r="79" spans="1:5" s="43" customFormat="1" x14ac:dyDescent="0.25">
      <c r="A79" s="150">
        <v>67</v>
      </c>
      <c r="B79" s="157" t="s">
        <v>22</v>
      </c>
      <c r="C79" s="154">
        <v>40294</v>
      </c>
      <c r="D79" s="157" t="s">
        <v>52</v>
      </c>
      <c r="E79" s="155">
        <v>4</v>
      </c>
    </row>
    <row r="80" spans="1:5" s="43" customFormat="1" x14ac:dyDescent="0.25">
      <c r="A80" s="150">
        <v>68</v>
      </c>
      <c r="B80" s="153" t="s">
        <v>22</v>
      </c>
      <c r="C80" s="154">
        <v>40238</v>
      </c>
      <c r="D80" s="157" t="s">
        <v>53</v>
      </c>
      <c r="E80" s="155">
        <v>3</v>
      </c>
    </row>
    <row r="81" spans="1:5" s="43" customFormat="1" x14ac:dyDescent="0.25">
      <c r="A81" s="150">
        <v>69</v>
      </c>
      <c r="B81" s="153" t="s">
        <v>22</v>
      </c>
      <c r="C81" s="154">
        <v>40124</v>
      </c>
      <c r="D81" s="157" t="s">
        <v>54</v>
      </c>
      <c r="E81" s="155">
        <v>4</v>
      </c>
    </row>
    <row r="82" spans="1:5" s="43" customFormat="1" ht="15.75" x14ac:dyDescent="0.25">
      <c r="A82" s="150">
        <v>70</v>
      </c>
      <c r="B82" s="153" t="s">
        <v>22</v>
      </c>
      <c r="C82" s="154">
        <v>40132</v>
      </c>
      <c r="D82" s="157" t="s">
        <v>55</v>
      </c>
      <c r="E82" s="159">
        <v>5</v>
      </c>
    </row>
    <row r="83" spans="1:5" s="43" customFormat="1" x14ac:dyDescent="0.25">
      <c r="A83" s="150">
        <v>71</v>
      </c>
      <c r="B83" s="153" t="s">
        <v>22</v>
      </c>
      <c r="C83" s="154">
        <v>40334</v>
      </c>
      <c r="D83" s="157" t="s">
        <v>56</v>
      </c>
      <c r="E83" s="155">
        <v>4</v>
      </c>
    </row>
    <row r="84" spans="1:5" s="43" customFormat="1" x14ac:dyDescent="0.25">
      <c r="A84" s="150">
        <v>72</v>
      </c>
      <c r="B84" s="153" t="s">
        <v>22</v>
      </c>
      <c r="C84" s="154">
        <v>40023</v>
      </c>
      <c r="D84" s="157" t="s">
        <v>193</v>
      </c>
      <c r="E84" s="155">
        <v>5</v>
      </c>
    </row>
    <row r="85" spans="1:5" s="43" customFormat="1" ht="30" x14ac:dyDescent="0.25">
      <c r="A85" s="150">
        <v>73</v>
      </c>
      <c r="B85" s="153" t="s">
        <v>22</v>
      </c>
      <c r="C85" s="154">
        <v>40188</v>
      </c>
      <c r="D85" s="157" t="s">
        <v>86</v>
      </c>
      <c r="E85" s="155">
        <v>4</v>
      </c>
    </row>
    <row r="86" spans="1:5" s="43" customFormat="1" x14ac:dyDescent="0.25">
      <c r="A86" s="150">
        <v>74</v>
      </c>
      <c r="B86" s="153" t="s">
        <v>22</v>
      </c>
      <c r="C86" s="154">
        <v>40123</v>
      </c>
      <c r="D86" s="157" t="s">
        <v>186</v>
      </c>
      <c r="E86" s="155">
        <v>4</v>
      </c>
    </row>
    <row r="87" spans="1:5" s="43" customFormat="1" x14ac:dyDescent="0.25">
      <c r="A87" s="150">
        <v>75</v>
      </c>
      <c r="B87" s="153" t="s">
        <v>22</v>
      </c>
      <c r="C87" s="154">
        <v>40263</v>
      </c>
      <c r="D87" s="157" t="s">
        <v>57</v>
      </c>
      <c r="E87" s="155">
        <v>4</v>
      </c>
    </row>
    <row r="88" spans="1:5" s="43" customFormat="1" x14ac:dyDescent="0.25">
      <c r="A88" s="150">
        <v>76</v>
      </c>
      <c r="B88" s="153" t="s">
        <v>22</v>
      </c>
      <c r="C88" s="154">
        <v>40461</v>
      </c>
      <c r="D88" s="157" t="s">
        <v>58</v>
      </c>
      <c r="E88" s="155">
        <v>4</v>
      </c>
    </row>
    <row r="89" spans="1:5" s="43" customFormat="1" x14ac:dyDescent="0.25">
      <c r="A89" s="150">
        <v>77</v>
      </c>
      <c r="B89" s="153" t="s">
        <v>22</v>
      </c>
      <c r="C89" s="154">
        <v>40261</v>
      </c>
      <c r="D89" s="157" t="s">
        <v>94</v>
      </c>
      <c r="E89" s="155">
        <v>4</v>
      </c>
    </row>
    <row r="90" spans="1:5" s="43" customFormat="1" x14ac:dyDescent="0.25">
      <c r="A90" s="150">
        <v>78</v>
      </c>
      <c r="B90" s="153" t="s">
        <v>22</v>
      </c>
      <c r="C90" s="154">
        <v>40122</v>
      </c>
      <c r="D90" s="157" t="s">
        <v>229</v>
      </c>
      <c r="E90" s="155">
        <v>4</v>
      </c>
    </row>
    <row r="91" spans="1:5" s="43" customFormat="1" x14ac:dyDescent="0.25">
      <c r="A91" s="150">
        <v>79</v>
      </c>
      <c r="B91" s="153" t="s">
        <v>22</v>
      </c>
      <c r="C91" s="154">
        <v>40295</v>
      </c>
      <c r="D91" s="157" t="s">
        <v>197</v>
      </c>
      <c r="E91" s="155">
        <v>4</v>
      </c>
    </row>
    <row r="92" spans="1:5" s="43" customFormat="1" x14ac:dyDescent="0.25">
      <c r="A92" s="150">
        <v>80</v>
      </c>
      <c r="B92" s="153" t="s">
        <v>22</v>
      </c>
      <c r="C92" s="154">
        <v>40210</v>
      </c>
      <c r="D92" s="157" t="s">
        <v>191</v>
      </c>
      <c r="E92" s="155">
        <v>4</v>
      </c>
    </row>
    <row r="93" spans="1:5" s="43" customFormat="1" x14ac:dyDescent="0.25">
      <c r="A93" s="150">
        <v>81</v>
      </c>
      <c r="B93" s="153" t="s">
        <v>22</v>
      </c>
      <c r="C93" s="154">
        <v>40211</v>
      </c>
      <c r="D93" s="157" t="s">
        <v>192</v>
      </c>
      <c r="E93" s="155">
        <v>4</v>
      </c>
    </row>
    <row r="94" spans="1:5" s="43" customFormat="1" x14ac:dyDescent="0.25">
      <c r="A94" s="150">
        <v>82</v>
      </c>
      <c r="B94" s="153" t="s">
        <v>22</v>
      </c>
      <c r="C94" s="154">
        <v>40229</v>
      </c>
      <c r="D94" s="157" t="s">
        <v>95</v>
      </c>
      <c r="E94" s="155">
        <v>4</v>
      </c>
    </row>
    <row r="95" spans="1:5" s="43" customFormat="1" x14ac:dyDescent="0.25">
      <c r="A95" s="150">
        <v>83</v>
      </c>
      <c r="B95" s="153" t="s">
        <v>22</v>
      </c>
      <c r="C95" s="154">
        <v>40235</v>
      </c>
      <c r="D95" s="157" t="s">
        <v>59</v>
      </c>
      <c r="E95" s="155">
        <v>4</v>
      </c>
    </row>
    <row r="96" spans="1:5" s="43" customFormat="1" x14ac:dyDescent="0.25">
      <c r="A96" s="150">
        <v>84</v>
      </c>
      <c r="B96" s="153" t="s">
        <v>22</v>
      </c>
      <c r="C96" s="154">
        <v>40255</v>
      </c>
      <c r="D96" s="157" t="s">
        <v>219</v>
      </c>
      <c r="E96" s="155">
        <v>10</v>
      </c>
    </row>
    <row r="97" spans="1:5" s="43" customFormat="1" x14ac:dyDescent="0.25">
      <c r="A97" s="150">
        <v>85</v>
      </c>
      <c r="B97" s="153" t="s">
        <v>34</v>
      </c>
      <c r="C97" s="154">
        <v>90010</v>
      </c>
      <c r="D97" s="153" t="s">
        <v>96</v>
      </c>
      <c r="E97" s="155">
        <v>4</v>
      </c>
    </row>
    <row r="98" spans="1:5" s="43" customFormat="1" x14ac:dyDescent="0.25">
      <c r="A98" s="150">
        <v>86</v>
      </c>
      <c r="B98" s="157" t="s">
        <v>22</v>
      </c>
      <c r="C98" s="154">
        <v>40362</v>
      </c>
      <c r="D98" s="157" t="s">
        <v>97</v>
      </c>
      <c r="E98" s="155">
        <v>4</v>
      </c>
    </row>
    <row r="99" spans="1:5" s="43" customFormat="1" x14ac:dyDescent="0.25">
      <c r="A99" s="150">
        <v>87</v>
      </c>
      <c r="B99" s="157" t="s">
        <v>22</v>
      </c>
      <c r="C99" s="154">
        <v>40537</v>
      </c>
      <c r="D99" s="157" t="s">
        <v>60</v>
      </c>
      <c r="E99" s="155">
        <v>4</v>
      </c>
    </row>
    <row r="100" spans="1:5" s="43" customFormat="1" x14ac:dyDescent="0.25">
      <c r="A100" s="150">
        <v>88</v>
      </c>
      <c r="B100" s="153" t="s">
        <v>22</v>
      </c>
      <c r="C100" s="154">
        <v>40190</v>
      </c>
      <c r="D100" s="157" t="s">
        <v>61</v>
      </c>
      <c r="E100" s="155">
        <v>4</v>
      </c>
    </row>
    <row r="101" spans="1:5" s="43" customFormat="1" x14ac:dyDescent="0.25">
      <c r="A101" s="150">
        <v>89</v>
      </c>
      <c r="B101" s="153" t="s">
        <v>22</v>
      </c>
      <c r="C101" s="154">
        <v>40374</v>
      </c>
      <c r="D101" s="157" t="s">
        <v>189</v>
      </c>
      <c r="E101" s="155">
        <v>4</v>
      </c>
    </row>
    <row r="102" spans="1:5" s="43" customFormat="1" x14ac:dyDescent="0.25">
      <c r="A102" s="150">
        <v>90</v>
      </c>
      <c r="B102" s="153" t="s">
        <v>22</v>
      </c>
      <c r="C102" s="154">
        <v>41986</v>
      </c>
      <c r="D102" s="153" t="s">
        <v>62</v>
      </c>
      <c r="E102" s="155">
        <v>4</v>
      </c>
    </row>
    <row r="103" spans="1:5" s="43" customFormat="1" ht="30" x14ac:dyDescent="0.25">
      <c r="A103" s="150">
        <v>91</v>
      </c>
      <c r="B103" s="153" t="s">
        <v>22</v>
      </c>
      <c r="C103" s="154">
        <v>40418</v>
      </c>
      <c r="D103" s="153" t="s">
        <v>208</v>
      </c>
      <c r="E103" s="155">
        <v>4</v>
      </c>
    </row>
    <row r="104" spans="1:5" s="43" customFormat="1" ht="30" x14ac:dyDescent="0.25">
      <c r="A104" s="150">
        <v>92</v>
      </c>
      <c r="B104" s="153" t="s">
        <v>22</v>
      </c>
      <c r="C104" s="154">
        <v>40133</v>
      </c>
      <c r="D104" s="157" t="s">
        <v>112</v>
      </c>
      <c r="E104" s="155">
        <v>5</v>
      </c>
    </row>
    <row r="105" spans="1:5" s="43" customFormat="1" x14ac:dyDescent="0.25">
      <c r="A105" s="150">
        <v>93</v>
      </c>
      <c r="B105" s="153" t="s">
        <v>22</v>
      </c>
      <c r="C105" s="154">
        <v>40192</v>
      </c>
      <c r="D105" s="157" t="s">
        <v>224</v>
      </c>
      <c r="E105" s="155">
        <v>4</v>
      </c>
    </row>
    <row r="106" spans="1:5" s="43" customFormat="1" x14ac:dyDescent="0.25">
      <c r="A106" s="150">
        <v>94</v>
      </c>
      <c r="B106" s="153" t="s">
        <v>22</v>
      </c>
      <c r="C106" s="154">
        <v>40097</v>
      </c>
      <c r="D106" s="157" t="s">
        <v>198</v>
      </c>
      <c r="E106" s="155">
        <v>4</v>
      </c>
    </row>
    <row r="107" spans="1:5" s="43" customFormat="1" ht="30" x14ac:dyDescent="0.25">
      <c r="A107" s="150">
        <v>95</v>
      </c>
      <c r="B107" s="153" t="s">
        <v>22</v>
      </c>
      <c r="C107" s="154">
        <v>40333</v>
      </c>
      <c r="D107" s="157" t="s">
        <v>99</v>
      </c>
      <c r="E107" s="155">
        <v>4</v>
      </c>
    </row>
    <row r="108" spans="1:5" s="43" customFormat="1" ht="30" x14ac:dyDescent="0.25">
      <c r="A108" s="150">
        <v>96</v>
      </c>
      <c r="B108" s="153" t="s">
        <v>22</v>
      </c>
      <c r="C108" s="154">
        <v>40332</v>
      </c>
      <c r="D108" s="157" t="s">
        <v>194</v>
      </c>
      <c r="E108" s="155">
        <v>4</v>
      </c>
    </row>
    <row r="109" spans="1:5" s="43" customFormat="1" x14ac:dyDescent="0.25">
      <c r="A109" s="150">
        <v>97</v>
      </c>
      <c r="B109" s="153" t="s">
        <v>22</v>
      </c>
      <c r="C109" s="154">
        <v>40390</v>
      </c>
      <c r="D109" s="157" t="s">
        <v>100</v>
      </c>
      <c r="E109" s="155">
        <v>4</v>
      </c>
    </row>
    <row r="110" spans="1:5" s="43" customFormat="1" x14ac:dyDescent="0.25">
      <c r="A110" s="150">
        <v>98</v>
      </c>
      <c r="B110" s="153" t="s">
        <v>22</v>
      </c>
      <c r="C110" s="154">
        <v>40459</v>
      </c>
      <c r="D110" s="157" t="s">
        <v>87</v>
      </c>
      <c r="E110" s="155">
        <v>4</v>
      </c>
    </row>
    <row r="111" spans="1:5" s="43" customFormat="1" x14ac:dyDescent="0.25">
      <c r="A111" s="150">
        <v>99</v>
      </c>
      <c r="B111" s="153" t="s">
        <v>22</v>
      </c>
      <c r="C111" s="154">
        <v>40074</v>
      </c>
      <c r="D111" s="157" t="s">
        <v>88</v>
      </c>
      <c r="E111" s="155">
        <v>4</v>
      </c>
    </row>
    <row r="112" spans="1:5" s="43" customFormat="1" x14ac:dyDescent="0.25">
      <c r="A112" s="150">
        <v>100</v>
      </c>
      <c r="B112" s="153" t="s">
        <v>22</v>
      </c>
      <c r="C112" s="154">
        <v>40204</v>
      </c>
      <c r="D112" s="153" t="s">
        <v>101</v>
      </c>
      <c r="E112" s="155">
        <v>4</v>
      </c>
    </row>
    <row r="113" spans="1:5" s="43" customFormat="1" x14ac:dyDescent="0.25">
      <c r="A113" s="150">
        <v>101</v>
      </c>
      <c r="B113" s="153" t="s">
        <v>22</v>
      </c>
      <c r="C113" s="154">
        <v>40360</v>
      </c>
      <c r="D113" s="153" t="s">
        <v>231</v>
      </c>
      <c r="E113" s="155">
        <v>1</v>
      </c>
    </row>
    <row r="114" spans="1:5" s="43" customFormat="1" x14ac:dyDescent="0.25">
      <c r="A114" s="150">
        <v>102</v>
      </c>
      <c r="B114" s="153" t="s">
        <v>22</v>
      </c>
      <c r="C114" s="154">
        <v>40458</v>
      </c>
      <c r="D114" s="157" t="s">
        <v>217</v>
      </c>
      <c r="E114" s="155">
        <v>4</v>
      </c>
    </row>
    <row r="115" spans="1:5" s="43" customFormat="1" x14ac:dyDescent="0.25">
      <c r="A115" s="150">
        <v>103</v>
      </c>
      <c r="B115" s="157" t="s">
        <v>22</v>
      </c>
      <c r="C115" s="154">
        <v>40297</v>
      </c>
      <c r="D115" s="157" t="s">
        <v>102</v>
      </c>
      <c r="E115" s="155">
        <v>4</v>
      </c>
    </row>
    <row r="116" spans="1:5" s="43" customFormat="1" x14ac:dyDescent="0.25">
      <c r="A116" s="150">
        <v>104</v>
      </c>
      <c r="B116" s="157" t="s">
        <v>22</v>
      </c>
      <c r="C116" s="154">
        <v>40298</v>
      </c>
      <c r="D116" s="157" t="s">
        <v>103</v>
      </c>
      <c r="E116" s="155">
        <v>4</v>
      </c>
    </row>
    <row r="117" spans="1:5" s="43" customFormat="1" x14ac:dyDescent="0.25">
      <c r="A117" s="150">
        <v>105</v>
      </c>
      <c r="B117" s="153" t="s">
        <v>22</v>
      </c>
      <c r="C117" s="154">
        <v>40230</v>
      </c>
      <c r="D117" s="157" t="s">
        <v>28</v>
      </c>
      <c r="E117" s="155">
        <v>4</v>
      </c>
    </row>
    <row r="118" spans="1:5" s="43" customFormat="1" x14ac:dyDescent="0.25">
      <c r="A118" s="150">
        <v>106</v>
      </c>
      <c r="B118" s="153" t="s">
        <v>22</v>
      </c>
      <c r="C118" s="154">
        <v>40253</v>
      </c>
      <c r="D118" s="157" t="s">
        <v>220</v>
      </c>
      <c r="E118" s="155">
        <v>4</v>
      </c>
    </row>
    <row r="119" spans="1:5" s="43" customFormat="1" x14ac:dyDescent="0.25">
      <c r="A119" s="150">
        <v>107</v>
      </c>
      <c r="B119" s="153" t="s">
        <v>22</v>
      </c>
      <c r="C119" s="154">
        <v>40241</v>
      </c>
      <c r="D119" s="157" t="s">
        <v>63</v>
      </c>
      <c r="E119" s="155">
        <v>4</v>
      </c>
    </row>
    <row r="120" spans="1:5" s="43" customFormat="1" x14ac:dyDescent="0.25">
      <c r="A120" s="150">
        <v>108</v>
      </c>
      <c r="B120" s="157" t="s">
        <v>22</v>
      </c>
      <c r="C120" s="154">
        <v>40113</v>
      </c>
      <c r="D120" s="157" t="s">
        <v>64</v>
      </c>
      <c r="E120" s="155">
        <v>4</v>
      </c>
    </row>
    <row r="121" spans="1:5" s="43" customFormat="1" x14ac:dyDescent="0.25">
      <c r="A121" s="150">
        <v>109</v>
      </c>
      <c r="B121" s="153" t="s">
        <v>22</v>
      </c>
      <c r="C121" s="154">
        <v>40377</v>
      </c>
      <c r="D121" s="157" t="s">
        <v>65</v>
      </c>
      <c r="E121" s="155">
        <v>5</v>
      </c>
    </row>
    <row r="122" spans="1:5" s="43" customFormat="1" ht="30" x14ac:dyDescent="0.25">
      <c r="A122" s="150">
        <v>110</v>
      </c>
      <c r="B122" s="153" t="s">
        <v>22</v>
      </c>
      <c r="C122" s="154">
        <v>40071</v>
      </c>
      <c r="D122" s="157" t="s">
        <v>113</v>
      </c>
      <c r="E122" s="155">
        <v>5</v>
      </c>
    </row>
    <row r="123" spans="1:5" s="43" customFormat="1" x14ac:dyDescent="0.25">
      <c r="A123" s="150">
        <v>111</v>
      </c>
      <c r="B123" s="157"/>
      <c r="C123" s="154"/>
      <c r="D123" s="157" t="s">
        <v>205</v>
      </c>
      <c r="E123" s="155">
        <v>4</v>
      </c>
    </row>
    <row r="124" spans="1:5" s="43" customFormat="1" ht="30" x14ac:dyDescent="0.25">
      <c r="A124" s="150">
        <v>112</v>
      </c>
      <c r="B124" s="153" t="s">
        <v>22</v>
      </c>
      <c r="C124" s="154">
        <v>40347</v>
      </c>
      <c r="D124" s="157" t="s">
        <v>225</v>
      </c>
      <c r="E124" s="155">
        <v>4</v>
      </c>
    </row>
    <row r="125" spans="1:5" s="43" customFormat="1" x14ac:dyDescent="0.25">
      <c r="A125" s="150">
        <v>113</v>
      </c>
      <c r="B125" s="153" t="s">
        <v>22</v>
      </c>
      <c r="C125" s="154">
        <v>40135</v>
      </c>
      <c r="D125" s="157" t="s">
        <v>114</v>
      </c>
      <c r="E125" s="155">
        <v>5</v>
      </c>
    </row>
    <row r="126" spans="1:5" s="43" customFormat="1" x14ac:dyDescent="0.25">
      <c r="A126" s="150">
        <v>114</v>
      </c>
      <c r="B126" s="153" t="s">
        <v>215</v>
      </c>
      <c r="C126" s="154">
        <v>41123</v>
      </c>
      <c r="D126" s="157" t="s">
        <v>226</v>
      </c>
      <c r="E126" s="155">
        <v>4</v>
      </c>
    </row>
    <row r="127" spans="1:5" s="43" customFormat="1" x14ac:dyDescent="0.25">
      <c r="A127" s="150">
        <v>115</v>
      </c>
      <c r="B127" s="153" t="s">
        <v>22</v>
      </c>
      <c r="C127" s="154">
        <v>40185</v>
      </c>
      <c r="D127" s="157" t="s">
        <v>187</v>
      </c>
      <c r="E127" s="155">
        <v>5</v>
      </c>
    </row>
    <row r="128" spans="1:5" s="43" customFormat="1" x14ac:dyDescent="0.25">
      <c r="A128" s="150">
        <v>116</v>
      </c>
      <c r="B128" s="153" t="s">
        <v>22</v>
      </c>
      <c r="C128" s="154">
        <v>40081</v>
      </c>
      <c r="D128" s="157" t="s">
        <v>66</v>
      </c>
      <c r="E128" s="155">
        <v>4</v>
      </c>
    </row>
    <row r="129" spans="1:5" s="43" customFormat="1" x14ac:dyDescent="0.25">
      <c r="A129" s="150">
        <v>117</v>
      </c>
      <c r="B129" s="153" t="s">
        <v>22</v>
      </c>
      <c r="C129" s="154">
        <v>40130</v>
      </c>
      <c r="D129" s="157" t="s">
        <v>115</v>
      </c>
      <c r="E129" s="155">
        <v>5</v>
      </c>
    </row>
    <row r="130" spans="1:5" s="43" customFormat="1" x14ac:dyDescent="0.25">
      <c r="A130" s="150">
        <v>118</v>
      </c>
      <c r="B130" s="153" t="s">
        <v>22</v>
      </c>
      <c r="C130" s="154">
        <v>40325</v>
      </c>
      <c r="D130" s="157" t="s">
        <v>89</v>
      </c>
      <c r="E130" s="155">
        <v>4</v>
      </c>
    </row>
    <row r="131" spans="1:5" s="43" customFormat="1" x14ac:dyDescent="0.25">
      <c r="A131" s="150">
        <v>119</v>
      </c>
      <c r="B131" s="153" t="s">
        <v>22</v>
      </c>
      <c r="C131" s="154">
        <v>40252</v>
      </c>
      <c r="D131" s="157" t="s">
        <v>218</v>
      </c>
      <c r="E131" s="155">
        <v>4</v>
      </c>
    </row>
    <row r="132" spans="1:5" s="43" customFormat="1" x14ac:dyDescent="0.25">
      <c r="A132" s="150">
        <v>120</v>
      </c>
      <c r="B132" s="153" t="s">
        <v>22</v>
      </c>
      <c r="C132" s="154">
        <v>40385</v>
      </c>
      <c r="D132" s="157" t="s">
        <v>67</v>
      </c>
      <c r="E132" s="155">
        <v>4</v>
      </c>
    </row>
    <row r="133" spans="1:5" s="43" customFormat="1" x14ac:dyDescent="0.25">
      <c r="A133" s="150">
        <v>121</v>
      </c>
      <c r="B133" s="153" t="s">
        <v>22</v>
      </c>
      <c r="C133" s="154">
        <v>40205</v>
      </c>
      <c r="D133" s="157" t="s">
        <v>68</v>
      </c>
      <c r="E133" s="155">
        <v>4</v>
      </c>
    </row>
    <row r="134" spans="1:5" s="43" customFormat="1" x14ac:dyDescent="0.25">
      <c r="A134" s="150">
        <v>122</v>
      </c>
      <c r="B134" s="153" t="s">
        <v>215</v>
      </c>
      <c r="C134" s="154">
        <v>41122</v>
      </c>
      <c r="D134" s="157" t="s">
        <v>214</v>
      </c>
      <c r="E134" s="155">
        <v>5</v>
      </c>
    </row>
    <row r="135" spans="1:5" s="43" customFormat="1" x14ac:dyDescent="0.25">
      <c r="A135" s="150">
        <v>123</v>
      </c>
      <c r="B135" s="153" t="s">
        <v>22</v>
      </c>
      <c r="C135" s="154">
        <v>40381</v>
      </c>
      <c r="D135" s="153" t="s">
        <v>69</v>
      </c>
      <c r="E135" s="155">
        <v>4</v>
      </c>
    </row>
    <row r="136" spans="1:5" s="43" customFormat="1" x14ac:dyDescent="0.25">
      <c r="A136" s="150">
        <v>124</v>
      </c>
      <c r="B136" s="153" t="s">
        <v>22</v>
      </c>
      <c r="C136" s="154">
        <v>40076</v>
      </c>
      <c r="D136" s="153" t="s">
        <v>70</v>
      </c>
      <c r="E136" s="155">
        <v>4</v>
      </c>
    </row>
    <row r="137" spans="1:5" s="43" customFormat="1" x14ac:dyDescent="0.25">
      <c r="A137" s="150">
        <v>125</v>
      </c>
      <c r="B137" s="157" t="s">
        <v>22</v>
      </c>
      <c r="C137" s="154">
        <v>40299</v>
      </c>
      <c r="D137" s="157" t="s">
        <v>71</v>
      </c>
      <c r="E137" s="155">
        <v>4</v>
      </c>
    </row>
    <row r="138" spans="1:5" s="43" customFormat="1" x14ac:dyDescent="0.25">
      <c r="A138" s="150">
        <v>126</v>
      </c>
      <c r="B138" s="153" t="s">
        <v>22</v>
      </c>
      <c r="C138" s="154">
        <v>40308</v>
      </c>
      <c r="D138" s="153" t="s">
        <v>72</v>
      </c>
      <c r="E138" s="155">
        <v>4</v>
      </c>
    </row>
    <row r="139" spans="1:5" s="43" customFormat="1" x14ac:dyDescent="0.25">
      <c r="A139" s="150">
        <v>127</v>
      </c>
      <c r="B139" s="157" t="s">
        <v>22</v>
      </c>
      <c r="C139" s="154">
        <v>40082</v>
      </c>
      <c r="D139" s="157" t="s">
        <v>73</v>
      </c>
      <c r="E139" s="155">
        <v>4</v>
      </c>
    </row>
    <row r="140" spans="1:5" s="43" customFormat="1" x14ac:dyDescent="0.25">
      <c r="A140" s="150">
        <v>128</v>
      </c>
      <c r="B140" s="153" t="s">
        <v>22</v>
      </c>
      <c r="C140" s="154">
        <v>94125</v>
      </c>
      <c r="D140" s="157" t="s">
        <v>177</v>
      </c>
      <c r="E140" s="155">
        <v>4</v>
      </c>
    </row>
    <row r="141" spans="1:5" s="43" customFormat="1" x14ac:dyDescent="0.25">
      <c r="A141" s="150">
        <v>129</v>
      </c>
      <c r="B141" s="153" t="s">
        <v>22</v>
      </c>
      <c r="C141" s="154">
        <v>40216</v>
      </c>
      <c r="D141" s="157" t="s">
        <v>74</v>
      </c>
      <c r="E141" s="155">
        <v>5</v>
      </c>
    </row>
    <row r="142" spans="1:5" s="43" customFormat="1" x14ac:dyDescent="0.25">
      <c r="A142" s="150">
        <v>130</v>
      </c>
      <c r="B142" s="153" t="s">
        <v>22</v>
      </c>
      <c r="C142" s="154">
        <v>40002</v>
      </c>
      <c r="D142" s="157" t="s">
        <v>200</v>
      </c>
      <c r="E142" s="155">
        <v>4</v>
      </c>
    </row>
    <row r="143" spans="1:5" s="43" customFormat="1" x14ac:dyDescent="0.25">
      <c r="A143" s="150">
        <v>131</v>
      </c>
      <c r="B143" s="157" t="s">
        <v>22</v>
      </c>
      <c r="C143" s="154">
        <v>40070</v>
      </c>
      <c r="D143" s="157" t="s">
        <v>75</v>
      </c>
      <c r="E143" s="155">
        <v>4</v>
      </c>
    </row>
    <row r="144" spans="1:5" s="43" customFormat="1" x14ac:dyDescent="0.25">
      <c r="A144" s="150">
        <v>132</v>
      </c>
      <c r="B144" s="157" t="s">
        <v>22</v>
      </c>
      <c r="C144" s="154">
        <v>40177</v>
      </c>
      <c r="D144" s="157" t="s">
        <v>76</v>
      </c>
      <c r="E144" s="155">
        <v>4</v>
      </c>
    </row>
    <row r="145" spans="1:5" s="43" customFormat="1" x14ac:dyDescent="0.25">
      <c r="A145" s="150">
        <v>133</v>
      </c>
      <c r="B145" s="153" t="s">
        <v>22</v>
      </c>
      <c r="C145" s="154">
        <v>40327</v>
      </c>
      <c r="D145" s="157" t="s">
        <v>230</v>
      </c>
      <c r="E145" s="155">
        <v>4</v>
      </c>
    </row>
    <row r="146" spans="1:5" s="43" customFormat="1" x14ac:dyDescent="0.25">
      <c r="A146" s="150">
        <v>134</v>
      </c>
      <c r="B146" s="157" t="s">
        <v>22</v>
      </c>
      <c r="C146" s="154">
        <v>40363</v>
      </c>
      <c r="D146" s="157" t="s">
        <v>77</v>
      </c>
      <c r="E146" s="155">
        <v>4</v>
      </c>
    </row>
    <row r="147" spans="1:5" s="43" customFormat="1" x14ac:dyDescent="0.25">
      <c r="A147" s="150">
        <v>135</v>
      </c>
      <c r="B147" s="153" t="s">
        <v>22</v>
      </c>
      <c r="C147" s="154">
        <v>40233</v>
      </c>
      <c r="D147" s="157" t="s">
        <v>105</v>
      </c>
      <c r="E147" s="155">
        <v>4</v>
      </c>
    </row>
    <row r="148" spans="1:5" s="43" customFormat="1" x14ac:dyDescent="0.25">
      <c r="A148" s="150">
        <v>136</v>
      </c>
      <c r="B148" s="153" t="s">
        <v>22</v>
      </c>
      <c r="C148" s="154">
        <v>40209</v>
      </c>
      <c r="D148" s="157" t="s">
        <v>81</v>
      </c>
      <c r="E148" s="155">
        <v>5</v>
      </c>
    </row>
    <row r="149" spans="1:5" s="43" customFormat="1" x14ac:dyDescent="0.25">
      <c r="A149" s="150">
        <v>137</v>
      </c>
      <c r="B149" s="153" t="s">
        <v>22</v>
      </c>
      <c r="C149" s="154">
        <v>40244</v>
      </c>
      <c r="D149" s="157" t="s">
        <v>78</v>
      </c>
      <c r="E149" s="155">
        <v>4</v>
      </c>
    </row>
    <row r="150" spans="1:5" s="43" customFormat="1" ht="7.5" customHeight="1" x14ac:dyDescent="0.25">
      <c r="A150" s="252"/>
      <c r="B150" s="253"/>
      <c r="C150" s="253"/>
      <c r="D150" s="253"/>
      <c r="E150" s="254"/>
    </row>
    <row r="151" spans="1:5" s="43" customFormat="1" x14ac:dyDescent="0.25">
      <c r="A151" s="255" t="s">
        <v>29</v>
      </c>
      <c r="B151" s="255"/>
      <c r="C151" s="255"/>
      <c r="D151" s="255"/>
      <c r="E151" s="255"/>
    </row>
    <row r="152" spans="1:5" s="43" customFormat="1" x14ac:dyDescent="0.25">
      <c r="A152" s="146">
        <v>138</v>
      </c>
      <c r="B152" s="83" t="s">
        <v>23</v>
      </c>
      <c r="C152" s="84">
        <v>39001</v>
      </c>
      <c r="D152" s="85" t="s">
        <v>30</v>
      </c>
      <c r="E152" s="86"/>
    </row>
    <row r="153" spans="1:5" s="43" customFormat="1" x14ac:dyDescent="0.25">
      <c r="A153" s="146">
        <v>139</v>
      </c>
      <c r="B153" s="83" t="s">
        <v>23</v>
      </c>
      <c r="C153" s="84">
        <v>39002</v>
      </c>
      <c r="D153" s="85" t="s">
        <v>30</v>
      </c>
      <c r="E153" s="86"/>
    </row>
    <row r="154" spans="1:5" s="43" customFormat="1" x14ac:dyDescent="0.25">
      <c r="A154" s="146">
        <v>140</v>
      </c>
      <c r="B154" s="83" t="s">
        <v>23</v>
      </c>
      <c r="C154" s="84">
        <v>39003</v>
      </c>
      <c r="D154" s="85" t="s">
        <v>30</v>
      </c>
      <c r="E154" s="86"/>
    </row>
    <row r="155" spans="1:5" s="43" customFormat="1" x14ac:dyDescent="0.25">
      <c r="A155" s="146">
        <v>141</v>
      </c>
      <c r="B155" s="83" t="s">
        <v>23</v>
      </c>
      <c r="C155" s="84">
        <v>39101</v>
      </c>
      <c r="D155" s="85" t="s">
        <v>31</v>
      </c>
      <c r="E155" s="86"/>
    </row>
    <row r="156" spans="1:5" s="43" customFormat="1" x14ac:dyDescent="0.25">
      <c r="A156" s="146">
        <v>142</v>
      </c>
      <c r="B156" s="83" t="s">
        <v>23</v>
      </c>
      <c r="C156" s="84">
        <v>39102</v>
      </c>
      <c r="D156" s="85" t="s">
        <v>31</v>
      </c>
      <c r="E156" s="86"/>
    </row>
    <row r="157" spans="1:5" s="43" customFormat="1" x14ac:dyDescent="0.25">
      <c r="A157" s="146">
        <v>143</v>
      </c>
      <c r="B157" s="83" t="s">
        <v>23</v>
      </c>
      <c r="C157" s="84">
        <v>39104</v>
      </c>
      <c r="D157" s="85" t="s">
        <v>31</v>
      </c>
      <c r="E157" s="86"/>
    </row>
    <row r="158" spans="1:5" s="43" customFormat="1" ht="7.5" customHeight="1" x14ac:dyDescent="0.25">
      <c r="A158" s="252"/>
      <c r="B158" s="253"/>
      <c r="C158" s="253"/>
      <c r="D158" s="253"/>
      <c r="E158" s="254"/>
    </row>
    <row r="159" spans="1:5" s="43" customFormat="1" x14ac:dyDescent="0.25">
      <c r="A159" s="255" t="s">
        <v>32</v>
      </c>
      <c r="B159" s="255"/>
      <c r="C159" s="255"/>
      <c r="D159" s="255"/>
      <c r="E159" s="255"/>
    </row>
    <row r="160" spans="1:5" s="43" customFormat="1" x14ac:dyDescent="0.25">
      <c r="A160" s="114">
        <v>144</v>
      </c>
      <c r="B160" s="87" t="s">
        <v>19</v>
      </c>
      <c r="C160" s="84">
        <v>9800</v>
      </c>
      <c r="D160" s="85" t="s">
        <v>33</v>
      </c>
      <c r="E160" s="114">
        <v>30</v>
      </c>
    </row>
    <row r="161" spans="1:5" s="38" customFormat="1" ht="15" customHeight="1" x14ac:dyDescent="0.25">
      <c r="A161" s="115">
        <v>145</v>
      </c>
      <c r="B161" s="116"/>
      <c r="C161" s="117">
        <v>510</v>
      </c>
      <c r="D161" s="118" t="s">
        <v>119</v>
      </c>
      <c r="E161" s="115"/>
    </row>
    <row r="162" spans="1:5" s="38" customFormat="1" ht="15" customHeight="1" x14ac:dyDescent="0.25">
      <c r="A162" s="60"/>
      <c r="B162" s="61"/>
      <c r="C162" s="62"/>
      <c r="D162" s="61"/>
      <c r="E162" s="60"/>
    </row>
    <row r="163" spans="1:5" s="38" customFormat="1" ht="15" customHeight="1" x14ac:dyDescent="0.25">
      <c r="A163" s="60"/>
      <c r="B163" s="61"/>
      <c r="C163" s="62"/>
      <c r="D163" s="61"/>
      <c r="E163" s="60"/>
    </row>
    <row r="164" spans="1:5" s="38" customFormat="1" ht="15" customHeight="1" x14ac:dyDescent="0.25">
      <c r="A164" s="60"/>
      <c r="B164" s="61"/>
      <c r="C164" s="62"/>
      <c r="D164" s="61"/>
      <c r="E164" s="60"/>
    </row>
    <row r="165" spans="1:5" s="38" customFormat="1" ht="15" customHeight="1" x14ac:dyDescent="0.25">
      <c r="A165" s="60"/>
      <c r="B165" s="61"/>
      <c r="C165" s="62"/>
      <c r="D165" s="61"/>
      <c r="E165" s="60"/>
    </row>
    <row r="166" spans="1:5" s="38" customFormat="1" ht="15" customHeight="1" x14ac:dyDescent="0.25">
      <c r="A166" s="60"/>
      <c r="B166" s="61"/>
      <c r="C166" s="62"/>
      <c r="D166" s="61"/>
      <c r="E166" s="60"/>
    </row>
    <row r="167" spans="1:5" s="38" customFormat="1" ht="15" customHeight="1" x14ac:dyDescent="0.25">
      <c r="A167" s="60"/>
      <c r="B167" s="61"/>
      <c r="C167" s="62"/>
      <c r="D167" s="61"/>
      <c r="E167" s="60"/>
    </row>
    <row r="168" spans="1:5" s="38" customFormat="1" ht="15" customHeight="1" x14ac:dyDescent="0.25">
      <c r="A168" s="60"/>
      <c r="B168" s="61"/>
      <c r="C168" s="62"/>
      <c r="D168" s="61"/>
      <c r="E168" s="60"/>
    </row>
    <row r="169" spans="1:5" s="38" customFormat="1" ht="15" customHeight="1" x14ac:dyDescent="0.25">
      <c r="A169" s="60"/>
      <c r="B169" s="61"/>
      <c r="C169" s="62"/>
      <c r="D169" s="61"/>
      <c r="E169" s="60"/>
    </row>
    <row r="170" spans="1:5" s="38" customFormat="1" ht="15" customHeight="1" x14ac:dyDescent="0.25">
      <c r="A170" s="60"/>
      <c r="B170" s="61"/>
      <c r="C170" s="62"/>
      <c r="D170" s="63"/>
      <c r="E170" s="60"/>
    </row>
    <row r="171" spans="1:5" s="38" customFormat="1" ht="15" customHeight="1" x14ac:dyDescent="0.25">
      <c r="A171" s="60"/>
      <c r="B171" s="61"/>
      <c r="C171" s="62"/>
      <c r="D171" s="61"/>
      <c r="E171" s="60"/>
    </row>
    <row r="172" spans="1:5" s="38" customFormat="1" ht="15" customHeight="1" x14ac:dyDescent="0.25">
      <c r="A172" s="60"/>
      <c r="B172" s="61"/>
      <c r="C172" s="62"/>
      <c r="D172" s="61"/>
      <c r="E172" s="60"/>
    </row>
    <row r="173" spans="1:5" s="38" customFormat="1" ht="15" customHeight="1" x14ac:dyDescent="0.25">
      <c r="A173" s="60"/>
      <c r="B173" s="61"/>
      <c r="C173" s="62"/>
      <c r="D173" s="61"/>
      <c r="E173" s="60"/>
    </row>
    <row r="174" spans="1:5" s="38" customFormat="1" ht="15" customHeight="1" x14ac:dyDescent="0.25">
      <c r="A174" s="60"/>
      <c r="B174" s="61"/>
      <c r="C174" s="62"/>
      <c r="D174" s="61"/>
      <c r="E174" s="60"/>
    </row>
    <row r="175" spans="1:5" s="38" customFormat="1" ht="15" customHeight="1" x14ac:dyDescent="0.25">
      <c r="A175" s="60"/>
      <c r="B175" s="61"/>
      <c r="C175" s="62"/>
      <c r="D175" s="63"/>
      <c r="E175" s="60"/>
    </row>
    <row r="176" spans="1:5" s="38" customFormat="1" ht="15" customHeight="1" x14ac:dyDescent="0.25">
      <c r="A176" s="60"/>
      <c r="B176" s="61"/>
      <c r="C176" s="62"/>
      <c r="D176" s="63"/>
      <c r="E176" s="60"/>
    </row>
    <row r="177" spans="1:5" s="38" customFormat="1" ht="15" customHeight="1" x14ac:dyDescent="0.25">
      <c r="A177" s="60"/>
      <c r="B177" s="63"/>
      <c r="C177" s="64"/>
      <c r="D177" s="63"/>
      <c r="E177" s="60"/>
    </row>
    <row r="178" spans="1:5" s="38" customFormat="1" ht="15" customHeight="1" x14ac:dyDescent="0.25">
      <c r="A178" s="60"/>
      <c r="B178" s="63"/>
      <c r="C178" s="64"/>
      <c r="D178" s="63"/>
      <c r="E178" s="60"/>
    </row>
    <row r="179" spans="1:5" s="38" customFormat="1" ht="15" customHeight="1" x14ac:dyDescent="0.25">
      <c r="A179" s="60"/>
      <c r="B179" s="61"/>
      <c r="C179" s="62"/>
      <c r="D179" s="61"/>
      <c r="E179" s="60"/>
    </row>
    <row r="180" spans="1:5" s="38" customFormat="1" ht="15" customHeight="1" x14ac:dyDescent="0.25">
      <c r="A180" s="60"/>
      <c r="B180" s="61"/>
      <c r="C180" s="62"/>
      <c r="D180" s="61"/>
      <c r="E180" s="60"/>
    </row>
    <row r="181" spans="1:5" s="38" customFormat="1" ht="15" customHeight="1" x14ac:dyDescent="0.25">
      <c r="A181" s="60"/>
      <c r="B181" s="61"/>
      <c r="C181" s="62"/>
      <c r="D181" s="61"/>
      <c r="E181" s="60"/>
    </row>
    <row r="182" spans="1:5" s="38" customFormat="1" ht="15" customHeight="1" x14ac:dyDescent="0.25">
      <c r="A182" s="60"/>
      <c r="B182" s="61"/>
      <c r="C182" s="62"/>
      <c r="D182" s="61"/>
      <c r="E182" s="60"/>
    </row>
    <row r="183" spans="1:5" s="38" customFormat="1" ht="15" customHeight="1" x14ac:dyDescent="0.25">
      <c r="A183" s="60"/>
      <c r="B183" s="61"/>
      <c r="C183" s="62"/>
      <c r="D183" s="61"/>
      <c r="E183" s="60"/>
    </row>
    <row r="184" spans="1:5" s="38" customFormat="1" ht="15" customHeight="1" x14ac:dyDescent="0.25">
      <c r="A184" s="60"/>
      <c r="B184" s="61"/>
      <c r="C184" s="62"/>
      <c r="D184" s="63"/>
      <c r="E184" s="60"/>
    </row>
    <row r="185" spans="1:5" s="38" customFormat="1" ht="15" customHeight="1" x14ac:dyDescent="0.25">
      <c r="A185" s="60"/>
      <c r="B185" s="61"/>
      <c r="C185" s="62"/>
      <c r="D185" s="61"/>
      <c r="E185" s="60"/>
    </row>
    <row r="186" spans="1:5" s="38" customFormat="1" ht="15" customHeight="1" x14ac:dyDescent="0.25">
      <c r="A186" s="60"/>
      <c r="B186" s="61"/>
      <c r="C186" s="62"/>
      <c r="D186" s="61"/>
      <c r="E186" s="60"/>
    </row>
    <row r="187" spans="1:5" s="38" customFormat="1" ht="15" customHeight="1" x14ac:dyDescent="0.25">
      <c r="A187" s="60"/>
      <c r="B187" s="61"/>
      <c r="C187" s="62"/>
      <c r="D187" s="61"/>
      <c r="E187" s="60"/>
    </row>
    <row r="188" spans="1:5" s="38" customFormat="1" ht="15" customHeight="1" x14ac:dyDescent="0.25">
      <c r="A188" s="60"/>
      <c r="B188" s="61"/>
      <c r="C188" s="62"/>
      <c r="D188" s="61"/>
      <c r="E188" s="60"/>
    </row>
    <row r="189" spans="1:5" s="38" customFormat="1" ht="15" customHeight="1" x14ac:dyDescent="0.25">
      <c r="A189" s="60"/>
      <c r="B189" s="61"/>
      <c r="C189" s="62"/>
      <c r="D189" s="61"/>
      <c r="E189" s="60"/>
    </row>
    <row r="190" spans="1:5" s="38" customFormat="1" ht="15" customHeight="1" x14ac:dyDescent="0.25">
      <c r="A190" s="60"/>
      <c r="B190" s="61"/>
      <c r="C190" s="62"/>
      <c r="D190" s="61"/>
      <c r="E190" s="60"/>
    </row>
    <row r="191" spans="1:5" s="38" customFormat="1" ht="15" customHeight="1" x14ac:dyDescent="0.25">
      <c r="A191" s="60"/>
      <c r="B191" s="61"/>
      <c r="C191" s="62"/>
      <c r="D191" s="61"/>
      <c r="E191" s="60"/>
    </row>
    <row r="192" spans="1:5" s="38" customFormat="1" ht="15" customHeight="1" x14ac:dyDescent="0.25">
      <c r="A192" s="60"/>
      <c r="B192" s="61"/>
      <c r="C192" s="62"/>
      <c r="D192" s="61"/>
      <c r="E192" s="60"/>
    </row>
    <row r="193" spans="1:5" s="38" customFormat="1" ht="15" customHeight="1" x14ac:dyDescent="0.25">
      <c r="A193" s="60"/>
      <c r="B193" s="61"/>
      <c r="C193" s="62"/>
      <c r="D193" s="61"/>
      <c r="E193" s="60"/>
    </row>
    <row r="194" spans="1:5" s="38" customFormat="1" ht="15" customHeight="1" x14ac:dyDescent="0.25">
      <c r="A194" s="60"/>
      <c r="B194" s="61"/>
      <c r="C194" s="62"/>
      <c r="D194" s="61"/>
      <c r="E194" s="60"/>
    </row>
    <row r="195" spans="1:5" s="38" customFormat="1" ht="15" customHeight="1" x14ac:dyDescent="0.25">
      <c r="A195" s="60"/>
      <c r="B195" s="61"/>
      <c r="C195" s="62"/>
      <c r="D195" s="61"/>
      <c r="E195" s="60"/>
    </row>
    <row r="196" spans="1:5" s="38" customFormat="1" ht="15" customHeight="1" x14ac:dyDescent="0.25">
      <c r="A196" s="60"/>
      <c r="B196" s="61"/>
      <c r="C196" s="62"/>
      <c r="D196" s="61"/>
      <c r="E196" s="60"/>
    </row>
    <row r="197" spans="1:5" s="38" customFormat="1" ht="15" customHeight="1" x14ac:dyDescent="0.25">
      <c r="A197" s="60"/>
      <c r="B197" s="61"/>
      <c r="C197" s="62"/>
      <c r="D197" s="61"/>
      <c r="E197" s="60"/>
    </row>
    <row r="198" spans="1:5" s="38" customFormat="1" ht="15" customHeight="1" x14ac:dyDescent="0.25">
      <c r="A198" s="60"/>
      <c r="B198" s="61"/>
      <c r="C198" s="62"/>
      <c r="D198" s="61"/>
      <c r="E198" s="60"/>
    </row>
    <row r="199" spans="1:5" s="38" customFormat="1" ht="15" customHeight="1" x14ac:dyDescent="0.25">
      <c r="A199" s="60"/>
      <c r="B199" s="61"/>
      <c r="C199" s="62"/>
      <c r="D199" s="61"/>
      <c r="E199" s="60"/>
    </row>
    <row r="200" spans="1:5" s="38" customFormat="1" ht="15" customHeight="1" x14ac:dyDescent="0.25">
      <c r="A200" s="60"/>
      <c r="B200" s="61"/>
      <c r="C200" s="62"/>
      <c r="D200" s="61"/>
      <c r="E200" s="60"/>
    </row>
    <row r="201" spans="1:5" s="38" customFormat="1" ht="15" customHeight="1" x14ac:dyDescent="0.25">
      <c r="A201" s="60"/>
      <c r="B201" s="61"/>
      <c r="C201" s="62"/>
      <c r="D201" s="61"/>
      <c r="E201" s="60"/>
    </row>
    <row r="202" spans="1:5" s="38" customFormat="1" ht="15" customHeight="1" x14ac:dyDescent="0.25">
      <c r="A202" s="60"/>
      <c r="B202" s="61"/>
      <c r="C202" s="62"/>
      <c r="D202" s="61"/>
      <c r="E202" s="60"/>
    </row>
    <row r="203" spans="1:5" s="38" customFormat="1" ht="15" customHeight="1" x14ac:dyDescent="0.25">
      <c r="A203" s="60"/>
      <c r="B203" s="61"/>
      <c r="C203" s="62"/>
      <c r="D203" s="61"/>
      <c r="E203" s="60"/>
    </row>
    <row r="204" spans="1:5" s="38" customFormat="1" ht="15" customHeight="1" x14ac:dyDescent="0.25">
      <c r="A204" s="60"/>
      <c r="B204" s="61"/>
      <c r="C204" s="62"/>
      <c r="D204" s="63"/>
      <c r="E204" s="60"/>
    </row>
    <row r="205" spans="1:5" s="38" customFormat="1" ht="15" customHeight="1" x14ac:dyDescent="0.25">
      <c r="A205" s="60"/>
      <c r="B205" s="61"/>
      <c r="C205" s="62"/>
      <c r="D205" s="61"/>
      <c r="E205" s="60"/>
    </row>
    <row r="206" spans="1:5" s="38" customFormat="1" ht="15" customHeight="1" x14ac:dyDescent="0.25">
      <c r="A206" s="60"/>
      <c r="B206" s="61"/>
      <c r="C206" s="62"/>
      <c r="D206" s="61"/>
      <c r="E206" s="60"/>
    </row>
    <row r="207" spans="1:5" s="38" customFormat="1" ht="15" customHeight="1" x14ac:dyDescent="0.25">
      <c r="A207" s="60"/>
      <c r="B207" s="61"/>
      <c r="C207" s="62"/>
      <c r="D207" s="61"/>
      <c r="E207" s="60"/>
    </row>
    <row r="208" spans="1:5" s="38" customFormat="1" ht="15" customHeight="1" x14ac:dyDescent="0.25">
      <c r="A208" s="60"/>
      <c r="B208" s="61"/>
      <c r="C208" s="62"/>
      <c r="D208" s="61"/>
      <c r="E208" s="60"/>
    </row>
    <row r="209" spans="1:5" s="38" customFormat="1" ht="15" customHeight="1" x14ac:dyDescent="0.25">
      <c r="A209" s="60"/>
      <c r="B209" s="61"/>
      <c r="C209" s="62"/>
      <c r="D209" s="61"/>
      <c r="E209" s="60"/>
    </row>
    <row r="210" spans="1:5" s="38" customFormat="1" ht="15" customHeight="1" x14ac:dyDescent="0.25">
      <c r="A210" s="60"/>
      <c r="B210" s="61"/>
      <c r="C210" s="62"/>
      <c r="D210" s="61"/>
      <c r="E210" s="60"/>
    </row>
    <row r="211" spans="1:5" s="38" customFormat="1" ht="15" customHeight="1" x14ac:dyDescent="0.25">
      <c r="A211" s="60"/>
      <c r="B211" s="61"/>
      <c r="C211" s="62"/>
      <c r="D211" s="61"/>
      <c r="E211" s="60"/>
    </row>
    <row r="212" spans="1:5" s="38" customFormat="1" ht="15" customHeight="1" x14ac:dyDescent="0.25">
      <c r="A212" s="60"/>
      <c r="B212" s="61"/>
      <c r="C212" s="62"/>
      <c r="D212" s="63"/>
      <c r="E212" s="60"/>
    </row>
    <row r="213" spans="1:5" s="38" customFormat="1" ht="15" customHeight="1" x14ac:dyDescent="0.25">
      <c r="A213" s="60"/>
      <c r="B213" s="61"/>
      <c r="C213" s="62"/>
      <c r="D213" s="61"/>
      <c r="E213" s="60"/>
    </row>
    <row r="214" spans="1:5" s="38" customFormat="1" ht="15" customHeight="1" x14ac:dyDescent="0.25">
      <c r="A214" s="60"/>
      <c r="B214" s="61"/>
      <c r="C214" s="62"/>
      <c r="D214" s="61"/>
      <c r="E214" s="60"/>
    </row>
    <row r="215" spans="1:5" s="38" customFormat="1" ht="15" customHeight="1" x14ac:dyDescent="0.25">
      <c r="A215" s="60"/>
      <c r="B215" s="61"/>
      <c r="C215" s="62"/>
      <c r="D215" s="61"/>
      <c r="E215" s="60"/>
    </row>
    <row r="216" spans="1:5" s="38" customFormat="1" ht="15" customHeight="1" x14ac:dyDescent="0.25">
      <c r="A216" s="60"/>
      <c r="B216" s="61"/>
      <c r="C216" s="62"/>
      <c r="D216" s="63"/>
      <c r="E216" s="60"/>
    </row>
    <row r="217" spans="1:5" s="38" customFormat="1" ht="15" customHeight="1" x14ac:dyDescent="0.25">
      <c r="A217" s="60"/>
      <c r="B217" s="61"/>
      <c r="C217" s="62"/>
      <c r="D217" s="61"/>
      <c r="E217" s="60"/>
    </row>
    <row r="218" spans="1:5" s="38" customFormat="1" ht="15" customHeight="1" x14ac:dyDescent="0.25">
      <c r="A218" s="60"/>
      <c r="B218" s="61"/>
      <c r="C218" s="62"/>
      <c r="D218" s="61"/>
      <c r="E218" s="60"/>
    </row>
    <row r="219" spans="1:5" s="38" customFormat="1" ht="15" customHeight="1" x14ac:dyDescent="0.25">
      <c r="A219" s="60"/>
      <c r="B219" s="61"/>
      <c r="C219" s="62"/>
      <c r="D219" s="61"/>
      <c r="E219" s="60"/>
    </row>
    <row r="220" spans="1:5" s="38" customFormat="1" ht="15" customHeight="1" x14ac:dyDescent="0.25">
      <c r="A220" s="60"/>
      <c r="B220" s="61"/>
      <c r="C220" s="62"/>
      <c r="D220" s="61"/>
      <c r="E220" s="60"/>
    </row>
    <row r="221" spans="1:5" s="38" customFormat="1" ht="15" customHeight="1" x14ac:dyDescent="0.25">
      <c r="A221" s="60"/>
      <c r="B221" s="61"/>
      <c r="C221" s="62"/>
      <c r="D221" s="61"/>
      <c r="E221" s="60"/>
    </row>
    <row r="222" spans="1:5" s="38" customFormat="1" ht="15" customHeight="1" x14ac:dyDescent="0.25">
      <c r="A222" s="60"/>
      <c r="B222" s="61"/>
      <c r="C222" s="62"/>
      <c r="D222" s="61"/>
      <c r="E222" s="60"/>
    </row>
    <row r="223" spans="1:5" s="38" customFormat="1" ht="15" customHeight="1" x14ac:dyDescent="0.25">
      <c r="A223" s="60"/>
      <c r="B223" s="61"/>
      <c r="C223" s="62"/>
      <c r="D223" s="61"/>
      <c r="E223" s="60"/>
    </row>
    <row r="224" spans="1:5" s="38" customFormat="1" ht="15" customHeight="1" x14ac:dyDescent="0.25">
      <c r="A224" s="60"/>
      <c r="B224" s="61"/>
      <c r="C224" s="62"/>
      <c r="D224" s="61"/>
      <c r="E224" s="60"/>
    </row>
    <row r="225" spans="1:5" s="38" customFormat="1" ht="15" customHeight="1" x14ac:dyDescent="0.25">
      <c r="A225" s="60"/>
      <c r="B225" s="61"/>
      <c r="C225" s="62"/>
      <c r="D225" s="61"/>
      <c r="E225" s="60"/>
    </row>
    <row r="226" spans="1:5" s="38" customFormat="1" ht="15" customHeight="1" x14ac:dyDescent="0.25">
      <c r="A226" s="60"/>
      <c r="B226" s="61"/>
      <c r="C226" s="62"/>
      <c r="D226" s="61"/>
      <c r="E226" s="60"/>
    </row>
    <row r="227" spans="1:5" s="38" customFormat="1" ht="15" customHeight="1" x14ac:dyDescent="0.25">
      <c r="A227" s="60"/>
      <c r="B227" s="61"/>
      <c r="C227" s="62"/>
      <c r="D227" s="61"/>
      <c r="E227" s="60"/>
    </row>
    <row r="228" spans="1:5" s="38" customFormat="1" ht="15" customHeight="1" x14ac:dyDescent="0.25">
      <c r="A228" s="60"/>
      <c r="B228" s="61"/>
      <c r="C228" s="62"/>
      <c r="D228" s="61"/>
      <c r="E228" s="60"/>
    </row>
    <row r="229" spans="1:5" s="38" customFormat="1" ht="15" customHeight="1" x14ac:dyDescent="0.25">
      <c r="A229" s="60"/>
      <c r="B229" s="61"/>
      <c r="C229" s="62"/>
      <c r="D229" s="61"/>
      <c r="E229" s="60"/>
    </row>
    <row r="230" spans="1:5" s="38" customFormat="1" ht="15" customHeight="1" x14ac:dyDescent="0.25">
      <c r="A230" s="60"/>
      <c r="B230" s="61"/>
      <c r="C230" s="62"/>
      <c r="D230" s="61"/>
      <c r="E230" s="60"/>
    </row>
    <row r="231" spans="1:5" s="38" customFormat="1" ht="15" customHeight="1" x14ac:dyDescent="0.25">
      <c r="A231" s="60"/>
      <c r="B231" s="61"/>
      <c r="C231" s="62"/>
      <c r="D231" s="61"/>
      <c r="E231" s="60"/>
    </row>
    <row r="232" spans="1:5" s="38" customFormat="1" ht="15" customHeight="1" x14ac:dyDescent="0.25">
      <c r="A232" s="60"/>
      <c r="B232" s="61"/>
      <c r="C232" s="62"/>
      <c r="D232" s="61"/>
      <c r="E232" s="60"/>
    </row>
    <row r="233" spans="1:5" s="38" customFormat="1" ht="15" customHeight="1" x14ac:dyDescent="0.25">
      <c r="A233" s="60"/>
      <c r="B233" s="61"/>
      <c r="C233" s="62"/>
      <c r="D233" s="61"/>
      <c r="E233" s="60"/>
    </row>
    <row r="234" spans="1:5" s="38" customFormat="1" ht="15" customHeight="1" x14ac:dyDescent="0.25">
      <c r="A234" s="60"/>
      <c r="B234" s="61"/>
      <c r="C234" s="62"/>
      <c r="D234" s="61"/>
      <c r="E234" s="60"/>
    </row>
    <row r="235" spans="1:5" s="38" customFormat="1" ht="15" customHeight="1" x14ac:dyDescent="0.25">
      <c r="A235" s="60"/>
      <c r="B235" s="61"/>
      <c r="C235" s="62"/>
      <c r="D235" s="61"/>
      <c r="E235" s="60"/>
    </row>
    <row r="236" spans="1:5" s="38" customFormat="1" ht="15" customHeight="1" x14ac:dyDescent="0.25">
      <c r="A236" s="60"/>
      <c r="B236" s="61"/>
      <c r="C236" s="62"/>
      <c r="D236" s="61"/>
      <c r="E236" s="60"/>
    </row>
    <row r="237" spans="1:5" s="38" customFormat="1" ht="15" customHeight="1" x14ac:dyDescent="0.25">
      <c r="A237" s="60"/>
      <c r="B237" s="61"/>
      <c r="C237" s="62"/>
      <c r="D237" s="61"/>
      <c r="E237" s="60"/>
    </row>
    <row r="238" spans="1:5" s="38" customFormat="1" ht="15" customHeight="1" x14ac:dyDescent="0.25">
      <c r="A238" s="60"/>
      <c r="B238" s="61"/>
      <c r="C238" s="62"/>
      <c r="D238" s="61"/>
      <c r="E238" s="60"/>
    </row>
    <row r="239" spans="1:5" s="38" customFormat="1" ht="15" customHeight="1" x14ac:dyDescent="0.25">
      <c r="A239" s="60"/>
      <c r="B239" s="61"/>
      <c r="C239" s="62"/>
      <c r="D239" s="61"/>
      <c r="E239" s="60"/>
    </row>
    <row r="240" spans="1:5" s="38" customFormat="1" ht="15" customHeight="1" x14ac:dyDescent="0.25">
      <c r="A240" s="60"/>
      <c r="B240" s="61"/>
      <c r="C240" s="62"/>
      <c r="D240" s="61"/>
      <c r="E240" s="60"/>
    </row>
    <row r="241" spans="1:5" s="38" customFormat="1" ht="15" customHeight="1" x14ac:dyDescent="0.25">
      <c r="A241" s="60"/>
      <c r="B241" s="61"/>
      <c r="C241" s="62"/>
      <c r="D241" s="63"/>
      <c r="E241" s="60"/>
    </row>
    <row r="242" spans="1:5" s="38" customFormat="1" ht="15" customHeight="1" x14ac:dyDescent="0.25">
      <c r="A242" s="60"/>
      <c r="B242" s="61"/>
      <c r="C242" s="62"/>
      <c r="D242" s="61"/>
      <c r="E242" s="60"/>
    </row>
    <row r="243" spans="1:5" s="38" customFormat="1" ht="15" customHeight="1" x14ac:dyDescent="0.25">
      <c r="A243" s="60"/>
      <c r="B243" s="61"/>
      <c r="C243" s="62"/>
      <c r="D243" s="61"/>
      <c r="E243" s="60"/>
    </row>
    <row r="244" spans="1:5" s="38" customFormat="1" ht="15" customHeight="1" x14ac:dyDescent="0.25">
      <c r="A244" s="60"/>
      <c r="B244" s="61"/>
      <c r="C244" s="62"/>
      <c r="D244" s="61"/>
      <c r="E244" s="60"/>
    </row>
    <row r="245" spans="1:5" s="38" customFormat="1" ht="15" customHeight="1" x14ac:dyDescent="0.25">
      <c r="A245" s="60"/>
      <c r="B245" s="68"/>
      <c r="C245" s="69"/>
      <c r="D245" s="68"/>
      <c r="E245" s="70"/>
    </row>
    <row r="246" spans="1:5" s="38" customFormat="1" ht="15" customHeight="1" x14ac:dyDescent="0.25">
      <c r="A246" s="60"/>
      <c r="B246" s="61"/>
      <c r="C246" s="62"/>
      <c r="D246" s="61"/>
      <c r="E246" s="60"/>
    </row>
    <row r="247" spans="1:5" s="38" customFormat="1" ht="15" customHeight="1" x14ac:dyDescent="0.25">
      <c r="A247" s="60"/>
      <c r="B247" s="61"/>
      <c r="C247" s="62"/>
      <c r="D247" s="61"/>
      <c r="E247" s="60"/>
    </row>
    <row r="248" spans="1:5" s="38" customFormat="1" ht="15" customHeight="1" x14ac:dyDescent="0.25">
      <c r="A248" s="60"/>
      <c r="B248" s="61"/>
      <c r="C248" s="62"/>
      <c r="D248" s="61"/>
      <c r="E248" s="60"/>
    </row>
    <row r="249" spans="1:5" s="59" customFormat="1" ht="15" customHeight="1" x14ac:dyDescent="0.25">
      <c r="A249" s="60"/>
      <c r="B249" s="61"/>
      <c r="C249" s="62"/>
      <c r="D249" s="61"/>
      <c r="E249" s="60"/>
    </row>
    <row r="250" spans="1:5" s="59" customFormat="1" ht="15" customHeight="1" x14ac:dyDescent="0.25">
      <c r="A250" s="60"/>
      <c r="B250" s="61"/>
      <c r="C250" s="62"/>
      <c r="D250" s="61"/>
      <c r="E250" s="60"/>
    </row>
    <row r="251" spans="1:5" s="59" customFormat="1" ht="15" customHeight="1" x14ac:dyDescent="0.25">
      <c r="A251" s="60"/>
      <c r="B251" s="61"/>
      <c r="C251" s="62"/>
      <c r="D251" s="61"/>
      <c r="E251" s="60"/>
    </row>
    <row r="252" spans="1:5" s="59" customFormat="1" ht="15" customHeight="1" x14ac:dyDescent="0.25">
      <c r="A252" s="60"/>
      <c r="B252" s="63"/>
      <c r="C252" s="64"/>
      <c r="D252" s="63"/>
      <c r="E252" s="60"/>
    </row>
    <row r="253" spans="1:5" s="59" customFormat="1" ht="15" customHeight="1" x14ac:dyDescent="0.25">
      <c r="A253" s="60"/>
      <c r="B253" s="61"/>
      <c r="C253" s="62"/>
      <c r="D253" s="61"/>
      <c r="E253" s="60"/>
    </row>
    <row r="254" spans="1:5" s="59" customFormat="1" ht="15" customHeight="1" x14ac:dyDescent="0.25">
      <c r="A254" s="60"/>
      <c r="B254" s="61"/>
      <c r="C254" s="62"/>
      <c r="D254" s="61"/>
      <c r="E254" s="60"/>
    </row>
    <row r="255" spans="1:5" s="59" customFormat="1" ht="15" customHeight="1" x14ac:dyDescent="0.25">
      <c r="A255" s="60"/>
      <c r="B255" s="61"/>
      <c r="C255" s="62"/>
      <c r="D255" s="61"/>
      <c r="E255" s="60"/>
    </row>
    <row r="256" spans="1:5" s="59" customFormat="1" ht="15" customHeight="1" x14ac:dyDescent="0.25">
      <c r="A256" s="60"/>
      <c r="B256" s="61"/>
      <c r="C256" s="62"/>
      <c r="D256" s="61"/>
      <c r="E256" s="60"/>
    </row>
    <row r="257" spans="1:5" s="59" customFormat="1" ht="15" customHeight="1" x14ac:dyDescent="0.25">
      <c r="A257" s="60"/>
      <c r="B257" s="61"/>
      <c r="C257" s="62"/>
      <c r="D257" s="61"/>
      <c r="E257" s="60"/>
    </row>
    <row r="258" spans="1:5" s="59" customFormat="1" ht="15" customHeight="1" x14ac:dyDescent="0.25">
      <c r="A258" s="60"/>
      <c r="B258" s="61"/>
      <c r="C258" s="62"/>
      <c r="D258" s="61"/>
      <c r="E258" s="60"/>
    </row>
    <row r="259" spans="1:5" s="59" customFormat="1" ht="15" customHeight="1" x14ac:dyDescent="0.25">
      <c r="A259" s="60"/>
      <c r="B259" s="61"/>
      <c r="C259" s="62"/>
      <c r="D259" s="61"/>
      <c r="E259" s="60"/>
    </row>
    <row r="260" spans="1:5" s="59" customFormat="1" ht="15" customHeight="1" x14ac:dyDescent="0.25">
      <c r="A260" s="60"/>
      <c r="B260" s="61"/>
      <c r="C260" s="62"/>
      <c r="D260" s="61"/>
      <c r="E260" s="60"/>
    </row>
    <row r="261" spans="1:5" s="59" customFormat="1" ht="15" customHeight="1" x14ac:dyDescent="0.25">
      <c r="A261" s="60"/>
      <c r="B261" s="61"/>
      <c r="C261" s="62"/>
      <c r="D261" s="61"/>
      <c r="E261" s="60"/>
    </row>
    <row r="262" spans="1:5" s="59" customFormat="1" ht="15" customHeight="1" x14ac:dyDescent="0.25">
      <c r="A262" s="60"/>
      <c r="B262" s="61"/>
      <c r="C262" s="62"/>
      <c r="D262" s="61"/>
      <c r="E262" s="60"/>
    </row>
    <row r="263" spans="1:5" s="59" customFormat="1" ht="15" customHeight="1" x14ac:dyDescent="0.25">
      <c r="A263" s="60"/>
      <c r="B263" s="61"/>
      <c r="C263" s="62"/>
      <c r="D263" s="61"/>
      <c r="E263" s="60"/>
    </row>
    <row r="264" spans="1:5" s="59" customFormat="1" ht="15" customHeight="1" x14ac:dyDescent="0.25">
      <c r="A264" s="60"/>
      <c r="B264" s="61"/>
      <c r="C264" s="62"/>
      <c r="D264" s="61"/>
      <c r="E264" s="60"/>
    </row>
    <row r="265" spans="1:5" s="59" customFormat="1" ht="15" customHeight="1" x14ac:dyDescent="0.25">
      <c r="A265" s="60"/>
      <c r="B265" s="61"/>
      <c r="C265" s="62"/>
      <c r="D265" s="61"/>
      <c r="E265" s="60"/>
    </row>
    <row r="266" spans="1:5" s="59" customFormat="1" ht="15" customHeight="1" x14ac:dyDescent="0.25">
      <c r="A266" s="60"/>
      <c r="B266" s="61"/>
      <c r="C266" s="62"/>
      <c r="D266" s="61"/>
      <c r="E266" s="60"/>
    </row>
    <row r="267" spans="1:5" s="59" customFormat="1" ht="15" customHeight="1" x14ac:dyDescent="0.25">
      <c r="A267" s="60"/>
      <c r="B267" s="61"/>
      <c r="C267" s="62"/>
      <c r="D267" s="61"/>
      <c r="E267" s="60"/>
    </row>
    <row r="268" spans="1:5" s="59" customFormat="1" ht="15" customHeight="1" x14ac:dyDescent="0.25">
      <c r="A268" s="60"/>
      <c r="B268" s="61"/>
      <c r="C268" s="62"/>
      <c r="D268" s="61"/>
      <c r="E268" s="60"/>
    </row>
    <row r="269" spans="1:5" s="59" customFormat="1" ht="15" customHeight="1" x14ac:dyDescent="0.25">
      <c r="A269" s="60"/>
      <c r="B269" s="61"/>
      <c r="C269" s="62"/>
      <c r="D269" s="61"/>
      <c r="E269" s="60"/>
    </row>
    <row r="270" spans="1:5" s="59" customFormat="1" ht="15" customHeight="1" x14ac:dyDescent="0.25">
      <c r="A270" s="60"/>
      <c r="B270" s="61"/>
      <c r="C270" s="62"/>
      <c r="D270" s="61"/>
      <c r="E270" s="60"/>
    </row>
    <row r="271" spans="1:5" s="59" customFormat="1" ht="15" customHeight="1" x14ac:dyDescent="0.25">
      <c r="A271" s="60"/>
      <c r="B271" s="61"/>
      <c r="C271" s="62"/>
      <c r="D271" s="61"/>
      <c r="E271" s="60"/>
    </row>
    <row r="272" spans="1:5" s="59" customFormat="1" ht="15" customHeight="1" x14ac:dyDescent="0.25">
      <c r="A272" s="60"/>
      <c r="B272" s="61"/>
      <c r="C272" s="62"/>
      <c r="D272" s="61"/>
      <c r="E272" s="60"/>
    </row>
    <row r="273" spans="1:5" s="59" customFormat="1" ht="15" customHeight="1" x14ac:dyDescent="0.25">
      <c r="A273" s="60"/>
      <c r="B273" s="63"/>
      <c r="C273" s="64"/>
      <c r="D273" s="63"/>
      <c r="E273" s="60"/>
    </row>
    <row r="274" spans="1:5" s="59" customFormat="1" ht="15" customHeight="1" x14ac:dyDescent="0.25">
      <c r="A274" s="60"/>
      <c r="B274" s="61"/>
      <c r="C274" s="62"/>
      <c r="D274" s="63"/>
      <c r="E274" s="60"/>
    </row>
    <row r="275" spans="1:5" s="59" customFormat="1" ht="15" customHeight="1" x14ac:dyDescent="0.25">
      <c r="A275" s="60"/>
      <c r="B275" s="61"/>
      <c r="C275" s="62"/>
      <c r="D275" s="63"/>
      <c r="E275" s="60"/>
    </row>
    <row r="276" spans="1:5" s="59" customFormat="1" ht="15" customHeight="1" x14ac:dyDescent="0.25">
      <c r="A276" s="60"/>
      <c r="B276" s="61"/>
      <c r="C276" s="62"/>
      <c r="D276" s="61"/>
      <c r="E276" s="60"/>
    </row>
    <row r="277" spans="1:5" s="59" customFormat="1" ht="15" customHeight="1" x14ac:dyDescent="0.25">
      <c r="A277" s="60"/>
      <c r="B277" s="61"/>
      <c r="C277" s="62"/>
      <c r="D277" s="61"/>
      <c r="E277" s="60"/>
    </row>
    <row r="278" spans="1:5" s="59" customFormat="1" ht="15" customHeight="1" x14ac:dyDescent="0.25">
      <c r="A278" s="60"/>
      <c r="B278" s="61"/>
      <c r="C278" s="62"/>
      <c r="D278" s="61"/>
      <c r="E278" s="60"/>
    </row>
    <row r="279" spans="1:5" s="59" customFormat="1" ht="15" customHeight="1" x14ac:dyDescent="0.25">
      <c r="A279" s="60"/>
      <c r="B279" s="61"/>
      <c r="C279" s="62"/>
      <c r="D279" s="61"/>
      <c r="E279" s="60"/>
    </row>
    <row r="280" spans="1:5" s="59" customFormat="1" ht="15" customHeight="1" x14ac:dyDescent="0.25">
      <c r="A280" s="60"/>
      <c r="B280" s="61"/>
      <c r="C280" s="62"/>
      <c r="D280" s="61"/>
      <c r="E280" s="60"/>
    </row>
    <row r="281" spans="1:5" s="59" customFormat="1" ht="15" customHeight="1" x14ac:dyDescent="0.25">
      <c r="A281" s="60"/>
      <c r="B281" s="61"/>
      <c r="C281" s="62"/>
      <c r="D281" s="61"/>
      <c r="E281" s="60"/>
    </row>
    <row r="282" spans="1:5" s="59" customFormat="1" ht="15" customHeight="1" x14ac:dyDescent="0.25">
      <c r="A282" s="60"/>
      <c r="B282" s="61"/>
      <c r="C282" s="62"/>
      <c r="D282" s="61"/>
      <c r="E282" s="60"/>
    </row>
    <row r="283" spans="1:5" s="59" customFormat="1" ht="15" customHeight="1" x14ac:dyDescent="0.25">
      <c r="A283" s="60"/>
      <c r="B283" s="61"/>
      <c r="C283" s="62"/>
      <c r="D283" s="61"/>
      <c r="E283" s="60"/>
    </row>
    <row r="284" spans="1:5" s="59" customFormat="1" ht="15" customHeight="1" x14ac:dyDescent="0.25">
      <c r="A284" s="60"/>
      <c r="B284" s="61"/>
      <c r="C284" s="62"/>
      <c r="D284" s="61"/>
      <c r="E284" s="60"/>
    </row>
    <row r="285" spans="1:5" s="59" customFormat="1" ht="15" customHeight="1" x14ac:dyDescent="0.25">
      <c r="A285" s="60"/>
      <c r="B285" s="61"/>
      <c r="C285" s="62"/>
      <c r="D285" s="61"/>
      <c r="E285" s="60"/>
    </row>
    <row r="286" spans="1:5" s="59" customFormat="1" ht="15" customHeight="1" x14ac:dyDescent="0.25">
      <c r="A286" s="60"/>
      <c r="B286" s="61"/>
      <c r="C286" s="62"/>
      <c r="D286" s="61"/>
      <c r="E286" s="60"/>
    </row>
    <row r="287" spans="1:5" s="59" customFormat="1" ht="15" customHeight="1" x14ac:dyDescent="0.25">
      <c r="A287" s="60"/>
      <c r="B287" s="61"/>
      <c r="C287" s="62"/>
      <c r="D287" s="61"/>
      <c r="E287" s="60"/>
    </row>
    <row r="288" spans="1:5" s="59" customFormat="1" ht="15" customHeight="1" x14ac:dyDescent="0.25">
      <c r="A288" s="60"/>
      <c r="B288" s="61"/>
      <c r="C288" s="62"/>
      <c r="D288" s="61"/>
      <c r="E288" s="60"/>
    </row>
    <row r="289" spans="1:5" s="59" customFormat="1" ht="15" customHeight="1" x14ac:dyDescent="0.25">
      <c r="A289" s="60"/>
      <c r="B289" s="61"/>
      <c r="C289" s="62"/>
      <c r="D289" s="61"/>
      <c r="E289" s="60"/>
    </row>
    <row r="290" spans="1:5" s="59" customFormat="1" ht="15" customHeight="1" x14ac:dyDescent="0.25">
      <c r="A290" s="60"/>
      <c r="B290" s="61"/>
      <c r="C290" s="62"/>
      <c r="D290" s="61"/>
      <c r="E290" s="60"/>
    </row>
    <row r="291" spans="1:5" s="59" customFormat="1" ht="15" customHeight="1" x14ac:dyDescent="0.25">
      <c r="A291" s="60"/>
      <c r="B291" s="61"/>
      <c r="C291" s="62"/>
      <c r="D291" s="61"/>
      <c r="E291" s="60"/>
    </row>
    <row r="292" spans="1:5" s="59" customFormat="1" ht="15" customHeight="1" x14ac:dyDescent="0.25">
      <c r="A292" s="60"/>
      <c r="B292" s="61"/>
      <c r="C292" s="62"/>
      <c r="D292" s="61"/>
      <c r="E292" s="60"/>
    </row>
    <row r="293" spans="1:5" s="59" customFormat="1" ht="15" customHeight="1" x14ac:dyDescent="0.25">
      <c r="A293" s="60"/>
      <c r="B293" s="61"/>
      <c r="C293" s="62"/>
      <c r="D293" s="61"/>
      <c r="E293" s="60"/>
    </row>
    <row r="294" spans="1:5" s="59" customFormat="1" ht="15" customHeight="1" x14ac:dyDescent="0.25">
      <c r="A294" s="60"/>
      <c r="B294" s="61"/>
      <c r="C294" s="62"/>
      <c r="D294" s="61"/>
      <c r="E294" s="60"/>
    </row>
    <row r="295" spans="1:5" s="59" customFormat="1" ht="15" customHeight="1" x14ac:dyDescent="0.25">
      <c r="A295" s="60"/>
      <c r="B295" s="61"/>
      <c r="C295" s="62"/>
      <c r="D295" s="61"/>
      <c r="E295" s="60"/>
    </row>
    <row r="296" spans="1:5" s="59" customFormat="1" ht="15" customHeight="1" x14ac:dyDescent="0.25">
      <c r="A296" s="60"/>
      <c r="B296" s="61"/>
      <c r="C296" s="62"/>
      <c r="D296" s="61"/>
      <c r="E296" s="60"/>
    </row>
    <row r="297" spans="1:5" s="59" customFormat="1" ht="15" customHeight="1" x14ac:dyDescent="0.25">
      <c r="A297" s="60"/>
      <c r="B297" s="61"/>
      <c r="C297" s="62"/>
      <c r="D297" s="63"/>
      <c r="E297" s="60"/>
    </row>
    <row r="298" spans="1:5" s="59" customFormat="1" ht="15" customHeight="1" x14ac:dyDescent="0.25">
      <c r="A298" s="60"/>
      <c r="B298" s="61"/>
      <c r="C298" s="62"/>
      <c r="D298" s="61"/>
      <c r="E298" s="60"/>
    </row>
    <row r="299" spans="1:5" s="59" customFormat="1" ht="15" customHeight="1" x14ac:dyDescent="0.25">
      <c r="A299" s="60"/>
      <c r="B299" s="61"/>
      <c r="C299" s="62"/>
      <c r="D299" s="61"/>
      <c r="E299" s="60"/>
    </row>
    <row r="300" spans="1:5" s="59" customFormat="1" ht="15" customHeight="1" x14ac:dyDescent="0.25">
      <c r="A300" s="60"/>
      <c r="B300" s="61"/>
      <c r="C300" s="62"/>
      <c r="D300" s="61"/>
      <c r="E300" s="60"/>
    </row>
    <row r="301" spans="1:5" s="59" customFormat="1" ht="15" customHeight="1" x14ac:dyDescent="0.25">
      <c r="A301" s="60"/>
      <c r="B301" s="61"/>
      <c r="C301" s="62"/>
      <c r="D301" s="63"/>
      <c r="E301" s="60"/>
    </row>
    <row r="302" spans="1:5" s="59" customFormat="1" ht="15" customHeight="1" x14ac:dyDescent="0.25">
      <c r="A302" s="60"/>
      <c r="B302" s="61"/>
      <c r="C302" s="62"/>
      <c r="D302" s="63"/>
      <c r="E302" s="60"/>
    </row>
    <row r="303" spans="1:5" s="59" customFormat="1" ht="15" customHeight="1" x14ac:dyDescent="0.25">
      <c r="A303" s="60"/>
      <c r="B303" s="63"/>
      <c r="C303" s="64"/>
      <c r="D303" s="63"/>
      <c r="E303" s="60"/>
    </row>
    <row r="304" spans="1:5" s="59" customFormat="1" ht="15" customHeight="1" x14ac:dyDescent="0.25">
      <c r="A304" s="60"/>
      <c r="B304" s="61"/>
      <c r="C304" s="62"/>
      <c r="D304" s="63"/>
      <c r="E304" s="60"/>
    </row>
    <row r="305" spans="1:5" s="59" customFormat="1" ht="15" customHeight="1" x14ac:dyDescent="0.25">
      <c r="A305" s="60"/>
      <c r="B305" s="61"/>
      <c r="C305" s="62"/>
      <c r="D305" s="61"/>
      <c r="E305" s="60"/>
    </row>
    <row r="306" spans="1:5" s="59" customFormat="1" ht="15" customHeight="1" x14ac:dyDescent="0.25">
      <c r="A306" s="60"/>
      <c r="B306" s="61"/>
      <c r="C306" s="62"/>
      <c r="D306" s="61"/>
      <c r="E306" s="60"/>
    </row>
    <row r="307" spans="1:5" s="59" customFormat="1" ht="15" customHeight="1" x14ac:dyDescent="0.25">
      <c r="A307" s="60"/>
      <c r="B307" s="61"/>
      <c r="C307" s="62"/>
      <c r="D307" s="61"/>
      <c r="E307" s="60"/>
    </row>
    <row r="308" spans="1:5" s="59" customFormat="1" ht="15" customHeight="1" x14ac:dyDescent="0.25">
      <c r="A308" s="60"/>
      <c r="B308" s="61"/>
      <c r="C308" s="62"/>
      <c r="D308" s="61"/>
      <c r="E308" s="60"/>
    </row>
    <row r="309" spans="1:5" s="59" customFormat="1" ht="15" customHeight="1" x14ac:dyDescent="0.25">
      <c r="A309" s="60"/>
      <c r="B309" s="61"/>
      <c r="C309" s="62"/>
      <c r="D309" s="61"/>
      <c r="E309" s="60"/>
    </row>
    <row r="310" spans="1:5" s="59" customFormat="1" ht="15" customHeight="1" x14ac:dyDescent="0.25">
      <c r="A310" s="60"/>
      <c r="B310" s="61"/>
      <c r="C310" s="62"/>
      <c r="D310" s="61"/>
      <c r="E310" s="60"/>
    </row>
    <row r="311" spans="1:5" s="59" customFormat="1" ht="15" customHeight="1" x14ac:dyDescent="0.25">
      <c r="A311" s="60"/>
      <c r="B311" s="61"/>
      <c r="C311" s="62"/>
      <c r="D311" s="61"/>
      <c r="E311" s="60"/>
    </row>
    <row r="312" spans="1:5" s="59" customFormat="1" ht="15" customHeight="1" x14ac:dyDescent="0.25">
      <c r="A312" s="60"/>
      <c r="B312" s="61"/>
      <c r="C312" s="62"/>
      <c r="D312" s="61"/>
      <c r="E312" s="60"/>
    </row>
    <row r="313" spans="1:5" s="59" customFormat="1" ht="15" customHeight="1" x14ac:dyDescent="0.25">
      <c r="A313" s="60"/>
      <c r="B313" s="61"/>
      <c r="C313" s="62"/>
      <c r="D313" s="61"/>
      <c r="E313" s="60"/>
    </row>
    <row r="314" spans="1:5" s="59" customFormat="1" ht="15" customHeight="1" x14ac:dyDescent="0.25">
      <c r="A314" s="60"/>
      <c r="B314" s="61"/>
      <c r="C314" s="62"/>
      <c r="D314" s="61"/>
      <c r="E314" s="60"/>
    </row>
    <row r="315" spans="1:5" s="59" customFormat="1" ht="15" customHeight="1" x14ac:dyDescent="0.25">
      <c r="A315" s="60"/>
      <c r="B315" s="61"/>
      <c r="C315" s="62"/>
      <c r="D315" s="61"/>
      <c r="E315" s="60"/>
    </row>
    <row r="316" spans="1:5" s="59" customFormat="1" ht="15" customHeight="1" x14ac:dyDescent="0.25">
      <c r="A316" s="60"/>
      <c r="B316" s="61"/>
      <c r="C316" s="62"/>
      <c r="D316" s="61"/>
      <c r="E316" s="60"/>
    </row>
    <row r="317" spans="1:5" s="59" customFormat="1" ht="15" customHeight="1" x14ac:dyDescent="0.25">
      <c r="A317" s="60"/>
      <c r="B317" s="61"/>
      <c r="C317" s="62"/>
      <c r="D317" s="61"/>
      <c r="E317" s="60"/>
    </row>
    <row r="318" spans="1:5" s="59" customFormat="1" ht="15" customHeight="1" x14ac:dyDescent="0.25">
      <c r="A318" s="60"/>
      <c r="B318" s="61"/>
      <c r="C318" s="62"/>
      <c r="D318" s="61"/>
      <c r="E318" s="60"/>
    </row>
    <row r="319" spans="1:5" s="59" customFormat="1" ht="15" customHeight="1" x14ac:dyDescent="0.25">
      <c r="A319" s="60"/>
      <c r="B319" s="61"/>
      <c r="C319" s="62"/>
      <c r="D319" s="61"/>
      <c r="E319" s="60"/>
    </row>
    <row r="320" spans="1:5" s="59" customFormat="1" ht="15" customHeight="1" x14ac:dyDescent="0.25">
      <c r="A320" s="60"/>
      <c r="B320" s="61"/>
      <c r="C320" s="62"/>
      <c r="D320" s="61"/>
      <c r="E320" s="60"/>
    </row>
    <row r="321" spans="1:5" s="59" customFormat="1" ht="15" customHeight="1" x14ac:dyDescent="0.25">
      <c r="A321" s="60"/>
      <c r="B321" s="61"/>
      <c r="C321" s="62"/>
      <c r="D321" s="61"/>
      <c r="E321" s="60"/>
    </row>
    <row r="322" spans="1:5" s="59" customFormat="1" ht="15" customHeight="1" x14ac:dyDescent="0.25">
      <c r="A322" s="60"/>
      <c r="B322" s="61"/>
      <c r="C322" s="62"/>
      <c r="D322" s="61"/>
      <c r="E322" s="60"/>
    </row>
    <row r="323" spans="1:5" s="59" customFormat="1" ht="15" customHeight="1" x14ac:dyDescent="0.25">
      <c r="A323" s="60"/>
      <c r="B323" s="61"/>
      <c r="C323" s="62"/>
      <c r="D323" s="61"/>
      <c r="E323" s="60"/>
    </row>
    <row r="324" spans="1:5" s="59" customFormat="1" ht="15" customHeight="1" x14ac:dyDescent="0.25">
      <c r="A324" s="60"/>
      <c r="B324" s="61"/>
      <c r="C324" s="62"/>
      <c r="D324" s="61"/>
      <c r="E324" s="60"/>
    </row>
    <row r="325" spans="1:5" s="59" customFormat="1" ht="15" customHeight="1" x14ac:dyDescent="0.25">
      <c r="A325" s="60"/>
      <c r="B325" s="61"/>
      <c r="C325" s="62"/>
      <c r="D325" s="61"/>
      <c r="E325" s="60"/>
    </row>
    <row r="326" spans="1:5" s="59" customFormat="1" ht="15" customHeight="1" x14ac:dyDescent="0.25">
      <c r="A326" s="60"/>
      <c r="B326" s="61"/>
      <c r="C326" s="62"/>
      <c r="D326" s="61"/>
      <c r="E326" s="60"/>
    </row>
    <row r="327" spans="1:5" s="59" customFormat="1" ht="15" customHeight="1" x14ac:dyDescent="0.25">
      <c r="A327" s="60"/>
      <c r="B327" s="61"/>
      <c r="C327" s="62"/>
      <c r="D327" s="61"/>
      <c r="E327" s="60"/>
    </row>
    <row r="328" spans="1:5" s="59" customFormat="1" ht="15" customHeight="1" x14ac:dyDescent="0.25">
      <c r="A328" s="60"/>
      <c r="B328" s="61"/>
      <c r="C328" s="62"/>
      <c r="D328" s="61"/>
      <c r="E328" s="60"/>
    </row>
    <row r="329" spans="1:5" s="59" customFormat="1" ht="15" customHeight="1" x14ac:dyDescent="0.25">
      <c r="A329" s="60"/>
      <c r="B329" s="61"/>
      <c r="C329" s="62"/>
      <c r="D329" s="61"/>
      <c r="E329" s="60"/>
    </row>
    <row r="330" spans="1:5" s="59" customFormat="1" ht="15" customHeight="1" x14ac:dyDescent="0.25">
      <c r="A330" s="60"/>
      <c r="B330" s="61"/>
      <c r="C330" s="62"/>
      <c r="D330" s="61"/>
      <c r="E330" s="60"/>
    </row>
    <row r="331" spans="1:5" s="59" customFormat="1" ht="15" customHeight="1" x14ac:dyDescent="0.25">
      <c r="A331" s="60"/>
      <c r="B331" s="61"/>
      <c r="C331" s="62"/>
      <c r="D331" s="61"/>
      <c r="E331" s="60"/>
    </row>
    <row r="332" spans="1:5" s="59" customFormat="1" ht="15" customHeight="1" x14ac:dyDescent="0.25">
      <c r="A332" s="60"/>
      <c r="B332" s="61"/>
      <c r="C332" s="62"/>
      <c r="D332" s="61"/>
      <c r="E332" s="60"/>
    </row>
    <row r="333" spans="1:5" s="59" customFormat="1" ht="15" customHeight="1" x14ac:dyDescent="0.25">
      <c r="A333" s="60"/>
      <c r="B333" s="61"/>
      <c r="C333" s="62"/>
      <c r="D333" s="61"/>
      <c r="E333" s="60"/>
    </row>
    <row r="334" spans="1:5" s="59" customFormat="1" ht="15" customHeight="1" x14ac:dyDescent="0.25">
      <c r="A334" s="60"/>
      <c r="B334" s="61"/>
      <c r="C334" s="62"/>
      <c r="D334" s="61"/>
      <c r="E334" s="60"/>
    </row>
    <row r="335" spans="1:5" s="59" customFormat="1" ht="15" customHeight="1" x14ac:dyDescent="0.25">
      <c r="A335" s="60"/>
      <c r="B335" s="61"/>
      <c r="C335" s="62"/>
      <c r="D335" s="61"/>
      <c r="E335" s="60"/>
    </row>
    <row r="336" spans="1:5" s="59" customFormat="1" ht="15" customHeight="1" x14ac:dyDescent="0.25">
      <c r="A336" s="60"/>
      <c r="B336" s="61"/>
      <c r="C336" s="62"/>
      <c r="D336" s="61"/>
      <c r="E336" s="60"/>
    </row>
    <row r="337" spans="1:5" s="59" customFormat="1" ht="15" customHeight="1" x14ac:dyDescent="0.25">
      <c r="A337" s="60"/>
      <c r="B337" s="61"/>
      <c r="C337" s="62"/>
      <c r="D337" s="61"/>
      <c r="E337" s="60"/>
    </row>
    <row r="338" spans="1:5" s="59" customFormat="1" ht="15" customHeight="1" x14ac:dyDescent="0.25">
      <c r="A338" s="60"/>
      <c r="B338" s="61"/>
      <c r="C338" s="62"/>
      <c r="D338" s="61"/>
      <c r="E338" s="60"/>
    </row>
    <row r="339" spans="1:5" s="59" customFormat="1" ht="15" customHeight="1" x14ac:dyDescent="0.25">
      <c r="A339" s="60"/>
      <c r="B339" s="61"/>
      <c r="C339" s="62"/>
      <c r="D339" s="61"/>
      <c r="E339" s="60"/>
    </row>
    <row r="340" spans="1:5" s="59" customFormat="1" ht="15" customHeight="1" x14ac:dyDescent="0.25">
      <c r="A340" s="60"/>
      <c r="B340" s="61"/>
      <c r="C340" s="62"/>
      <c r="D340" s="61"/>
      <c r="E340" s="60"/>
    </row>
    <row r="341" spans="1:5" s="59" customFormat="1" ht="15" customHeight="1" x14ac:dyDescent="0.25">
      <c r="A341" s="60"/>
      <c r="B341" s="61"/>
      <c r="C341" s="62"/>
      <c r="D341" s="61"/>
      <c r="E341" s="60"/>
    </row>
    <row r="342" spans="1:5" s="59" customFormat="1" ht="15" customHeight="1" x14ac:dyDescent="0.25">
      <c r="A342" s="60"/>
      <c r="B342" s="61"/>
      <c r="C342" s="62"/>
      <c r="D342" s="61"/>
      <c r="E342" s="60"/>
    </row>
    <row r="343" spans="1:5" s="59" customFormat="1" ht="15" customHeight="1" x14ac:dyDescent="0.25">
      <c r="A343" s="60"/>
      <c r="B343" s="61"/>
      <c r="C343" s="62"/>
      <c r="D343" s="61"/>
      <c r="E343" s="60"/>
    </row>
    <row r="344" spans="1:5" s="59" customFormat="1" ht="15" customHeight="1" x14ac:dyDescent="0.25">
      <c r="A344" s="60"/>
      <c r="B344" s="61"/>
      <c r="C344" s="62"/>
      <c r="D344" s="61"/>
      <c r="E344" s="60"/>
    </row>
    <row r="345" spans="1:5" s="59" customFormat="1" ht="15" customHeight="1" x14ac:dyDescent="0.25">
      <c r="A345" s="60"/>
      <c r="B345" s="61"/>
      <c r="C345" s="62"/>
      <c r="D345" s="61"/>
      <c r="E345" s="60"/>
    </row>
    <row r="346" spans="1:5" s="59" customFormat="1" ht="15" customHeight="1" x14ac:dyDescent="0.25">
      <c r="A346" s="60"/>
      <c r="B346" s="61"/>
      <c r="C346" s="62"/>
      <c r="D346" s="61"/>
      <c r="E346" s="60"/>
    </row>
    <row r="347" spans="1:5" s="59" customFormat="1" ht="15" customHeight="1" x14ac:dyDescent="0.25">
      <c r="A347" s="60"/>
      <c r="B347" s="61"/>
      <c r="C347" s="62"/>
      <c r="D347" s="61"/>
      <c r="E347" s="60"/>
    </row>
    <row r="348" spans="1:5" s="59" customFormat="1" ht="15" customHeight="1" x14ac:dyDescent="0.25">
      <c r="A348" s="60"/>
      <c r="B348" s="61"/>
      <c r="C348" s="62"/>
      <c r="D348" s="61"/>
      <c r="E348" s="60"/>
    </row>
    <row r="349" spans="1:5" s="59" customFormat="1" ht="15" customHeight="1" x14ac:dyDescent="0.25">
      <c r="A349" s="60"/>
      <c r="B349" s="61"/>
      <c r="C349" s="62"/>
      <c r="D349" s="61"/>
      <c r="E349" s="60"/>
    </row>
    <row r="350" spans="1:5" s="59" customFormat="1" ht="15" customHeight="1" x14ac:dyDescent="0.25">
      <c r="A350" s="60"/>
      <c r="B350" s="61"/>
      <c r="C350" s="62"/>
      <c r="D350" s="61"/>
      <c r="E350" s="60"/>
    </row>
    <row r="351" spans="1:5" s="59" customFormat="1" ht="15" customHeight="1" x14ac:dyDescent="0.25">
      <c r="A351" s="60"/>
      <c r="B351" s="61"/>
      <c r="C351" s="62"/>
      <c r="D351" s="61"/>
      <c r="E351" s="60"/>
    </row>
    <row r="352" spans="1:5" s="59" customFormat="1" ht="15" customHeight="1" x14ac:dyDescent="0.25">
      <c r="A352" s="60"/>
      <c r="B352" s="61"/>
      <c r="C352" s="62"/>
      <c r="D352" s="61"/>
      <c r="E352" s="60"/>
    </row>
    <row r="353" spans="1:5" s="59" customFormat="1" ht="15" customHeight="1" x14ac:dyDescent="0.25">
      <c r="A353" s="60"/>
      <c r="B353" s="61"/>
      <c r="C353" s="62"/>
      <c r="D353" s="61"/>
      <c r="E353" s="60"/>
    </row>
    <row r="354" spans="1:5" s="59" customFormat="1" ht="15" customHeight="1" x14ac:dyDescent="0.25">
      <c r="A354" s="60"/>
      <c r="B354" s="61"/>
      <c r="C354" s="62"/>
      <c r="D354" s="61"/>
      <c r="E354" s="60"/>
    </row>
    <row r="355" spans="1:5" s="59" customFormat="1" ht="15" customHeight="1" x14ac:dyDescent="0.25">
      <c r="A355" s="60"/>
      <c r="B355" s="61"/>
      <c r="C355" s="62"/>
      <c r="D355" s="61"/>
      <c r="E355" s="60"/>
    </row>
    <row r="356" spans="1:5" s="59" customFormat="1" ht="15" customHeight="1" x14ac:dyDescent="0.25">
      <c r="A356" s="60"/>
      <c r="B356" s="61"/>
      <c r="C356" s="62"/>
      <c r="D356" s="61"/>
      <c r="E356" s="60"/>
    </row>
    <row r="357" spans="1:5" s="59" customFormat="1" ht="15" customHeight="1" x14ac:dyDescent="0.25">
      <c r="A357" s="60"/>
      <c r="B357" s="61"/>
      <c r="C357" s="62"/>
      <c r="D357" s="61"/>
      <c r="E357" s="60"/>
    </row>
    <row r="358" spans="1:5" s="59" customFormat="1" ht="15" customHeight="1" x14ac:dyDescent="0.25">
      <c r="A358" s="60"/>
      <c r="B358" s="61"/>
      <c r="C358" s="62"/>
      <c r="D358" s="61"/>
      <c r="E358" s="60"/>
    </row>
    <row r="359" spans="1:5" s="59" customFormat="1" ht="15" customHeight="1" x14ac:dyDescent="0.25">
      <c r="A359" s="60"/>
      <c r="B359" s="61"/>
      <c r="C359" s="62"/>
      <c r="D359" s="61"/>
      <c r="E359" s="60"/>
    </row>
    <row r="360" spans="1:5" s="59" customFormat="1" ht="15" customHeight="1" x14ac:dyDescent="0.25">
      <c r="A360" s="60"/>
      <c r="B360" s="61"/>
      <c r="C360" s="62"/>
      <c r="D360" s="61"/>
      <c r="E360" s="60"/>
    </row>
    <row r="361" spans="1:5" s="59" customFormat="1" ht="15" customHeight="1" x14ac:dyDescent="0.25">
      <c r="A361" s="60"/>
      <c r="B361" s="61"/>
      <c r="C361" s="62"/>
      <c r="D361" s="61"/>
      <c r="E361" s="60"/>
    </row>
    <row r="362" spans="1:5" s="59" customFormat="1" ht="15" customHeight="1" x14ac:dyDescent="0.25">
      <c r="A362" s="60"/>
      <c r="B362" s="61"/>
      <c r="C362" s="62"/>
      <c r="D362" s="63"/>
      <c r="E362" s="60"/>
    </row>
    <row r="363" spans="1:5" s="59" customFormat="1" ht="15" customHeight="1" x14ac:dyDescent="0.25">
      <c r="A363" s="60"/>
      <c r="B363" s="61"/>
      <c r="C363" s="62"/>
      <c r="D363" s="61"/>
      <c r="E363" s="60"/>
    </row>
    <row r="364" spans="1:5" s="59" customFormat="1" ht="15" customHeight="1" x14ac:dyDescent="0.25">
      <c r="A364" s="60"/>
      <c r="B364" s="61"/>
      <c r="C364" s="62"/>
      <c r="D364" s="61"/>
      <c r="E364" s="60"/>
    </row>
    <row r="365" spans="1:5" s="59" customFormat="1" ht="15" customHeight="1" x14ac:dyDescent="0.25">
      <c r="A365" s="60"/>
      <c r="B365" s="61"/>
      <c r="C365" s="62"/>
      <c r="D365" s="61"/>
      <c r="E365" s="60"/>
    </row>
    <row r="366" spans="1:5" s="59" customFormat="1" ht="15" customHeight="1" x14ac:dyDescent="0.25">
      <c r="A366" s="60"/>
      <c r="B366" s="61"/>
      <c r="C366" s="62"/>
      <c r="D366" s="61"/>
      <c r="E366" s="60"/>
    </row>
    <row r="367" spans="1:5" s="59" customFormat="1" ht="15" customHeight="1" x14ac:dyDescent="0.25">
      <c r="A367" s="60"/>
      <c r="B367" s="61"/>
      <c r="C367" s="62"/>
      <c r="D367" s="61"/>
      <c r="E367" s="60"/>
    </row>
    <row r="368" spans="1:5" s="59" customFormat="1" ht="15" customHeight="1" x14ac:dyDescent="0.25">
      <c r="A368" s="60"/>
      <c r="B368" s="61"/>
      <c r="C368" s="62"/>
      <c r="D368" s="61"/>
      <c r="E368" s="60"/>
    </row>
    <row r="369" spans="1:5" s="59" customFormat="1" ht="15" customHeight="1" x14ac:dyDescent="0.25">
      <c r="A369" s="60"/>
      <c r="B369" s="61"/>
      <c r="C369" s="62"/>
      <c r="D369" s="61"/>
      <c r="E369" s="60"/>
    </row>
    <row r="370" spans="1:5" s="59" customFormat="1" ht="15" customHeight="1" x14ac:dyDescent="0.25">
      <c r="A370" s="60"/>
      <c r="B370" s="61"/>
      <c r="C370" s="62"/>
      <c r="D370" s="61"/>
      <c r="E370" s="60"/>
    </row>
    <row r="371" spans="1:5" s="59" customFormat="1" ht="15" customHeight="1" x14ac:dyDescent="0.25">
      <c r="A371" s="60"/>
      <c r="B371" s="61"/>
      <c r="C371" s="62"/>
      <c r="D371" s="61"/>
      <c r="E371" s="60"/>
    </row>
    <row r="372" spans="1:5" s="59" customFormat="1" ht="15" customHeight="1" x14ac:dyDescent="0.25">
      <c r="A372" s="60"/>
      <c r="B372" s="61"/>
      <c r="C372" s="62"/>
      <c r="D372" s="61"/>
      <c r="E372" s="60"/>
    </row>
    <row r="373" spans="1:5" s="59" customFormat="1" ht="15" customHeight="1" x14ac:dyDescent="0.25">
      <c r="A373" s="60"/>
      <c r="B373" s="61"/>
      <c r="C373" s="62"/>
      <c r="D373" s="61"/>
      <c r="E373" s="60"/>
    </row>
    <row r="374" spans="1:5" s="59" customFormat="1" ht="15" customHeight="1" x14ac:dyDescent="0.25">
      <c r="A374" s="60"/>
      <c r="B374" s="61"/>
      <c r="C374" s="62"/>
      <c r="D374" s="61"/>
      <c r="E374" s="60"/>
    </row>
    <row r="375" spans="1:5" s="59" customFormat="1" ht="15" customHeight="1" x14ac:dyDescent="0.25">
      <c r="A375" s="60"/>
      <c r="B375" s="61"/>
      <c r="C375" s="62"/>
      <c r="D375" s="61"/>
      <c r="E375" s="60"/>
    </row>
    <row r="376" spans="1:5" s="59" customFormat="1" ht="15" customHeight="1" x14ac:dyDescent="0.25">
      <c r="A376" s="60"/>
      <c r="B376" s="61"/>
      <c r="C376" s="62"/>
      <c r="D376" s="61"/>
      <c r="E376" s="60"/>
    </row>
    <row r="377" spans="1:5" s="59" customFormat="1" ht="15" customHeight="1" x14ac:dyDescent="0.25">
      <c r="A377" s="60"/>
      <c r="B377" s="61"/>
      <c r="C377" s="62"/>
      <c r="D377" s="61"/>
      <c r="E377" s="60"/>
    </row>
    <row r="378" spans="1:5" s="59" customFormat="1" ht="15" customHeight="1" x14ac:dyDescent="0.25">
      <c r="A378" s="60"/>
      <c r="B378" s="68"/>
      <c r="C378" s="69"/>
      <c r="D378" s="68"/>
      <c r="E378" s="70"/>
    </row>
    <row r="379" spans="1:5" s="59" customFormat="1" ht="15" customHeight="1" x14ac:dyDescent="0.25">
      <c r="A379" s="60"/>
      <c r="B379" s="61"/>
      <c r="C379" s="62"/>
      <c r="D379" s="61"/>
      <c r="E379" s="60"/>
    </row>
    <row r="380" spans="1:5" s="59" customFormat="1" ht="15" customHeight="1" x14ac:dyDescent="0.25">
      <c r="A380" s="60"/>
      <c r="B380" s="63"/>
      <c r="C380" s="64"/>
      <c r="D380" s="63"/>
      <c r="E380" s="60"/>
    </row>
    <row r="381" spans="1:5" s="59" customFormat="1" ht="15" customHeight="1" x14ac:dyDescent="0.25">
      <c r="A381" s="60"/>
      <c r="B381" s="61"/>
      <c r="C381" s="62"/>
      <c r="D381" s="61"/>
      <c r="E381" s="60"/>
    </row>
    <row r="382" spans="1:5" s="59" customFormat="1" ht="15" customHeight="1" x14ac:dyDescent="0.25">
      <c r="A382" s="60"/>
      <c r="B382" s="61"/>
      <c r="C382" s="62"/>
      <c r="D382" s="61"/>
      <c r="E382" s="60"/>
    </row>
    <row r="383" spans="1:5" s="59" customFormat="1" ht="15" customHeight="1" x14ac:dyDescent="0.25">
      <c r="A383" s="60"/>
      <c r="B383" s="61"/>
      <c r="C383" s="62"/>
      <c r="D383" s="61"/>
      <c r="E383" s="60"/>
    </row>
    <row r="384" spans="1:5" s="59" customFormat="1" ht="15" customHeight="1" x14ac:dyDescent="0.25">
      <c r="A384" s="60"/>
      <c r="B384" s="61"/>
      <c r="C384" s="62"/>
      <c r="D384" s="61"/>
      <c r="E384" s="60"/>
    </row>
    <row r="385" spans="1:5" s="59" customFormat="1" ht="15" customHeight="1" x14ac:dyDescent="0.25">
      <c r="A385" s="60"/>
      <c r="B385" s="61"/>
      <c r="C385" s="62"/>
      <c r="D385" s="61"/>
      <c r="E385" s="60"/>
    </row>
    <row r="386" spans="1:5" s="59" customFormat="1" ht="15" customHeight="1" x14ac:dyDescent="0.25">
      <c r="A386" s="60"/>
      <c r="B386" s="61"/>
      <c r="C386" s="62"/>
      <c r="D386" s="61"/>
      <c r="E386" s="60"/>
    </row>
    <row r="387" spans="1:5" s="59" customFormat="1" ht="15" customHeight="1" x14ac:dyDescent="0.25">
      <c r="A387" s="60"/>
      <c r="B387" s="61"/>
      <c r="C387" s="62"/>
      <c r="D387" s="63"/>
      <c r="E387" s="60"/>
    </row>
    <row r="388" spans="1:5" s="59" customFormat="1" ht="15" customHeight="1" x14ac:dyDescent="0.25">
      <c r="A388" s="60"/>
      <c r="B388" s="61"/>
      <c r="C388" s="62"/>
      <c r="D388" s="61"/>
      <c r="E388" s="60"/>
    </row>
    <row r="389" spans="1:5" s="59" customFormat="1" ht="15" customHeight="1" x14ac:dyDescent="0.25">
      <c r="A389" s="60"/>
      <c r="B389" s="61"/>
      <c r="C389" s="62"/>
      <c r="D389" s="61"/>
      <c r="E389" s="60"/>
    </row>
    <row r="390" spans="1:5" s="59" customFormat="1" ht="15" customHeight="1" x14ac:dyDescent="0.25">
      <c r="A390" s="60"/>
      <c r="B390" s="61"/>
      <c r="C390" s="62"/>
      <c r="D390" s="61"/>
      <c r="E390" s="60"/>
    </row>
    <row r="391" spans="1:5" s="59" customFormat="1" ht="15" customHeight="1" x14ac:dyDescent="0.25">
      <c r="A391" s="60"/>
      <c r="B391" s="61"/>
      <c r="C391" s="62"/>
      <c r="D391" s="61"/>
      <c r="E391" s="60"/>
    </row>
    <row r="392" spans="1:5" s="59" customFormat="1" ht="15" customHeight="1" x14ac:dyDescent="0.25">
      <c r="A392" s="60"/>
      <c r="B392" s="61"/>
      <c r="C392" s="62"/>
      <c r="D392" s="61"/>
      <c r="E392" s="60"/>
    </row>
    <row r="393" spans="1:5" s="59" customFormat="1" ht="15" customHeight="1" x14ac:dyDescent="0.25">
      <c r="A393" s="60"/>
      <c r="B393" s="61"/>
      <c r="C393" s="62"/>
      <c r="D393" s="61"/>
      <c r="E393" s="60"/>
    </row>
    <row r="394" spans="1:5" s="59" customFormat="1" ht="15" customHeight="1" x14ac:dyDescent="0.25">
      <c r="A394" s="60"/>
      <c r="B394" s="63"/>
      <c r="C394" s="64"/>
      <c r="D394" s="63"/>
      <c r="E394" s="60"/>
    </row>
    <row r="395" spans="1:5" s="59" customFormat="1" ht="15" customHeight="1" x14ac:dyDescent="0.25">
      <c r="A395" s="60"/>
      <c r="B395" s="68"/>
      <c r="C395" s="69"/>
      <c r="D395" s="68"/>
      <c r="E395" s="70"/>
    </row>
    <row r="396" spans="1:5" s="59" customFormat="1" ht="15" customHeight="1" x14ac:dyDescent="0.25">
      <c r="A396" s="60"/>
      <c r="B396" s="63"/>
      <c r="C396" s="64"/>
      <c r="D396" s="63"/>
      <c r="E396" s="60"/>
    </row>
    <row r="397" spans="1:5" s="59" customFormat="1" ht="15" customHeight="1" x14ac:dyDescent="0.25">
      <c r="A397" s="60"/>
      <c r="B397" s="61"/>
      <c r="C397" s="62"/>
      <c r="D397" s="61"/>
      <c r="E397" s="60"/>
    </row>
    <row r="398" spans="1:5" s="59" customFormat="1" ht="15" customHeight="1" x14ac:dyDescent="0.25">
      <c r="A398" s="60"/>
      <c r="B398" s="61"/>
      <c r="C398" s="62"/>
      <c r="D398" s="61"/>
      <c r="E398" s="60"/>
    </row>
    <row r="399" spans="1:5" s="59" customFormat="1" ht="15" customHeight="1" x14ac:dyDescent="0.25">
      <c r="A399" s="60"/>
      <c r="B399" s="61"/>
      <c r="C399" s="62"/>
      <c r="D399" s="61"/>
      <c r="E399" s="60"/>
    </row>
    <row r="400" spans="1:5" s="59" customFormat="1" ht="15" customHeight="1" x14ac:dyDescent="0.25">
      <c r="A400" s="60"/>
      <c r="B400" s="61"/>
      <c r="C400" s="62"/>
      <c r="D400" s="61"/>
      <c r="E400" s="60"/>
    </row>
    <row r="401" spans="1:5" s="59" customFormat="1" ht="15" customHeight="1" x14ac:dyDescent="0.25">
      <c r="A401" s="60"/>
      <c r="B401" s="61"/>
      <c r="C401" s="62"/>
      <c r="D401" s="61"/>
      <c r="E401" s="60"/>
    </row>
    <row r="402" spans="1:5" s="59" customFormat="1" ht="15" customHeight="1" x14ac:dyDescent="0.25">
      <c r="A402" s="60"/>
      <c r="B402" s="61"/>
      <c r="C402" s="62"/>
      <c r="D402" s="61"/>
      <c r="E402" s="60"/>
    </row>
    <row r="403" spans="1:5" s="59" customFormat="1" ht="15" customHeight="1" x14ac:dyDescent="0.25">
      <c r="A403" s="60"/>
      <c r="B403" s="61"/>
      <c r="C403" s="62"/>
      <c r="D403" s="61"/>
      <c r="E403" s="60"/>
    </row>
    <row r="404" spans="1:5" s="59" customFormat="1" ht="15" customHeight="1" x14ac:dyDescent="0.25">
      <c r="A404" s="60"/>
      <c r="B404" s="61"/>
      <c r="C404" s="62"/>
      <c r="D404" s="61"/>
      <c r="E404" s="60"/>
    </row>
    <row r="405" spans="1:5" s="59" customFormat="1" ht="15" customHeight="1" x14ac:dyDescent="0.25">
      <c r="A405" s="60"/>
      <c r="B405" s="61"/>
      <c r="C405" s="62"/>
      <c r="D405" s="61"/>
      <c r="E405" s="60"/>
    </row>
    <row r="406" spans="1:5" s="59" customFormat="1" ht="15" customHeight="1" x14ac:dyDescent="0.25">
      <c r="A406" s="60"/>
      <c r="B406" s="61"/>
      <c r="C406" s="62"/>
      <c r="D406" s="61"/>
      <c r="E406" s="60"/>
    </row>
    <row r="407" spans="1:5" s="59" customFormat="1" ht="15" customHeight="1" x14ac:dyDescent="0.25">
      <c r="A407" s="60"/>
      <c r="B407" s="61"/>
      <c r="C407" s="62"/>
      <c r="D407" s="61"/>
      <c r="E407" s="60"/>
    </row>
    <row r="408" spans="1:5" s="59" customFormat="1" ht="15" customHeight="1" x14ac:dyDescent="0.25">
      <c r="A408" s="60"/>
      <c r="B408" s="61"/>
      <c r="C408" s="62"/>
      <c r="D408" s="61"/>
      <c r="E408" s="60"/>
    </row>
    <row r="409" spans="1:5" s="59" customFormat="1" ht="15" customHeight="1" x14ac:dyDescent="0.25">
      <c r="A409" s="60"/>
      <c r="B409" s="61"/>
      <c r="C409" s="62"/>
      <c r="D409" s="61"/>
      <c r="E409" s="60"/>
    </row>
    <row r="410" spans="1:5" s="59" customFormat="1" ht="15" customHeight="1" x14ac:dyDescent="0.25">
      <c r="A410" s="60"/>
      <c r="B410" s="61"/>
      <c r="C410" s="62"/>
      <c r="D410" s="61"/>
      <c r="E410" s="60"/>
    </row>
    <row r="411" spans="1:5" s="59" customFormat="1" ht="15" customHeight="1" x14ac:dyDescent="0.25">
      <c r="A411" s="60"/>
      <c r="B411" s="61"/>
      <c r="C411" s="62"/>
      <c r="D411" s="61"/>
      <c r="E411" s="60"/>
    </row>
    <row r="412" spans="1:5" s="59" customFormat="1" ht="15" customHeight="1" x14ac:dyDescent="0.25">
      <c r="A412" s="60"/>
      <c r="B412" s="61"/>
      <c r="C412" s="62"/>
      <c r="D412" s="61"/>
      <c r="E412" s="60"/>
    </row>
    <row r="413" spans="1:5" s="59" customFormat="1" ht="15" customHeight="1" x14ac:dyDescent="0.25">
      <c r="A413" s="60"/>
      <c r="B413" s="61"/>
      <c r="C413" s="62"/>
      <c r="D413" s="61"/>
      <c r="E413" s="60"/>
    </row>
    <row r="414" spans="1:5" s="59" customFormat="1" ht="15" customHeight="1" x14ac:dyDescent="0.25">
      <c r="A414" s="60"/>
      <c r="B414" s="61"/>
      <c r="C414" s="62"/>
      <c r="D414" s="61"/>
      <c r="E414" s="60"/>
    </row>
    <row r="415" spans="1:5" s="59" customFormat="1" ht="15" customHeight="1" x14ac:dyDescent="0.25">
      <c r="A415" s="60"/>
      <c r="B415" s="61"/>
      <c r="C415" s="62"/>
      <c r="D415" s="61"/>
      <c r="E415" s="60"/>
    </row>
    <row r="416" spans="1:5" s="59" customFormat="1" ht="15" customHeight="1" x14ac:dyDescent="0.25">
      <c r="A416" s="60"/>
      <c r="B416" s="61"/>
      <c r="C416" s="62"/>
      <c r="D416" s="61"/>
      <c r="E416" s="60"/>
    </row>
    <row r="417" spans="1:5" s="59" customFormat="1" ht="15" customHeight="1" x14ac:dyDescent="0.25">
      <c r="A417" s="60"/>
      <c r="B417" s="61"/>
      <c r="C417" s="62"/>
      <c r="D417" s="61"/>
      <c r="E417" s="60"/>
    </row>
    <row r="418" spans="1:5" s="59" customFormat="1" ht="15" customHeight="1" x14ac:dyDescent="0.25">
      <c r="A418" s="60"/>
      <c r="B418" s="61"/>
      <c r="C418" s="62"/>
      <c r="D418" s="61"/>
      <c r="E418" s="60"/>
    </row>
    <row r="419" spans="1:5" s="59" customFormat="1" ht="15" customHeight="1" x14ac:dyDescent="0.25">
      <c r="A419" s="60"/>
      <c r="B419" s="63"/>
      <c r="C419" s="64"/>
      <c r="D419" s="63"/>
      <c r="E419" s="60"/>
    </row>
    <row r="420" spans="1:5" s="59" customFormat="1" ht="15" customHeight="1" x14ac:dyDescent="0.25">
      <c r="A420" s="60"/>
      <c r="B420" s="61"/>
      <c r="C420" s="62"/>
      <c r="D420" s="61"/>
      <c r="E420" s="60"/>
    </row>
    <row r="421" spans="1:5" s="59" customFormat="1" ht="15" customHeight="1" x14ac:dyDescent="0.25">
      <c r="A421" s="60"/>
      <c r="B421" s="61"/>
      <c r="C421" s="62"/>
      <c r="D421" s="61"/>
      <c r="E421" s="60"/>
    </row>
    <row r="422" spans="1:5" s="59" customFormat="1" ht="15" customHeight="1" x14ac:dyDescent="0.25">
      <c r="A422" s="60"/>
      <c r="B422" s="61"/>
      <c r="C422" s="62"/>
      <c r="D422" s="61"/>
      <c r="E422" s="60"/>
    </row>
    <row r="423" spans="1:5" s="59" customFormat="1" ht="15" customHeight="1" x14ac:dyDescent="0.25">
      <c r="A423" s="60"/>
      <c r="B423" s="61"/>
      <c r="C423" s="62"/>
      <c r="D423" s="61"/>
      <c r="E423" s="60"/>
    </row>
    <row r="424" spans="1:5" s="59" customFormat="1" ht="15" customHeight="1" x14ac:dyDescent="0.25">
      <c r="A424" s="60"/>
      <c r="B424" s="61"/>
      <c r="C424" s="62"/>
      <c r="D424" s="61"/>
      <c r="E424" s="60"/>
    </row>
    <row r="425" spans="1:5" s="59" customFormat="1" ht="15" customHeight="1" x14ac:dyDescent="0.25">
      <c r="A425" s="60"/>
      <c r="B425" s="61"/>
      <c r="C425" s="62"/>
      <c r="D425" s="61"/>
      <c r="E425" s="60"/>
    </row>
    <row r="426" spans="1:5" s="59" customFormat="1" ht="15" customHeight="1" x14ac:dyDescent="0.25">
      <c r="A426" s="60"/>
      <c r="B426" s="61"/>
      <c r="C426" s="62"/>
      <c r="D426" s="61"/>
      <c r="E426" s="60"/>
    </row>
    <row r="427" spans="1:5" s="59" customFormat="1" ht="15" customHeight="1" x14ac:dyDescent="0.25">
      <c r="A427" s="60"/>
      <c r="B427" s="71"/>
      <c r="C427" s="72"/>
      <c r="D427" s="71"/>
      <c r="E427" s="67"/>
    </row>
    <row r="428" spans="1:5" s="59" customFormat="1" ht="15" customHeight="1" x14ac:dyDescent="0.25">
      <c r="A428" s="60"/>
      <c r="B428" s="61"/>
      <c r="C428" s="62"/>
      <c r="D428" s="61"/>
      <c r="E428" s="60"/>
    </row>
    <row r="429" spans="1:5" s="59" customFormat="1" ht="15" customHeight="1" x14ac:dyDescent="0.25">
      <c r="A429" s="60"/>
      <c r="B429" s="61"/>
      <c r="C429" s="62"/>
      <c r="D429" s="61"/>
      <c r="E429" s="60"/>
    </row>
    <row r="430" spans="1:5" s="59" customFormat="1" ht="15" customHeight="1" x14ac:dyDescent="0.25">
      <c r="A430" s="60"/>
      <c r="B430" s="61"/>
      <c r="C430" s="62"/>
      <c r="D430" s="61"/>
      <c r="E430" s="60"/>
    </row>
    <row r="431" spans="1:5" s="59" customFormat="1" ht="15" customHeight="1" x14ac:dyDescent="0.25">
      <c r="A431" s="60"/>
      <c r="B431" s="61"/>
      <c r="C431" s="62"/>
      <c r="D431" s="61"/>
      <c r="E431" s="60"/>
    </row>
    <row r="432" spans="1:5" s="59" customFormat="1" ht="15" customHeight="1" x14ac:dyDescent="0.25">
      <c r="A432" s="60"/>
      <c r="B432" s="61"/>
      <c r="C432" s="62"/>
      <c r="D432" s="61"/>
      <c r="E432" s="60"/>
    </row>
    <row r="433" spans="1:5" s="59" customFormat="1" ht="15" customHeight="1" x14ac:dyDescent="0.25">
      <c r="A433" s="60"/>
      <c r="B433" s="61"/>
      <c r="C433" s="62"/>
      <c r="D433" s="61"/>
      <c r="E433" s="60"/>
    </row>
    <row r="434" spans="1:5" s="59" customFormat="1" ht="15" customHeight="1" x14ac:dyDescent="0.25">
      <c r="A434" s="60"/>
      <c r="B434" s="63"/>
      <c r="C434" s="64"/>
      <c r="D434" s="63"/>
      <c r="E434" s="60"/>
    </row>
    <row r="435" spans="1:5" s="59" customFormat="1" ht="15" customHeight="1" x14ac:dyDescent="0.25">
      <c r="A435" s="60"/>
      <c r="B435" s="61"/>
      <c r="C435" s="62"/>
      <c r="D435" s="61"/>
      <c r="E435" s="60"/>
    </row>
    <row r="436" spans="1:5" s="59" customFormat="1" ht="15" customHeight="1" x14ac:dyDescent="0.25">
      <c r="A436" s="60"/>
      <c r="B436" s="61"/>
      <c r="C436" s="62"/>
      <c r="D436" s="61"/>
      <c r="E436" s="60"/>
    </row>
    <row r="437" spans="1:5" s="59" customFormat="1" ht="15" customHeight="1" x14ac:dyDescent="0.25">
      <c r="A437" s="60"/>
      <c r="B437" s="61"/>
      <c r="C437" s="62"/>
      <c r="D437" s="61"/>
      <c r="E437" s="60"/>
    </row>
    <row r="438" spans="1:5" s="59" customFormat="1" ht="15" customHeight="1" x14ac:dyDescent="0.25">
      <c r="A438" s="60"/>
      <c r="B438" s="61"/>
      <c r="C438" s="62"/>
      <c r="D438" s="61"/>
      <c r="E438" s="60"/>
    </row>
    <row r="439" spans="1:5" s="59" customFormat="1" ht="15" customHeight="1" x14ac:dyDescent="0.25">
      <c r="A439" s="60"/>
      <c r="B439" s="61"/>
      <c r="C439" s="62"/>
      <c r="D439" s="61"/>
      <c r="E439" s="60"/>
    </row>
    <row r="440" spans="1:5" s="59" customFormat="1" ht="15" customHeight="1" x14ac:dyDescent="0.25">
      <c r="A440" s="60"/>
      <c r="B440" s="61"/>
      <c r="C440" s="62"/>
      <c r="D440" s="61"/>
      <c r="E440" s="60"/>
    </row>
    <row r="441" spans="1:5" s="59" customFormat="1" ht="15" customHeight="1" x14ac:dyDescent="0.25">
      <c r="A441" s="60"/>
      <c r="B441" s="61"/>
      <c r="C441" s="62"/>
      <c r="D441" s="61"/>
      <c r="E441" s="60"/>
    </row>
    <row r="442" spans="1:5" s="59" customFormat="1" ht="15" customHeight="1" x14ac:dyDescent="0.25">
      <c r="A442" s="60"/>
      <c r="B442" s="61"/>
      <c r="C442" s="62"/>
      <c r="D442" s="61"/>
      <c r="E442" s="60"/>
    </row>
    <row r="443" spans="1:5" s="59" customFormat="1" ht="15" customHeight="1" x14ac:dyDescent="0.25">
      <c r="A443" s="60"/>
      <c r="B443" s="61"/>
      <c r="C443" s="62"/>
      <c r="D443" s="61"/>
      <c r="E443" s="60"/>
    </row>
    <row r="444" spans="1:5" s="59" customFormat="1" ht="15" customHeight="1" x14ac:dyDescent="0.25">
      <c r="A444" s="60"/>
      <c r="B444" s="61"/>
      <c r="C444" s="62"/>
      <c r="D444" s="61"/>
      <c r="E444" s="60"/>
    </row>
    <row r="445" spans="1:5" s="59" customFormat="1" ht="15" customHeight="1" x14ac:dyDescent="0.25">
      <c r="A445" s="60"/>
      <c r="B445" s="61"/>
      <c r="C445" s="62"/>
      <c r="D445" s="61"/>
      <c r="E445" s="60"/>
    </row>
    <row r="446" spans="1:5" s="59" customFormat="1" ht="15" customHeight="1" x14ac:dyDescent="0.25">
      <c r="A446" s="60"/>
      <c r="B446" s="61"/>
      <c r="C446" s="62"/>
      <c r="D446" s="61"/>
      <c r="E446" s="60"/>
    </row>
    <row r="447" spans="1:5" s="59" customFormat="1" ht="15" customHeight="1" x14ac:dyDescent="0.25">
      <c r="A447" s="60"/>
      <c r="B447" s="61"/>
      <c r="C447" s="62"/>
      <c r="D447" s="61"/>
      <c r="E447" s="60"/>
    </row>
    <row r="448" spans="1:5" s="59" customFormat="1" ht="15" customHeight="1" x14ac:dyDescent="0.25">
      <c r="A448" s="60"/>
      <c r="B448" s="61"/>
      <c r="C448" s="62"/>
      <c r="D448" s="61"/>
      <c r="E448" s="60"/>
    </row>
    <row r="449" spans="1:5" s="59" customFormat="1" ht="15" customHeight="1" x14ac:dyDescent="0.25">
      <c r="A449" s="60"/>
      <c r="B449" s="61"/>
      <c r="C449" s="62"/>
      <c r="D449" s="61"/>
      <c r="E449" s="60"/>
    </row>
    <row r="450" spans="1:5" s="59" customFormat="1" ht="15" customHeight="1" x14ac:dyDescent="0.25">
      <c r="A450" s="60"/>
      <c r="B450" s="61"/>
      <c r="C450" s="62"/>
      <c r="D450" s="61"/>
      <c r="E450" s="60"/>
    </row>
    <row r="451" spans="1:5" s="59" customFormat="1" ht="15" customHeight="1" x14ac:dyDescent="0.25">
      <c r="A451" s="60"/>
      <c r="B451" s="61"/>
      <c r="C451" s="62"/>
      <c r="D451" s="63"/>
      <c r="E451" s="60"/>
    </row>
    <row r="452" spans="1:5" s="59" customFormat="1" ht="15" customHeight="1" x14ac:dyDescent="0.25">
      <c r="A452" s="60"/>
      <c r="B452" s="61"/>
      <c r="C452" s="62"/>
      <c r="D452" s="61"/>
      <c r="E452" s="60"/>
    </row>
    <row r="453" spans="1:5" s="59" customFormat="1" ht="15" customHeight="1" x14ac:dyDescent="0.25">
      <c r="A453" s="60"/>
      <c r="B453" s="61"/>
      <c r="C453" s="62"/>
      <c r="D453" s="61"/>
      <c r="E453" s="60"/>
    </row>
    <row r="454" spans="1:5" s="59" customFormat="1" ht="15" customHeight="1" x14ac:dyDescent="0.25">
      <c r="A454" s="60"/>
      <c r="B454" s="61"/>
      <c r="C454" s="62"/>
      <c r="D454" s="61"/>
      <c r="E454" s="60"/>
    </row>
    <row r="455" spans="1:5" s="59" customFormat="1" ht="15" customHeight="1" x14ac:dyDescent="0.25">
      <c r="A455" s="60"/>
      <c r="B455" s="61"/>
      <c r="C455" s="62"/>
      <c r="D455" s="61"/>
      <c r="E455" s="60"/>
    </row>
    <row r="456" spans="1:5" s="59" customFormat="1" ht="15" customHeight="1" x14ac:dyDescent="0.25">
      <c r="A456" s="60"/>
      <c r="B456" s="61"/>
      <c r="C456" s="62"/>
      <c r="D456" s="61"/>
      <c r="E456" s="60"/>
    </row>
    <row r="457" spans="1:5" s="59" customFormat="1" ht="15" customHeight="1" x14ac:dyDescent="0.25">
      <c r="A457" s="60"/>
      <c r="B457" s="63"/>
      <c r="C457" s="64"/>
      <c r="D457" s="63"/>
      <c r="E457" s="60"/>
    </row>
    <row r="458" spans="1:5" s="59" customFormat="1" ht="15" customHeight="1" x14ac:dyDescent="0.25">
      <c r="A458" s="60"/>
      <c r="B458" s="61"/>
      <c r="C458" s="62"/>
      <c r="D458" s="61"/>
      <c r="E458" s="60"/>
    </row>
    <row r="459" spans="1:5" s="59" customFormat="1" ht="15" customHeight="1" x14ac:dyDescent="0.25">
      <c r="A459" s="60"/>
      <c r="B459" s="61"/>
      <c r="C459" s="62"/>
      <c r="D459" s="61"/>
      <c r="E459" s="60"/>
    </row>
    <row r="460" spans="1:5" s="59" customFormat="1" ht="15" customHeight="1" x14ac:dyDescent="0.25">
      <c r="A460" s="60"/>
      <c r="B460" s="61"/>
      <c r="C460" s="62"/>
      <c r="D460" s="61"/>
      <c r="E460" s="60"/>
    </row>
    <row r="461" spans="1:5" s="59" customFormat="1" ht="15" customHeight="1" x14ac:dyDescent="0.25">
      <c r="A461" s="60"/>
      <c r="B461" s="61"/>
      <c r="C461" s="62"/>
      <c r="D461" s="61"/>
      <c r="E461" s="60"/>
    </row>
    <row r="462" spans="1:5" s="59" customFormat="1" ht="15" customHeight="1" x14ac:dyDescent="0.25">
      <c r="A462" s="60"/>
      <c r="B462" s="61"/>
      <c r="C462" s="62"/>
      <c r="D462" s="61"/>
      <c r="E462" s="60"/>
    </row>
    <row r="463" spans="1:5" s="59" customFormat="1" ht="15" customHeight="1" x14ac:dyDescent="0.25">
      <c r="A463" s="60"/>
      <c r="B463" s="61"/>
      <c r="C463" s="62"/>
      <c r="D463" s="61"/>
      <c r="E463" s="60"/>
    </row>
    <row r="464" spans="1:5" s="59" customFormat="1" ht="15" customHeight="1" x14ac:dyDescent="0.25">
      <c r="A464" s="60"/>
      <c r="B464" s="63"/>
      <c r="C464" s="64"/>
      <c r="D464" s="63"/>
      <c r="E464" s="60"/>
    </row>
    <row r="465" spans="1:5" s="59" customFormat="1" ht="15" customHeight="1" x14ac:dyDescent="0.25">
      <c r="A465" s="60"/>
      <c r="B465" s="61"/>
      <c r="C465" s="62"/>
      <c r="D465" s="61"/>
      <c r="E465" s="60"/>
    </row>
    <row r="466" spans="1:5" s="59" customFormat="1" ht="15" customHeight="1" x14ac:dyDescent="0.25">
      <c r="A466" s="60"/>
      <c r="B466" s="61"/>
      <c r="C466" s="62"/>
      <c r="D466" s="61"/>
      <c r="E466" s="60"/>
    </row>
    <row r="467" spans="1:5" s="59" customFormat="1" ht="15" customHeight="1" x14ac:dyDescent="0.25">
      <c r="A467" s="60"/>
      <c r="B467" s="63"/>
      <c r="C467" s="64"/>
      <c r="D467" s="63"/>
      <c r="E467" s="60"/>
    </row>
    <row r="468" spans="1:5" s="59" customFormat="1" ht="15" customHeight="1" x14ac:dyDescent="0.25">
      <c r="A468" s="60"/>
      <c r="B468" s="63"/>
      <c r="C468" s="64"/>
      <c r="D468" s="63"/>
      <c r="E468" s="60"/>
    </row>
    <row r="469" spans="1:5" s="59" customFormat="1" ht="15" customHeight="1" x14ac:dyDescent="0.25">
      <c r="A469" s="60"/>
      <c r="B469" s="63"/>
      <c r="C469" s="64"/>
      <c r="D469" s="63"/>
      <c r="E469" s="60"/>
    </row>
    <row r="470" spans="1:5" s="59" customFormat="1" ht="15" customHeight="1" x14ac:dyDescent="0.25">
      <c r="A470" s="60"/>
      <c r="B470" s="63"/>
      <c r="C470" s="64"/>
      <c r="D470" s="63"/>
      <c r="E470" s="60"/>
    </row>
    <row r="471" spans="1:5" s="59" customFormat="1" ht="15" customHeight="1" x14ac:dyDescent="0.25">
      <c r="A471" s="60"/>
      <c r="B471" s="61"/>
      <c r="C471" s="62"/>
      <c r="D471" s="61"/>
      <c r="E471" s="60"/>
    </row>
    <row r="472" spans="1:5" s="59" customFormat="1" ht="15" customHeight="1" x14ac:dyDescent="0.25">
      <c r="A472" s="60"/>
      <c r="B472" s="63"/>
      <c r="C472" s="64"/>
      <c r="D472" s="63"/>
      <c r="E472" s="60"/>
    </row>
    <row r="473" spans="1:5" s="59" customFormat="1" ht="15" customHeight="1" x14ac:dyDescent="0.25">
      <c r="A473" s="60"/>
      <c r="B473" s="63"/>
      <c r="C473" s="64"/>
      <c r="D473" s="63"/>
      <c r="E473" s="60"/>
    </row>
    <row r="474" spans="1:5" s="59" customFormat="1" ht="15" customHeight="1" x14ac:dyDescent="0.25">
      <c r="A474" s="60"/>
      <c r="B474" s="61"/>
      <c r="C474" s="62"/>
      <c r="D474" s="61"/>
      <c r="E474" s="60"/>
    </row>
    <row r="475" spans="1:5" s="59" customFormat="1" ht="15" customHeight="1" x14ac:dyDescent="0.25">
      <c r="A475" s="60"/>
      <c r="B475" s="61"/>
      <c r="C475" s="62"/>
      <c r="D475" s="61"/>
      <c r="E475" s="60"/>
    </row>
    <row r="476" spans="1:5" s="59" customFormat="1" ht="15" customHeight="1" x14ac:dyDescent="0.25">
      <c r="A476" s="60"/>
      <c r="B476" s="61"/>
      <c r="C476" s="62"/>
      <c r="D476" s="61"/>
      <c r="E476" s="67"/>
    </row>
    <row r="477" spans="1:5" s="59" customFormat="1" ht="15" customHeight="1" x14ac:dyDescent="0.25">
      <c r="A477" s="60"/>
      <c r="B477" s="61"/>
      <c r="C477" s="62"/>
      <c r="D477" s="61"/>
      <c r="E477" s="60"/>
    </row>
    <row r="478" spans="1:5" s="59" customFormat="1" ht="15" customHeight="1" x14ac:dyDescent="0.25">
      <c r="A478" s="60"/>
      <c r="B478" s="61"/>
      <c r="C478" s="62"/>
      <c r="D478" s="61"/>
      <c r="E478" s="60"/>
    </row>
    <row r="479" spans="1:5" s="59" customFormat="1" ht="15" customHeight="1" x14ac:dyDescent="0.25">
      <c r="A479" s="60"/>
      <c r="B479" s="61"/>
      <c r="C479" s="62"/>
      <c r="D479" s="61"/>
      <c r="E479" s="60"/>
    </row>
    <row r="480" spans="1:5" s="59" customFormat="1" ht="15" customHeight="1" x14ac:dyDescent="0.25">
      <c r="A480" s="60"/>
      <c r="B480" s="61"/>
      <c r="C480" s="62"/>
      <c r="D480" s="61"/>
      <c r="E480" s="60"/>
    </row>
    <row r="481" spans="1:5" s="59" customFormat="1" ht="15" customHeight="1" x14ac:dyDescent="0.25">
      <c r="A481" s="60"/>
      <c r="B481" s="61"/>
      <c r="C481" s="62"/>
      <c r="D481" s="61"/>
      <c r="E481" s="67"/>
    </row>
    <row r="482" spans="1:5" s="59" customFormat="1" ht="15" customHeight="1" x14ac:dyDescent="0.25">
      <c r="A482" s="60"/>
      <c r="B482" s="61"/>
      <c r="C482" s="62"/>
      <c r="D482" s="61"/>
      <c r="E482" s="60"/>
    </row>
    <row r="483" spans="1:5" s="59" customFormat="1" ht="15" customHeight="1" x14ac:dyDescent="0.25">
      <c r="A483" s="60"/>
      <c r="B483" s="61"/>
      <c r="C483" s="62"/>
      <c r="D483" s="61"/>
      <c r="E483" s="67"/>
    </row>
    <row r="484" spans="1:5" s="59" customFormat="1" ht="15" customHeight="1" x14ac:dyDescent="0.25">
      <c r="A484" s="60"/>
      <c r="B484" s="61"/>
      <c r="C484" s="62"/>
      <c r="D484" s="61"/>
      <c r="E484" s="60"/>
    </row>
    <row r="485" spans="1:5" s="59" customFormat="1" ht="15" customHeight="1" x14ac:dyDescent="0.25">
      <c r="A485" s="60"/>
      <c r="B485" s="61"/>
      <c r="C485" s="62"/>
      <c r="D485" s="61"/>
      <c r="E485" s="67"/>
    </row>
    <row r="486" spans="1:5" s="59" customFormat="1" ht="15" customHeight="1" x14ac:dyDescent="0.25">
      <c r="A486" s="60"/>
      <c r="B486" s="61"/>
      <c r="C486" s="62"/>
      <c r="D486" s="61"/>
      <c r="E486" s="60"/>
    </row>
    <row r="487" spans="1:5" s="59" customFormat="1" ht="15" customHeight="1" x14ac:dyDescent="0.25">
      <c r="A487" s="60"/>
      <c r="B487" s="61"/>
      <c r="C487" s="62"/>
      <c r="D487" s="61"/>
      <c r="E487" s="60"/>
    </row>
    <row r="488" spans="1:5" s="59" customFormat="1" ht="15" customHeight="1" x14ac:dyDescent="0.25">
      <c r="A488" s="60"/>
      <c r="B488" s="61"/>
      <c r="C488" s="62"/>
      <c r="D488" s="61"/>
      <c r="E488" s="60"/>
    </row>
    <row r="489" spans="1:5" s="59" customFormat="1" ht="15" customHeight="1" x14ac:dyDescent="0.25">
      <c r="A489" s="60"/>
      <c r="B489" s="61"/>
      <c r="C489" s="62"/>
      <c r="D489" s="61"/>
      <c r="E489" s="60"/>
    </row>
    <row r="490" spans="1:5" s="59" customFormat="1" ht="15" customHeight="1" x14ac:dyDescent="0.25">
      <c r="A490" s="60"/>
      <c r="B490" s="61"/>
      <c r="C490" s="62"/>
      <c r="D490" s="61"/>
      <c r="E490" s="60"/>
    </row>
    <row r="491" spans="1:5" s="59" customFormat="1" ht="15" customHeight="1" x14ac:dyDescent="0.25">
      <c r="A491" s="60"/>
      <c r="B491" s="61"/>
      <c r="C491" s="62"/>
      <c r="D491" s="61"/>
      <c r="E491" s="60"/>
    </row>
    <row r="492" spans="1:5" s="59" customFormat="1" ht="15" customHeight="1" x14ac:dyDescent="0.25">
      <c r="A492" s="60"/>
      <c r="B492" s="61"/>
      <c r="C492" s="62"/>
      <c r="D492" s="61"/>
      <c r="E492" s="67"/>
    </row>
    <row r="493" spans="1:5" s="59" customFormat="1" ht="15" customHeight="1" x14ac:dyDescent="0.25">
      <c r="A493" s="60"/>
      <c r="B493" s="61"/>
      <c r="C493" s="62"/>
      <c r="D493" s="61"/>
      <c r="E493" s="60"/>
    </row>
    <row r="494" spans="1:5" s="59" customFormat="1" ht="15" customHeight="1" x14ac:dyDescent="0.25">
      <c r="A494" s="60"/>
      <c r="B494" s="61"/>
      <c r="C494" s="62"/>
      <c r="D494" s="61"/>
      <c r="E494" s="60"/>
    </row>
    <row r="495" spans="1:5" s="59" customFormat="1" ht="15" customHeight="1" x14ac:dyDescent="0.25">
      <c r="A495" s="60"/>
      <c r="B495" s="61"/>
      <c r="C495" s="62"/>
      <c r="D495" s="61"/>
      <c r="E495" s="60"/>
    </row>
    <row r="496" spans="1:5" s="59" customFormat="1" ht="15" customHeight="1" x14ac:dyDescent="0.25">
      <c r="A496" s="60"/>
      <c r="B496" s="61"/>
      <c r="C496" s="62"/>
      <c r="D496" s="61"/>
      <c r="E496" s="60"/>
    </row>
    <row r="497" spans="1:5" s="59" customFormat="1" ht="15" customHeight="1" x14ac:dyDescent="0.25">
      <c r="A497" s="60"/>
      <c r="B497" s="61"/>
      <c r="C497" s="62"/>
      <c r="D497" s="61"/>
      <c r="E497" s="60"/>
    </row>
    <row r="498" spans="1:5" s="59" customFormat="1" ht="15" customHeight="1" x14ac:dyDescent="0.25">
      <c r="A498" s="60"/>
      <c r="B498" s="61"/>
      <c r="C498" s="62"/>
      <c r="D498" s="61"/>
      <c r="E498" s="60"/>
    </row>
    <row r="499" spans="1:5" s="59" customFormat="1" ht="15" customHeight="1" x14ac:dyDescent="0.25">
      <c r="A499" s="60"/>
      <c r="B499" s="61"/>
      <c r="C499" s="62"/>
      <c r="D499" s="61"/>
      <c r="E499" s="60"/>
    </row>
    <row r="500" spans="1:5" s="59" customFormat="1" ht="15" customHeight="1" x14ac:dyDescent="0.25">
      <c r="A500" s="60"/>
      <c r="B500" s="61"/>
      <c r="C500" s="62"/>
      <c r="D500" s="61"/>
      <c r="E500" s="60"/>
    </row>
    <row r="501" spans="1:5" s="59" customFormat="1" ht="15" customHeight="1" x14ac:dyDescent="0.25">
      <c r="A501" s="60"/>
      <c r="B501" s="61"/>
      <c r="C501" s="62"/>
      <c r="D501" s="61"/>
      <c r="E501" s="60"/>
    </row>
    <row r="502" spans="1:5" s="59" customFormat="1" ht="15" customHeight="1" x14ac:dyDescent="0.25">
      <c r="A502" s="60"/>
      <c r="B502" s="61"/>
      <c r="C502" s="62"/>
      <c r="D502" s="61"/>
      <c r="E502" s="60"/>
    </row>
    <row r="503" spans="1:5" s="59" customFormat="1" ht="15" customHeight="1" x14ac:dyDescent="0.25">
      <c r="A503" s="60"/>
      <c r="B503" s="61"/>
      <c r="C503" s="62"/>
      <c r="D503" s="61"/>
      <c r="E503" s="67"/>
    </row>
    <row r="504" spans="1:5" s="59" customFormat="1" ht="15" customHeight="1" x14ac:dyDescent="0.25">
      <c r="A504" s="60"/>
      <c r="B504" s="61"/>
      <c r="C504" s="62"/>
      <c r="D504" s="61"/>
      <c r="E504" s="67"/>
    </row>
    <row r="505" spans="1:5" s="59" customFormat="1" ht="15" customHeight="1" x14ac:dyDescent="0.25">
      <c r="A505" s="60"/>
      <c r="B505" s="61"/>
      <c r="C505" s="62"/>
      <c r="D505" s="61"/>
      <c r="E505" s="60"/>
    </row>
    <row r="506" spans="1:5" s="59" customFormat="1" ht="15" customHeight="1" x14ac:dyDescent="0.25">
      <c r="A506" s="60"/>
      <c r="B506" s="61"/>
      <c r="C506" s="62"/>
      <c r="D506" s="61"/>
      <c r="E506" s="60"/>
    </row>
    <row r="507" spans="1:5" s="59" customFormat="1" ht="15" customHeight="1" x14ac:dyDescent="0.25">
      <c r="A507" s="60"/>
      <c r="B507" s="61"/>
      <c r="C507" s="62"/>
      <c r="D507" s="61"/>
      <c r="E507" s="60"/>
    </row>
    <row r="508" spans="1:5" s="59" customFormat="1" ht="15" customHeight="1" x14ac:dyDescent="0.25">
      <c r="A508" s="60"/>
      <c r="B508" s="61"/>
      <c r="C508" s="62"/>
      <c r="D508" s="61"/>
      <c r="E508" s="67"/>
    </row>
    <row r="509" spans="1:5" s="59" customFormat="1" ht="15" customHeight="1" x14ac:dyDescent="0.25">
      <c r="A509" s="60"/>
      <c r="B509" s="61"/>
      <c r="C509" s="62"/>
      <c r="D509" s="61"/>
      <c r="E509" s="60"/>
    </row>
    <row r="510" spans="1:5" s="59" customFormat="1" ht="15" customHeight="1" x14ac:dyDescent="0.25">
      <c r="A510" s="60"/>
      <c r="B510" s="61"/>
      <c r="C510" s="62"/>
      <c r="D510" s="61"/>
      <c r="E510" s="60"/>
    </row>
    <row r="511" spans="1:5" s="59" customFormat="1" ht="15" customHeight="1" x14ac:dyDescent="0.25">
      <c r="A511" s="60"/>
      <c r="B511" s="61"/>
      <c r="C511" s="62"/>
      <c r="D511" s="61"/>
      <c r="E511" s="60"/>
    </row>
    <row r="512" spans="1:5" s="59" customFormat="1" ht="15" customHeight="1" x14ac:dyDescent="0.25">
      <c r="A512" s="60"/>
      <c r="B512" s="63"/>
      <c r="C512" s="64"/>
      <c r="D512" s="63"/>
      <c r="E512" s="60"/>
    </row>
    <row r="513" spans="1:5" s="59" customFormat="1" ht="15" customHeight="1" x14ac:dyDescent="0.25">
      <c r="A513" s="60"/>
      <c r="B513" s="61"/>
      <c r="C513" s="62"/>
      <c r="D513" s="61"/>
      <c r="E513" s="60"/>
    </row>
    <row r="514" spans="1:5" s="59" customFormat="1" ht="15" customHeight="1" x14ac:dyDescent="0.25">
      <c r="A514" s="60"/>
      <c r="B514" s="61"/>
      <c r="C514" s="62"/>
      <c r="D514" s="61"/>
      <c r="E514" s="60"/>
    </row>
    <row r="515" spans="1:5" s="59" customFormat="1" ht="15" customHeight="1" x14ac:dyDescent="0.25">
      <c r="A515" s="60"/>
      <c r="B515" s="61"/>
      <c r="C515" s="62"/>
      <c r="D515" s="61"/>
      <c r="E515" s="60"/>
    </row>
    <row r="516" spans="1:5" s="59" customFormat="1" ht="15" customHeight="1" x14ac:dyDescent="0.25">
      <c r="A516" s="60"/>
      <c r="B516" s="61"/>
      <c r="C516" s="62"/>
      <c r="D516" s="61"/>
      <c r="E516" s="60"/>
    </row>
    <row r="517" spans="1:5" s="59" customFormat="1" ht="15" customHeight="1" x14ac:dyDescent="0.25">
      <c r="A517" s="60"/>
      <c r="B517" s="63"/>
      <c r="C517" s="64"/>
      <c r="D517" s="63"/>
      <c r="E517" s="60"/>
    </row>
    <row r="518" spans="1:5" s="59" customFormat="1" ht="15" customHeight="1" x14ac:dyDescent="0.25">
      <c r="A518" s="60"/>
      <c r="B518" s="63"/>
      <c r="C518" s="64"/>
      <c r="D518" s="63"/>
      <c r="E518" s="60"/>
    </row>
    <row r="519" spans="1:5" s="59" customFormat="1" ht="15" customHeight="1" x14ac:dyDescent="0.25">
      <c r="A519" s="60"/>
      <c r="B519" s="61"/>
      <c r="C519" s="62"/>
      <c r="D519" s="61"/>
      <c r="E519" s="60"/>
    </row>
    <row r="520" spans="1:5" s="59" customFormat="1" ht="15" customHeight="1" x14ac:dyDescent="0.25">
      <c r="A520" s="60"/>
      <c r="B520" s="61"/>
      <c r="C520" s="62"/>
      <c r="D520" s="61"/>
      <c r="E520" s="60"/>
    </row>
    <row r="521" spans="1:5" s="59" customFormat="1" ht="15" customHeight="1" x14ac:dyDescent="0.25">
      <c r="A521" s="60"/>
      <c r="B521" s="61"/>
      <c r="C521" s="62"/>
      <c r="D521" s="61"/>
      <c r="E521" s="60"/>
    </row>
    <row r="522" spans="1:5" s="59" customFormat="1" ht="15" customHeight="1" x14ac:dyDescent="0.25">
      <c r="A522" s="60"/>
      <c r="B522" s="61"/>
      <c r="C522" s="62"/>
      <c r="D522" s="61"/>
      <c r="E522" s="60"/>
    </row>
    <row r="523" spans="1:5" s="59" customFormat="1" ht="15" customHeight="1" x14ac:dyDescent="0.25">
      <c r="A523" s="60"/>
      <c r="B523" s="61"/>
      <c r="C523" s="62"/>
      <c r="D523" s="61"/>
      <c r="E523" s="60"/>
    </row>
    <row r="524" spans="1:5" s="59" customFormat="1" ht="15" customHeight="1" x14ac:dyDescent="0.25">
      <c r="A524" s="60"/>
      <c r="B524" s="61"/>
      <c r="C524" s="62"/>
      <c r="D524" s="61"/>
      <c r="E524" s="67"/>
    </row>
    <row r="525" spans="1:5" s="59" customFormat="1" ht="15" customHeight="1" x14ac:dyDescent="0.25">
      <c r="A525" s="60"/>
      <c r="B525" s="61"/>
      <c r="C525" s="62"/>
      <c r="D525" s="61"/>
      <c r="E525" s="60"/>
    </row>
    <row r="526" spans="1:5" s="59" customFormat="1" ht="15" customHeight="1" x14ac:dyDescent="0.25">
      <c r="A526" s="60"/>
      <c r="B526" s="61"/>
      <c r="C526" s="62"/>
      <c r="D526" s="61"/>
      <c r="E526" s="60"/>
    </row>
    <row r="527" spans="1:5" s="59" customFormat="1" ht="15" customHeight="1" x14ac:dyDescent="0.25">
      <c r="A527" s="60"/>
      <c r="B527" s="61"/>
      <c r="C527" s="62"/>
      <c r="D527" s="61"/>
      <c r="E527" s="60"/>
    </row>
    <row r="528" spans="1:5" s="59" customFormat="1" ht="15" customHeight="1" x14ac:dyDescent="0.25">
      <c r="A528" s="60"/>
      <c r="B528" s="61"/>
      <c r="C528" s="62"/>
      <c r="D528" s="61"/>
      <c r="E528" s="60"/>
    </row>
    <row r="529" spans="1:5" s="59" customFormat="1" ht="15" customHeight="1" x14ac:dyDescent="0.25">
      <c r="A529" s="60"/>
      <c r="B529" s="61"/>
      <c r="C529" s="62"/>
      <c r="D529" s="61"/>
      <c r="E529" s="67"/>
    </row>
    <row r="530" spans="1:5" s="59" customFormat="1" ht="15" customHeight="1" x14ac:dyDescent="0.25">
      <c r="A530" s="60"/>
      <c r="B530" s="61"/>
      <c r="C530" s="62"/>
      <c r="D530" s="61"/>
      <c r="E530" s="67"/>
    </row>
    <row r="531" spans="1:5" s="59" customFormat="1" ht="15" customHeight="1" x14ac:dyDescent="0.25">
      <c r="A531" s="60"/>
      <c r="B531" s="61"/>
      <c r="C531" s="62"/>
      <c r="D531" s="61"/>
      <c r="E531" s="67"/>
    </row>
    <row r="532" spans="1:5" s="59" customFormat="1" ht="15" customHeight="1" x14ac:dyDescent="0.25">
      <c r="A532" s="60"/>
      <c r="B532" s="61"/>
      <c r="C532" s="62"/>
      <c r="D532" s="61"/>
      <c r="E532" s="67"/>
    </row>
    <row r="533" spans="1:5" s="59" customFormat="1" ht="15" customHeight="1" x14ac:dyDescent="0.25">
      <c r="A533" s="60"/>
      <c r="B533" s="61"/>
      <c r="C533" s="62"/>
      <c r="D533" s="61"/>
      <c r="E533" s="60"/>
    </row>
    <row r="534" spans="1:5" s="59" customFormat="1" ht="15" customHeight="1" x14ac:dyDescent="0.25">
      <c r="A534" s="60"/>
      <c r="B534" s="61"/>
      <c r="C534" s="62"/>
      <c r="D534" s="61"/>
      <c r="E534" s="60"/>
    </row>
    <row r="535" spans="1:5" s="59" customFormat="1" ht="15" customHeight="1" x14ac:dyDescent="0.25">
      <c r="A535" s="60"/>
      <c r="B535" s="61"/>
      <c r="C535" s="62"/>
      <c r="D535" s="61"/>
      <c r="E535" s="60"/>
    </row>
    <row r="536" spans="1:5" s="59" customFormat="1" ht="15" customHeight="1" x14ac:dyDescent="0.25">
      <c r="A536" s="60"/>
      <c r="B536" s="61"/>
      <c r="C536" s="62"/>
      <c r="D536" s="61"/>
      <c r="E536" s="60"/>
    </row>
    <row r="537" spans="1:5" s="59" customFormat="1" ht="15" customHeight="1" x14ac:dyDescent="0.25">
      <c r="A537" s="60"/>
      <c r="B537" s="61"/>
      <c r="C537" s="62"/>
      <c r="D537" s="61"/>
      <c r="E537" s="60"/>
    </row>
    <row r="538" spans="1:5" s="59" customFormat="1" ht="15" customHeight="1" x14ac:dyDescent="0.25">
      <c r="A538" s="60"/>
      <c r="B538" s="61"/>
      <c r="C538" s="62"/>
      <c r="D538" s="61"/>
      <c r="E538" s="60"/>
    </row>
    <row r="539" spans="1:5" s="59" customFormat="1" ht="15" customHeight="1" x14ac:dyDescent="0.25">
      <c r="A539" s="60"/>
      <c r="B539" s="61"/>
      <c r="C539" s="62"/>
      <c r="D539" s="61"/>
      <c r="E539" s="60"/>
    </row>
    <row r="540" spans="1:5" s="59" customFormat="1" ht="15" customHeight="1" x14ac:dyDescent="0.25">
      <c r="A540" s="60"/>
      <c r="B540" s="61"/>
      <c r="C540" s="62"/>
      <c r="D540" s="61"/>
      <c r="E540" s="60"/>
    </row>
    <row r="541" spans="1:5" s="59" customFormat="1" ht="15" customHeight="1" x14ac:dyDescent="0.25">
      <c r="A541" s="60"/>
      <c r="B541" s="61"/>
      <c r="C541" s="62"/>
      <c r="D541" s="61"/>
      <c r="E541" s="60"/>
    </row>
    <row r="542" spans="1:5" s="59" customFormat="1" ht="15" customHeight="1" x14ac:dyDescent="0.25">
      <c r="A542" s="60"/>
      <c r="B542" s="61"/>
      <c r="C542" s="62"/>
      <c r="D542" s="61"/>
      <c r="E542" s="60"/>
    </row>
    <row r="543" spans="1:5" s="59" customFormat="1" ht="15" customHeight="1" x14ac:dyDescent="0.25">
      <c r="A543" s="60"/>
      <c r="B543" s="61"/>
      <c r="C543" s="62"/>
      <c r="D543" s="61"/>
      <c r="E543" s="60"/>
    </row>
    <row r="544" spans="1:5" s="59" customFormat="1" ht="15" customHeight="1" x14ac:dyDescent="0.25">
      <c r="A544" s="60"/>
      <c r="B544" s="71"/>
      <c r="C544" s="72"/>
      <c r="D544" s="71"/>
      <c r="E544" s="67"/>
    </row>
    <row r="545" spans="1:5" s="59" customFormat="1" ht="15" customHeight="1" x14ac:dyDescent="0.25">
      <c r="A545" s="60"/>
      <c r="B545" s="61"/>
      <c r="C545" s="62"/>
      <c r="D545" s="61"/>
      <c r="E545" s="60"/>
    </row>
    <row r="546" spans="1:5" s="59" customFormat="1" ht="15" customHeight="1" x14ac:dyDescent="0.25">
      <c r="A546" s="60"/>
      <c r="B546" s="61"/>
      <c r="C546" s="62"/>
      <c r="D546" s="61"/>
      <c r="E546" s="60"/>
    </row>
    <row r="547" spans="1:5" s="59" customFormat="1" ht="15" customHeight="1" x14ac:dyDescent="0.25">
      <c r="A547" s="60"/>
      <c r="B547" s="61"/>
      <c r="C547" s="62"/>
      <c r="D547" s="61"/>
      <c r="E547" s="60"/>
    </row>
    <row r="548" spans="1:5" s="59" customFormat="1" ht="15" customHeight="1" x14ac:dyDescent="0.25">
      <c r="A548" s="60"/>
      <c r="B548" s="61"/>
      <c r="C548" s="62"/>
      <c r="D548" s="61"/>
      <c r="E548" s="60"/>
    </row>
    <row r="549" spans="1:5" s="59" customFormat="1" ht="15" customHeight="1" x14ac:dyDescent="0.25">
      <c r="A549" s="60"/>
      <c r="B549" s="61"/>
      <c r="C549" s="62"/>
      <c r="D549" s="61"/>
      <c r="E549" s="60"/>
    </row>
    <row r="550" spans="1:5" s="59" customFormat="1" ht="15" customHeight="1" x14ac:dyDescent="0.25">
      <c r="A550" s="60"/>
      <c r="B550" s="61"/>
      <c r="C550" s="62"/>
      <c r="D550" s="61"/>
      <c r="E550" s="60"/>
    </row>
    <row r="551" spans="1:5" s="59" customFormat="1" ht="15" customHeight="1" x14ac:dyDescent="0.25">
      <c r="A551" s="60"/>
      <c r="B551" s="61"/>
      <c r="C551" s="62"/>
      <c r="D551" s="61"/>
      <c r="E551" s="60"/>
    </row>
    <row r="552" spans="1:5" s="59" customFormat="1" ht="15" customHeight="1" x14ac:dyDescent="0.25">
      <c r="A552" s="60"/>
      <c r="B552" s="61"/>
      <c r="C552" s="62"/>
      <c r="D552" s="61"/>
      <c r="E552" s="60"/>
    </row>
    <row r="553" spans="1:5" s="59" customFormat="1" ht="15" customHeight="1" x14ac:dyDescent="0.25">
      <c r="A553" s="60"/>
      <c r="B553" s="61"/>
      <c r="C553" s="62"/>
      <c r="D553" s="61"/>
      <c r="E553" s="60"/>
    </row>
    <row r="554" spans="1:5" s="59" customFormat="1" ht="15" customHeight="1" x14ac:dyDescent="0.25">
      <c r="A554" s="60"/>
      <c r="B554" s="61"/>
      <c r="C554" s="62"/>
      <c r="D554" s="61"/>
      <c r="E554" s="60"/>
    </row>
    <row r="555" spans="1:5" s="59" customFormat="1" ht="15" customHeight="1" x14ac:dyDescent="0.25">
      <c r="A555" s="60"/>
      <c r="B555" s="61"/>
      <c r="C555" s="62"/>
      <c r="D555" s="61"/>
      <c r="E555" s="60"/>
    </row>
    <row r="556" spans="1:5" s="59" customFormat="1" ht="15" customHeight="1" x14ac:dyDescent="0.25">
      <c r="A556" s="60"/>
      <c r="B556" s="61"/>
      <c r="C556" s="62"/>
      <c r="D556" s="61"/>
      <c r="E556" s="60"/>
    </row>
    <row r="557" spans="1:5" s="59" customFormat="1" ht="15" customHeight="1" x14ac:dyDescent="0.25">
      <c r="A557" s="60"/>
      <c r="B557" s="61"/>
      <c r="C557" s="62"/>
      <c r="D557" s="61"/>
      <c r="E557" s="60"/>
    </row>
    <row r="558" spans="1:5" s="59" customFormat="1" ht="15" customHeight="1" x14ac:dyDescent="0.25">
      <c r="A558" s="60"/>
      <c r="B558" s="61"/>
      <c r="C558" s="62"/>
      <c r="D558" s="61"/>
      <c r="E558" s="60"/>
    </row>
    <row r="559" spans="1:5" s="59" customFormat="1" ht="15" customHeight="1" x14ac:dyDescent="0.25">
      <c r="A559" s="60"/>
      <c r="B559" s="61"/>
      <c r="C559" s="62"/>
      <c r="D559" s="61"/>
      <c r="E559" s="60"/>
    </row>
    <row r="560" spans="1:5" s="59" customFormat="1" ht="15" customHeight="1" x14ac:dyDescent="0.25">
      <c r="A560" s="60"/>
      <c r="B560" s="61"/>
      <c r="C560" s="62"/>
      <c r="D560" s="61"/>
      <c r="E560" s="60"/>
    </row>
    <row r="561" spans="1:5" s="59" customFormat="1" ht="15" customHeight="1" x14ac:dyDescent="0.25">
      <c r="A561" s="60"/>
      <c r="B561" s="61"/>
      <c r="C561" s="62"/>
      <c r="D561" s="61"/>
      <c r="E561" s="60"/>
    </row>
    <row r="562" spans="1:5" s="59" customFormat="1" ht="15" customHeight="1" x14ac:dyDescent="0.25">
      <c r="A562" s="60"/>
      <c r="B562" s="61"/>
      <c r="C562" s="62"/>
      <c r="D562" s="61"/>
      <c r="E562" s="60"/>
    </row>
    <row r="563" spans="1:5" s="59" customFormat="1" ht="15" customHeight="1" x14ac:dyDescent="0.25">
      <c r="A563" s="60"/>
      <c r="B563" s="61"/>
      <c r="C563" s="62"/>
      <c r="D563" s="61"/>
      <c r="E563" s="60"/>
    </row>
    <row r="564" spans="1:5" s="59" customFormat="1" ht="15" customHeight="1" x14ac:dyDescent="0.25">
      <c r="A564" s="60"/>
      <c r="B564" s="61"/>
      <c r="C564" s="62"/>
      <c r="D564" s="61"/>
      <c r="E564" s="60"/>
    </row>
    <row r="565" spans="1:5" s="59" customFormat="1" ht="15" customHeight="1" x14ac:dyDescent="0.25">
      <c r="A565" s="60"/>
      <c r="B565" s="61"/>
      <c r="C565" s="62"/>
      <c r="D565" s="61"/>
      <c r="E565" s="60"/>
    </row>
    <row r="566" spans="1:5" s="59" customFormat="1" ht="15" customHeight="1" x14ac:dyDescent="0.25">
      <c r="A566" s="60"/>
      <c r="B566" s="61"/>
      <c r="C566" s="62"/>
      <c r="D566" s="61"/>
      <c r="E566" s="67"/>
    </row>
    <row r="567" spans="1:5" s="59" customFormat="1" ht="15" customHeight="1" x14ac:dyDescent="0.25">
      <c r="A567" s="60"/>
      <c r="B567" s="63"/>
      <c r="C567" s="64"/>
      <c r="D567" s="63"/>
      <c r="E567" s="60"/>
    </row>
    <row r="568" spans="1:5" s="59" customFormat="1" ht="15" customHeight="1" x14ac:dyDescent="0.25">
      <c r="A568" s="60"/>
      <c r="B568" s="61"/>
      <c r="C568" s="62"/>
      <c r="D568" s="61"/>
      <c r="E568" s="60"/>
    </row>
    <row r="569" spans="1:5" s="59" customFormat="1" ht="15" customHeight="1" x14ac:dyDescent="0.25">
      <c r="A569" s="60"/>
      <c r="B569" s="61"/>
      <c r="C569" s="62"/>
      <c r="D569" s="61"/>
      <c r="E569" s="60"/>
    </row>
    <row r="570" spans="1:5" s="59" customFormat="1" ht="15" customHeight="1" x14ac:dyDescent="0.25">
      <c r="A570" s="60"/>
      <c r="B570" s="61"/>
      <c r="C570" s="62"/>
      <c r="D570" s="61"/>
      <c r="E570" s="60"/>
    </row>
    <row r="571" spans="1:5" s="59" customFormat="1" ht="15" customHeight="1" x14ac:dyDescent="0.25">
      <c r="A571" s="60"/>
      <c r="B571" s="61"/>
      <c r="C571" s="62"/>
      <c r="D571" s="61"/>
      <c r="E571" s="60"/>
    </row>
    <row r="572" spans="1:5" s="59" customFormat="1" ht="15" customHeight="1" x14ac:dyDescent="0.25">
      <c r="A572" s="60"/>
      <c r="B572" s="61"/>
      <c r="C572" s="62"/>
      <c r="D572" s="61"/>
      <c r="E572" s="60"/>
    </row>
    <row r="573" spans="1:5" s="59" customFormat="1" ht="15" customHeight="1" x14ac:dyDescent="0.25">
      <c r="A573" s="60"/>
      <c r="B573" s="61"/>
      <c r="C573" s="62"/>
      <c r="D573" s="61"/>
      <c r="E573" s="60"/>
    </row>
    <row r="574" spans="1:5" s="59" customFormat="1" ht="15" customHeight="1" x14ac:dyDescent="0.25">
      <c r="A574" s="60"/>
      <c r="B574" s="61"/>
      <c r="C574" s="62"/>
      <c r="D574" s="61"/>
      <c r="E574" s="60"/>
    </row>
    <row r="575" spans="1:5" s="59" customFormat="1" ht="15" customHeight="1" x14ac:dyDescent="0.25">
      <c r="A575" s="60"/>
      <c r="B575" s="61"/>
      <c r="C575" s="62"/>
      <c r="D575" s="61"/>
      <c r="E575" s="67"/>
    </row>
    <row r="576" spans="1:5" s="59" customFormat="1" ht="15" customHeight="1" x14ac:dyDescent="0.25">
      <c r="A576" s="60"/>
      <c r="B576" s="61"/>
      <c r="C576" s="62"/>
      <c r="D576" s="61"/>
      <c r="E576" s="60"/>
    </row>
    <row r="577" spans="1:5" s="59" customFormat="1" ht="15" customHeight="1" x14ac:dyDescent="0.25">
      <c r="A577" s="60"/>
      <c r="B577" s="61"/>
      <c r="C577" s="62"/>
      <c r="D577" s="61"/>
      <c r="E577" s="60"/>
    </row>
    <row r="578" spans="1:5" s="59" customFormat="1" ht="15" customHeight="1" x14ac:dyDescent="0.25">
      <c r="A578" s="60"/>
      <c r="B578" s="61"/>
      <c r="C578" s="62"/>
      <c r="D578" s="61"/>
      <c r="E578" s="60"/>
    </row>
    <row r="579" spans="1:5" s="59" customFormat="1" ht="15" customHeight="1" x14ac:dyDescent="0.25">
      <c r="A579" s="60"/>
      <c r="B579" s="61"/>
      <c r="C579" s="62"/>
      <c r="D579" s="61"/>
      <c r="E579" s="60"/>
    </row>
    <row r="580" spans="1:5" s="59" customFormat="1" ht="15" customHeight="1" x14ac:dyDescent="0.25">
      <c r="A580" s="60"/>
      <c r="B580" s="61"/>
      <c r="C580" s="62"/>
      <c r="D580" s="61"/>
      <c r="E580" s="60"/>
    </row>
    <row r="581" spans="1:5" s="59" customFormat="1" ht="15" customHeight="1" x14ac:dyDescent="0.25">
      <c r="A581" s="60"/>
      <c r="B581" s="61"/>
      <c r="C581" s="62"/>
      <c r="D581" s="61"/>
      <c r="E581" s="60"/>
    </row>
    <row r="582" spans="1:5" s="59" customFormat="1" ht="15" customHeight="1" x14ac:dyDescent="0.25">
      <c r="A582" s="60"/>
      <c r="B582" s="61"/>
      <c r="C582" s="62"/>
      <c r="D582" s="61"/>
      <c r="E582" s="60"/>
    </row>
    <row r="583" spans="1:5" s="59" customFormat="1" ht="15" customHeight="1" x14ac:dyDescent="0.25">
      <c r="A583" s="60"/>
      <c r="B583" s="61"/>
      <c r="C583" s="62"/>
      <c r="D583" s="61"/>
      <c r="E583" s="60"/>
    </row>
    <row r="584" spans="1:5" s="59" customFormat="1" ht="15" customHeight="1" x14ac:dyDescent="0.25">
      <c r="A584" s="60"/>
      <c r="B584" s="61"/>
      <c r="C584" s="62"/>
      <c r="D584" s="61"/>
      <c r="E584" s="67"/>
    </row>
    <row r="585" spans="1:5" s="59" customFormat="1" ht="15" customHeight="1" x14ac:dyDescent="0.25">
      <c r="A585" s="60"/>
      <c r="B585" s="61"/>
      <c r="C585" s="62"/>
      <c r="D585" s="61"/>
      <c r="E585" s="67"/>
    </row>
    <row r="586" spans="1:5" s="59" customFormat="1" ht="15" customHeight="1" x14ac:dyDescent="0.25">
      <c r="A586" s="60"/>
      <c r="B586" s="61"/>
      <c r="C586" s="62"/>
      <c r="D586" s="61"/>
      <c r="E586" s="67"/>
    </row>
    <row r="587" spans="1:5" s="59" customFormat="1" ht="15" customHeight="1" x14ac:dyDescent="0.25">
      <c r="A587" s="60"/>
      <c r="B587" s="61"/>
      <c r="C587" s="62"/>
      <c r="D587" s="61"/>
      <c r="E587" s="60"/>
    </row>
    <row r="588" spans="1:5" s="59" customFormat="1" ht="15" customHeight="1" x14ac:dyDescent="0.25">
      <c r="A588" s="60"/>
      <c r="B588" s="61"/>
      <c r="C588" s="62"/>
      <c r="D588" s="61"/>
      <c r="E588" s="60"/>
    </row>
    <row r="589" spans="1:5" s="59" customFormat="1" ht="15" customHeight="1" x14ac:dyDescent="0.25">
      <c r="A589" s="60"/>
      <c r="B589" s="61"/>
      <c r="C589" s="62"/>
      <c r="D589" s="61"/>
      <c r="E589" s="60"/>
    </row>
    <row r="590" spans="1:5" s="59" customFormat="1" ht="15" customHeight="1" x14ac:dyDescent="0.25">
      <c r="A590" s="60"/>
      <c r="B590" s="61"/>
      <c r="C590" s="62"/>
      <c r="D590" s="61"/>
      <c r="E590" s="60"/>
    </row>
    <row r="591" spans="1:5" s="59" customFormat="1" ht="15" customHeight="1" x14ac:dyDescent="0.25">
      <c r="A591" s="60"/>
      <c r="B591" s="63"/>
      <c r="C591" s="64"/>
      <c r="D591" s="63"/>
      <c r="E591" s="60"/>
    </row>
    <row r="592" spans="1:5" s="59" customFormat="1" ht="15" customHeight="1" x14ac:dyDescent="0.25">
      <c r="A592" s="60"/>
      <c r="B592" s="61"/>
      <c r="C592" s="62"/>
      <c r="D592" s="61"/>
      <c r="E592" s="60"/>
    </row>
    <row r="593" spans="1:5" s="59" customFormat="1" ht="15" customHeight="1" x14ac:dyDescent="0.25">
      <c r="A593" s="60"/>
      <c r="B593" s="61"/>
      <c r="C593" s="62"/>
      <c r="D593" s="61"/>
      <c r="E593" s="60"/>
    </row>
    <row r="594" spans="1:5" s="59" customFormat="1" ht="15" customHeight="1" x14ac:dyDescent="0.25">
      <c r="A594" s="60"/>
      <c r="B594" s="61"/>
      <c r="C594" s="62"/>
      <c r="D594" s="61"/>
      <c r="E594" s="60"/>
    </row>
    <row r="595" spans="1:5" s="59" customFormat="1" ht="15" customHeight="1" x14ac:dyDescent="0.25">
      <c r="A595" s="60"/>
      <c r="B595" s="61"/>
      <c r="C595" s="62"/>
      <c r="D595" s="61"/>
      <c r="E595" s="60"/>
    </row>
    <row r="596" spans="1:5" s="59" customFormat="1" ht="15" customHeight="1" x14ac:dyDescent="0.25">
      <c r="A596" s="60"/>
      <c r="B596" s="61"/>
      <c r="C596" s="62"/>
      <c r="D596" s="61"/>
      <c r="E596" s="60"/>
    </row>
    <row r="597" spans="1:5" s="59" customFormat="1" ht="15" customHeight="1" x14ac:dyDescent="0.25">
      <c r="A597" s="60"/>
      <c r="B597" s="61"/>
      <c r="C597" s="62"/>
      <c r="D597" s="61"/>
      <c r="E597" s="60"/>
    </row>
    <row r="598" spans="1:5" s="59" customFormat="1" ht="15" customHeight="1" x14ac:dyDescent="0.25">
      <c r="A598" s="60"/>
      <c r="B598" s="61"/>
      <c r="C598" s="62"/>
      <c r="D598" s="61"/>
      <c r="E598" s="67"/>
    </row>
    <row r="599" spans="1:5" s="59" customFormat="1" ht="15" customHeight="1" x14ac:dyDescent="0.25">
      <c r="A599" s="60"/>
      <c r="B599" s="61"/>
      <c r="C599" s="62"/>
      <c r="D599" s="61"/>
      <c r="E599" s="60"/>
    </row>
    <row r="600" spans="1:5" s="59" customFormat="1" ht="15" customHeight="1" x14ac:dyDescent="0.25">
      <c r="A600" s="60"/>
      <c r="B600" s="61"/>
      <c r="C600" s="62"/>
      <c r="D600" s="61"/>
      <c r="E600" s="60"/>
    </row>
    <row r="601" spans="1:5" s="59" customFormat="1" ht="15" customHeight="1" x14ac:dyDescent="0.25">
      <c r="A601" s="60"/>
      <c r="B601" s="61"/>
      <c r="C601" s="62"/>
      <c r="D601" s="61"/>
      <c r="E601" s="60"/>
    </row>
    <row r="602" spans="1:5" s="59" customFormat="1" ht="15" customHeight="1" x14ac:dyDescent="0.25">
      <c r="A602" s="60"/>
      <c r="B602" s="61"/>
      <c r="C602" s="62"/>
      <c r="D602" s="61"/>
      <c r="E602" s="60"/>
    </row>
    <row r="603" spans="1:5" s="59" customFormat="1" ht="15" customHeight="1" x14ac:dyDescent="0.25">
      <c r="A603" s="60"/>
      <c r="B603" s="61"/>
      <c r="C603" s="62"/>
      <c r="D603" s="61"/>
      <c r="E603" s="60"/>
    </row>
    <row r="604" spans="1:5" s="59" customFormat="1" ht="15" customHeight="1" x14ac:dyDescent="0.25">
      <c r="A604" s="60"/>
      <c r="B604" s="61"/>
      <c r="C604" s="62"/>
      <c r="D604" s="61"/>
      <c r="E604" s="67"/>
    </row>
    <row r="605" spans="1:5" s="59" customFormat="1" ht="15" customHeight="1" x14ac:dyDescent="0.25">
      <c r="A605" s="60"/>
      <c r="B605" s="61"/>
      <c r="C605" s="62"/>
      <c r="D605" s="61"/>
      <c r="E605" s="60"/>
    </row>
    <row r="606" spans="1:5" s="59" customFormat="1" ht="15" customHeight="1" x14ac:dyDescent="0.25">
      <c r="A606" s="60"/>
      <c r="B606" s="61"/>
      <c r="C606" s="62"/>
      <c r="D606" s="61"/>
      <c r="E606" s="60"/>
    </row>
    <row r="607" spans="1:5" s="59" customFormat="1" ht="15" customHeight="1" x14ac:dyDescent="0.25">
      <c r="A607" s="60"/>
      <c r="B607" s="61"/>
      <c r="C607" s="62"/>
      <c r="D607" s="61"/>
      <c r="E607" s="60"/>
    </row>
    <row r="608" spans="1:5" s="59" customFormat="1" ht="15" customHeight="1" x14ac:dyDescent="0.25">
      <c r="A608" s="60"/>
      <c r="B608" s="61"/>
      <c r="C608" s="62"/>
      <c r="D608" s="61"/>
      <c r="E608" s="60"/>
    </row>
    <row r="609" spans="1:5" s="59" customFormat="1" ht="15" customHeight="1" x14ac:dyDescent="0.25">
      <c r="A609" s="60"/>
      <c r="B609" s="61"/>
      <c r="C609" s="62"/>
      <c r="D609" s="61"/>
      <c r="E609" s="67"/>
    </row>
    <row r="610" spans="1:5" s="59" customFormat="1" ht="15" customHeight="1" x14ac:dyDescent="0.25">
      <c r="A610" s="60"/>
      <c r="B610" s="61"/>
      <c r="C610" s="62"/>
      <c r="D610" s="61"/>
      <c r="E610" s="60"/>
    </row>
    <row r="611" spans="1:5" s="59" customFormat="1" ht="15" customHeight="1" x14ac:dyDescent="0.25">
      <c r="A611" s="60"/>
      <c r="B611" s="61"/>
      <c r="C611" s="62"/>
      <c r="D611" s="61"/>
      <c r="E611" s="67"/>
    </row>
    <row r="612" spans="1:5" s="59" customFormat="1" ht="15" customHeight="1" x14ac:dyDescent="0.25">
      <c r="A612" s="60"/>
      <c r="B612" s="61"/>
      <c r="C612" s="62"/>
      <c r="D612" s="61"/>
      <c r="E612" s="60"/>
    </row>
    <row r="613" spans="1:5" s="59" customFormat="1" ht="15" customHeight="1" x14ac:dyDescent="0.25">
      <c r="A613" s="60"/>
      <c r="B613" s="61"/>
      <c r="C613" s="62"/>
      <c r="D613" s="61"/>
      <c r="E613" s="60"/>
    </row>
    <row r="614" spans="1:5" s="59" customFormat="1" ht="15" customHeight="1" x14ac:dyDescent="0.25">
      <c r="A614" s="60"/>
      <c r="B614" s="61"/>
      <c r="C614" s="62"/>
      <c r="D614" s="61"/>
      <c r="E614" s="60"/>
    </row>
    <row r="615" spans="1:5" s="59" customFormat="1" ht="15" customHeight="1" x14ac:dyDescent="0.25">
      <c r="A615" s="60"/>
      <c r="B615" s="61"/>
      <c r="C615" s="62"/>
      <c r="D615" s="61"/>
      <c r="E615" s="60"/>
    </row>
    <row r="616" spans="1:5" s="59" customFormat="1" ht="15" customHeight="1" x14ac:dyDescent="0.25">
      <c r="A616" s="60"/>
      <c r="B616" s="61"/>
      <c r="C616" s="62"/>
      <c r="D616" s="61"/>
      <c r="E616" s="60"/>
    </row>
    <row r="617" spans="1:5" s="59" customFormat="1" ht="15" customHeight="1" x14ac:dyDescent="0.25">
      <c r="A617" s="60"/>
      <c r="B617" s="61"/>
      <c r="C617" s="62"/>
      <c r="D617" s="61"/>
      <c r="E617" s="60"/>
    </row>
    <row r="618" spans="1:5" s="59" customFormat="1" ht="15" customHeight="1" x14ac:dyDescent="0.25">
      <c r="A618" s="60"/>
      <c r="B618" s="61"/>
      <c r="C618" s="62"/>
      <c r="D618" s="61"/>
      <c r="E618" s="60"/>
    </row>
    <row r="619" spans="1:5" s="59" customFormat="1" ht="15" customHeight="1" x14ac:dyDescent="0.25">
      <c r="A619" s="60"/>
      <c r="B619" s="61"/>
      <c r="C619" s="62"/>
      <c r="D619" s="61"/>
      <c r="E619" s="60"/>
    </row>
    <row r="620" spans="1:5" s="59" customFormat="1" ht="15" customHeight="1" x14ac:dyDescent="0.25">
      <c r="A620" s="60"/>
      <c r="B620" s="61"/>
      <c r="C620" s="62"/>
      <c r="D620" s="61"/>
      <c r="E620" s="60"/>
    </row>
    <row r="621" spans="1:5" s="59" customFormat="1" ht="15" customHeight="1" x14ac:dyDescent="0.25">
      <c r="A621" s="60"/>
      <c r="B621" s="61"/>
      <c r="C621" s="62"/>
      <c r="D621" s="61"/>
      <c r="E621" s="60"/>
    </row>
    <row r="622" spans="1:5" s="59" customFormat="1" ht="15" customHeight="1" x14ac:dyDescent="0.25">
      <c r="A622" s="60"/>
      <c r="B622" s="61"/>
      <c r="C622" s="62"/>
      <c r="D622" s="61"/>
      <c r="E622" s="60"/>
    </row>
    <row r="623" spans="1:5" s="59" customFormat="1" ht="15" customHeight="1" x14ac:dyDescent="0.25">
      <c r="A623" s="60"/>
      <c r="B623" s="61"/>
      <c r="C623" s="62"/>
      <c r="D623" s="61"/>
      <c r="E623" s="60"/>
    </row>
    <row r="624" spans="1:5" s="59" customFormat="1" ht="15" customHeight="1" x14ac:dyDescent="0.25">
      <c r="A624" s="60"/>
      <c r="B624" s="61"/>
      <c r="C624" s="62"/>
      <c r="D624" s="61"/>
      <c r="E624" s="60"/>
    </row>
    <row r="625" spans="1:5" s="59" customFormat="1" ht="15" customHeight="1" x14ac:dyDescent="0.25">
      <c r="A625" s="60"/>
      <c r="B625" s="61"/>
      <c r="C625" s="62"/>
      <c r="D625" s="61"/>
      <c r="E625" s="60"/>
    </row>
    <row r="626" spans="1:5" s="59" customFormat="1" ht="15" customHeight="1" x14ac:dyDescent="0.25">
      <c r="A626" s="60"/>
      <c r="B626" s="61"/>
      <c r="C626" s="62"/>
      <c r="D626" s="61"/>
      <c r="E626" s="60"/>
    </row>
    <row r="627" spans="1:5" s="59" customFormat="1" ht="15" customHeight="1" x14ac:dyDescent="0.25">
      <c r="A627" s="60"/>
      <c r="B627" s="61"/>
      <c r="C627" s="62"/>
      <c r="D627" s="61"/>
      <c r="E627" s="60"/>
    </row>
    <row r="628" spans="1:5" s="59" customFormat="1" ht="15" customHeight="1" x14ac:dyDescent="0.25">
      <c r="A628" s="60"/>
      <c r="B628" s="61"/>
      <c r="C628" s="62"/>
      <c r="D628" s="61"/>
      <c r="E628" s="60"/>
    </row>
    <row r="629" spans="1:5" s="59" customFormat="1" ht="15" customHeight="1" x14ac:dyDescent="0.25">
      <c r="A629" s="60"/>
      <c r="B629" s="61"/>
      <c r="C629" s="62"/>
      <c r="D629" s="61"/>
      <c r="E629" s="67"/>
    </row>
    <row r="630" spans="1:5" s="59" customFormat="1" ht="15" customHeight="1" x14ac:dyDescent="0.25">
      <c r="A630" s="60"/>
      <c r="B630" s="61"/>
      <c r="C630" s="62"/>
      <c r="D630" s="61"/>
      <c r="E630" s="67"/>
    </row>
    <row r="631" spans="1:5" s="59" customFormat="1" ht="15" customHeight="1" x14ac:dyDescent="0.25">
      <c r="A631" s="60"/>
      <c r="B631" s="61"/>
      <c r="C631" s="62"/>
      <c r="D631" s="61"/>
      <c r="E631" s="60"/>
    </row>
    <row r="632" spans="1:5" s="59" customFormat="1" ht="15" customHeight="1" x14ac:dyDescent="0.25">
      <c r="A632" s="60"/>
      <c r="B632" s="61"/>
      <c r="C632" s="62"/>
      <c r="D632" s="61"/>
      <c r="E632" s="60"/>
    </row>
    <row r="633" spans="1:5" s="59" customFormat="1" ht="15" customHeight="1" x14ac:dyDescent="0.25">
      <c r="A633" s="60"/>
      <c r="B633" s="61"/>
      <c r="C633" s="62"/>
      <c r="D633" s="61"/>
      <c r="E633" s="60"/>
    </row>
    <row r="634" spans="1:5" s="59" customFormat="1" ht="15" customHeight="1" x14ac:dyDescent="0.25">
      <c r="A634" s="60"/>
      <c r="B634" s="61"/>
      <c r="C634" s="62"/>
      <c r="D634" s="61"/>
      <c r="E634" s="60"/>
    </row>
    <row r="635" spans="1:5" s="59" customFormat="1" ht="15" customHeight="1" x14ac:dyDescent="0.25">
      <c r="A635" s="60"/>
      <c r="B635" s="61"/>
      <c r="C635" s="62"/>
      <c r="D635" s="61"/>
      <c r="E635" s="60"/>
    </row>
    <row r="636" spans="1:5" s="59" customFormat="1" ht="15" customHeight="1" x14ac:dyDescent="0.25">
      <c r="A636" s="60"/>
      <c r="B636" s="61"/>
      <c r="C636" s="62"/>
      <c r="D636" s="61"/>
      <c r="E636" s="60"/>
    </row>
    <row r="637" spans="1:5" s="59" customFormat="1" ht="15" customHeight="1" x14ac:dyDescent="0.25">
      <c r="A637" s="60"/>
      <c r="B637" s="61"/>
      <c r="C637" s="62"/>
      <c r="D637" s="61"/>
      <c r="E637" s="60"/>
    </row>
    <row r="638" spans="1:5" s="59" customFormat="1" ht="15" customHeight="1" x14ac:dyDescent="0.25">
      <c r="A638" s="60"/>
      <c r="B638" s="61"/>
      <c r="C638" s="62"/>
      <c r="D638" s="61"/>
      <c r="E638" s="60"/>
    </row>
    <row r="639" spans="1:5" s="59" customFormat="1" ht="15" customHeight="1" x14ac:dyDescent="0.25">
      <c r="A639" s="60"/>
      <c r="B639" s="61"/>
      <c r="C639" s="62"/>
      <c r="D639" s="61"/>
      <c r="E639" s="60"/>
    </row>
    <row r="640" spans="1:5" s="59" customFormat="1" ht="15" customHeight="1" x14ac:dyDescent="0.25">
      <c r="A640" s="60"/>
      <c r="B640" s="61"/>
      <c r="C640" s="62"/>
      <c r="D640" s="61"/>
      <c r="E640" s="60"/>
    </row>
    <row r="641" spans="1:5" s="59" customFormat="1" ht="15" customHeight="1" x14ac:dyDescent="0.25">
      <c r="A641" s="60"/>
      <c r="B641" s="61"/>
      <c r="C641" s="62"/>
      <c r="D641" s="61"/>
      <c r="E641" s="60"/>
    </row>
    <row r="642" spans="1:5" s="59" customFormat="1" ht="15" customHeight="1" x14ac:dyDescent="0.25">
      <c r="A642" s="60"/>
      <c r="B642" s="61"/>
      <c r="C642" s="62"/>
      <c r="D642" s="61"/>
      <c r="E642" s="60"/>
    </row>
    <row r="643" spans="1:5" s="59" customFormat="1" ht="15" customHeight="1" x14ac:dyDescent="0.25">
      <c r="A643" s="60"/>
      <c r="B643" s="61"/>
      <c r="C643" s="62"/>
      <c r="D643" s="61"/>
      <c r="E643" s="67"/>
    </row>
    <row r="644" spans="1:5" s="59" customFormat="1" ht="15" customHeight="1" x14ac:dyDescent="0.25">
      <c r="A644" s="60"/>
      <c r="B644" s="61"/>
      <c r="C644" s="62"/>
      <c r="D644" s="61"/>
      <c r="E644" s="60"/>
    </row>
    <row r="645" spans="1:5" s="59" customFormat="1" ht="15" customHeight="1" x14ac:dyDescent="0.25">
      <c r="A645" s="60"/>
      <c r="B645" s="61"/>
      <c r="C645" s="62"/>
      <c r="D645" s="61"/>
      <c r="E645" s="60"/>
    </row>
    <row r="646" spans="1:5" s="59" customFormat="1" ht="15" customHeight="1" x14ac:dyDescent="0.25">
      <c r="A646" s="60"/>
      <c r="B646" s="61"/>
      <c r="C646" s="62"/>
      <c r="D646" s="61"/>
      <c r="E646" s="60"/>
    </row>
    <row r="647" spans="1:5" s="59" customFormat="1" ht="15" customHeight="1" x14ac:dyDescent="0.25">
      <c r="A647" s="60"/>
      <c r="B647" s="61"/>
      <c r="C647" s="62"/>
      <c r="D647" s="61"/>
      <c r="E647" s="60"/>
    </row>
    <row r="648" spans="1:5" s="59" customFormat="1" ht="15" customHeight="1" x14ac:dyDescent="0.25">
      <c r="A648" s="60"/>
      <c r="B648" s="61"/>
      <c r="C648" s="62"/>
      <c r="D648" s="61"/>
      <c r="E648" s="60"/>
    </row>
    <row r="649" spans="1:5" s="59" customFormat="1" ht="15" customHeight="1" x14ac:dyDescent="0.25">
      <c r="A649" s="60"/>
      <c r="B649" s="61"/>
      <c r="C649" s="62"/>
      <c r="D649" s="61"/>
      <c r="E649" s="60"/>
    </row>
    <row r="650" spans="1:5" s="59" customFormat="1" ht="15" customHeight="1" x14ac:dyDescent="0.25">
      <c r="A650" s="60"/>
      <c r="B650" s="61"/>
      <c r="C650" s="62"/>
      <c r="D650" s="61"/>
      <c r="E650" s="60"/>
    </row>
    <row r="651" spans="1:5" s="59" customFormat="1" ht="15" customHeight="1" x14ac:dyDescent="0.25">
      <c r="A651" s="60"/>
      <c r="B651" s="61"/>
      <c r="C651" s="62"/>
      <c r="D651" s="61"/>
      <c r="E651" s="60"/>
    </row>
    <row r="652" spans="1:5" s="59" customFormat="1" ht="15" customHeight="1" x14ac:dyDescent="0.25">
      <c r="A652" s="60"/>
      <c r="B652" s="61"/>
      <c r="C652" s="62"/>
      <c r="D652" s="61"/>
      <c r="E652" s="67"/>
    </row>
    <row r="653" spans="1:5" s="59" customFormat="1" ht="15" customHeight="1" x14ac:dyDescent="0.25">
      <c r="A653" s="60"/>
      <c r="B653" s="61"/>
      <c r="C653" s="62"/>
      <c r="D653" s="61"/>
      <c r="E653" s="67"/>
    </row>
    <row r="654" spans="1:5" s="59" customFormat="1" ht="15" customHeight="1" x14ac:dyDescent="0.25">
      <c r="A654" s="60"/>
      <c r="B654" s="61"/>
      <c r="C654" s="62"/>
      <c r="D654" s="61"/>
      <c r="E654" s="67"/>
    </row>
    <row r="655" spans="1:5" s="59" customFormat="1" ht="15" customHeight="1" x14ac:dyDescent="0.25">
      <c r="A655" s="60"/>
      <c r="B655" s="61"/>
      <c r="C655" s="62"/>
      <c r="D655" s="61"/>
      <c r="E655" s="60"/>
    </row>
    <row r="656" spans="1:5" s="59" customFormat="1" ht="15" customHeight="1" x14ac:dyDescent="0.25">
      <c r="A656" s="60"/>
      <c r="B656" s="61"/>
      <c r="C656" s="62"/>
      <c r="D656" s="61"/>
      <c r="E656" s="60"/>
    </row>
    <row r="657" spans="1:5" s="59" customFormat="1" ht="15" customHeight="1" x14ac:dyDescent="0.25">
      <c r="A657" s="60"/>
      <c r="B657" s="61"/>
      <c r="C657" s="62"/>
      <c r="D657" s="61"/>
      <c r="E657" s="60"/>
    </row>
    <row r="658" spans="1:5" s="59" customFormat="1" ht="15" customHeight="1" x14ac:dyDescent="0.25">
      <c r="A658" s="60"/>
      <c r="B658" s="61"/>
      <c r="C658" s="62"/>
      <c r="D658" s="61"/>
      <c r="E658" s="60"/>
    </row>
    <row r="659" spans="1:5" s="59" customFormat="1" ht="15" customHeight="1" x14ac:dyDescent="0.25">
      <c r="A659" s="60"/>
      <c r="B659" s="61"/>
      <c r="C659" s="62"/>
      <c r="D659" s="61"/>
      <c r="E659" s="60"/>
    </row>
    <row r="660" spans="1:5" s="59" customFormat="1" ht="15" customHeight="1" x14ac:dyDescent="0.25">
      <c r="A660" s="60"/>
      <c r="B660" s="61"/>
      <c r="C660" s="62"/>
      <c r="D660" s="61"/>
      <c r="E660" s="60"/>
    </row>
    <row r="661" spans="1:5" s="59" customFormat="1" ht="15" customHeight="1" x14ac:dyDescent="0.25">
      <c r="A661" s="60"/>
      <c r="B661" s="61"/>
      <c r="C661" s="62"/>
      <c r="D661" s="61"/>
      <c r="E661" s="60"/>
    </row>
    <row r="662" spans="1:5" s="59" customFormat="1" ht="15" customHeight="1" x14ac:dyDescent="0.25">
      <c r="A662" s="60"/>
      <c r="B662" s="61"/>
      <c r="C662" s="62"/>
      <c r="D662" s="61"/>
      <c r="E662" s="60"/>
    </row>
    <row r="663" spans="1:5" s="59" customFormat="1" ht="15" customHeight="1" x14ac:dyDescent="0.25">
      <c r="A663" s="60"/>
      <c r="B663" s="61"/>
      <c r="C663" s="62"/>
      <c r="D663" s="61"/>
      <c r="E663" s="67"/>
    </row>
    <row r="664" spans="1:5" s="59" customFormat="1" ht="15" customHeight="1" x14ac:dyDescent="0.25">
      <c r="A664" s="60"/>
      <c r="B664" s="61"/>
      <c r="C664" s="62"/>
      <c r="D664" s="61"/>
      <c r="E664" s="60"/>
    </row>
    <row r="665" spans="1:5" s="59" customFormat="1" ht="15" customHeight="1" x14ac:dyDescent="0.25">
      <c r="A665" s="60"/>
      <c r="B665" s="61"/>
      <c r="C665" s="62"/>
      <c r="D665" s="61"/>
      <c r="E665" s="67"/>
    </row>
    <row r="666" spans="1:5" s="59" customFormat="1" ht="15" customHeight="1" x14ac:dyDescent="0.25">
      <c r="A666" s="60"/>
      <c r="B666" s="63"/>
      <c r="C666" s="64"/>
      <c r="D666" s="63"/>
      <c r="E666" s="60"/>
    </row>
    <row r="667" spans="1:5" s="59" customFormat="1" ht="15" customHeight="1" x14ac:dyDescent="0.25">
      <c r="A667" s="60"/>
      <c r="B667" s="61"/>
      <c r="C667" s="62"/>
      <c r="D667" s="61"/>
      <c r="E667" s="67"/>
    </row>
    <row r="668" spans="1:5" s="59" customFormat="1" ht="15" customHeight="1" x14ac:dyDescent="0.25">
      <c r="A668" s="60"/>
      <c r="B668" s="68"/>
      <c r="C668" s="69"/>
      <c r="D668" s="68"/>
      <c r="E668" s="70"/>
    </row>
    <row r="669" spans="1:5" s="59" customFormat="1" ht="15" customHeight="1" x14ac:dyDescent="0.25">
      <c r="A669" s="60"/>
      <c r="B669" s="61"/>
      <c r="C669" s="62"/>
      <c r="D669" s="61"/>
      <c r="E669" s="60"/>
    </row>
    <row r="670" spans="1:5" s="59" customFormat="1" ht="15" customHeight="1" x14ac:dyDescent="0.25">
      <c r="A670" s="60"/>
      <c r="B670" s="61"/>
      <c r="C670" s="62"/>
      <c r="D670" s="61"/>
      <c r="E670" s="60"/>
    </row>
    <row r="671" spans="1:5" s="59" customFormat="1" ht="15" customHeight="1" x14ac:dyDescent="0.25">
      <c r="A671" s="60"/>
      <c r="B671" s="61"/>
      <c r="C671" s="62"/>
      <c r="D671" s="61"/>
      <c r="E671" s="60"/>
    </row>
    <row r="672" spans="1:5" s="59" customFormat="1" ht="15" customHeight="1" x14ac:dyDescent="0.25">
      <c r="A672" s="60"/>
      <c r="B672" s="61"/>
      <c r="C672" s="62"/>
      <c r="D672" s="61"/>
      <c r="E672" s="60"/>
    </row>
    <row r="673" spans="1:5" s="59" customFormat="1" ht="15" customHeight="1" x14ac:dyDescent="0.25">
      <c r="A673" s="60"/>
      <c r="B673" s="61"/>
      <c r="C673" s="62"/>
      <c r="D673" s="61"/>
      <c r="E673" s="67"/>
    </row>
    <row r="674" spans="1:5" s="59" customFormat="1" ht="15" customHeight="1" x14ac:dyDescent="0.25">
      <c r="A674" s="60"/>
      <c r="B674" s="61"/>
      <c r="C674" s="62"/>
      <c r="D674" s="61"/>
      <c r="E674" s="60"/>
    </row>
    <row r="675" spans="1:5" s="59" customFormat="1" ht="15" customHeight="1" x14ac:dyDescent="0.25">
      <c r="A675" s="60"/>
      <c r="B675" s="61"/>
      <c r="C675" s="62"/>
      <c r="D675" s="61"/>
      <c r="E675" s="60"/>
    </row>
    <row r="676" spans="1:5" s="59" customFormat="1" ht="15" customHeight="1" x14ac:dyDescent="0.25">
      <c r="A676" s="60"/>
      <c r="B676" s="61"/>
      <c r="C676" s="62"/>
      <c r="D676" s="61"/>
      <c r="E676" s="60"/>
    </row>
    <row r="677" spans="1:5" s="59" customFormat="1" ht="15" customHeight="1" x14ac:dyDescent="0.25">
      <c r="A677" s="60"/>
      <c r="B677" s="61"/>
      <c r="C677" s="62"/>
      <c r="D677" s="61"/>
      <c r="E677" s="60"/>
    </row>
    <row r="678" spans="1:5" s="59" customFormat="1" ht="15" customHeight="1" x14ac:dyDescent="0.25">
      <c r="A678" s="60"/>
      <c r="B678" s="61"/>
      <c r="C678" s="62"/>
      <c r="D678" s="61"/>
      <c r="E678" s="60"/>
    </row>
    <row r="679" spans="1:5" s="59" customFormat="1" ht="15" customHeight="1" x14ac:dyDescent="0.25">
      <c r="A679" s="60"/>
      <c r="B679" s="61"/>
      <c r="C679" s="62"/>
      <c r="D679" s="61"/>
      <c r="E679" s="60"/>
    </row>
    <row r="680" spans="1:5" s="59" customFormat="1" ht="15" customHeight="1" x14ac:dyDescent="0.25">
      <c r="A680" s="60"/>
      <c r="B680" s="61"/>
      <c r="C680" s="62"/>
      <c r="D680" s="61"/>
      <c r="E680" s="67"/>
    </row>
    <row r="681" spans="1:5" s="59" customFormat="1" ht="15" customHeight="1" x14ac:dyDescent="0.25">
      <c r="A681" s="60"/>
      <c r="B681" s="61"/>
      <c r="C681" s="62"/>
      <c r="D681" s="61"/>
      <c r="E681" s="60"/>
    </row>
    <row r="682" spans="1:5" s="59" customFormat="1" ht="15" customHeight="1" x14ac:dyDescent="0.25">
      <c r="A682" s="60"/>
      <c r="B682" s="61"/>
      <c r="C682" s="62"/>
      <c r="D682" s="61"/>
      <c r="E682" s="60"/>
    </row>
    <row r="683" spans="1:5" s="59" customFormat="1" ht="15" customHeight="1" x14ac:dyDescent="0.25">
      <c r="A683" s="60"/>
      <c r="B683" s="61"/>
      <c r="C683" s="62"/>
      <c r="D683" s="61"/>
      <c r="E683" s="60"/>
    </row>
    <row r="684" spans="1:5" s="59" customFormat="1" ht="15" customHeight="1" x14ac:dyDescent="0.25">
      <c r="A684" s="60"/>
      <c r="B684" s="61"/>
      <c r="C684" s="62"/>
      <c r="D684" s="61"/>
      <c r="E684" s="60"/>
    </row>
    <row r="685" spans="1:5" s="59" customFormat="1" ht="15" customHeight="1" x14ac:dyDescent="0.25">
      <c r="A685" s="60"/>
      <c r="B685" s="61"/>
      <c r="C685" s="62"/>
      <c r="D685" s="61"/>
      <c r="E685" s="60"/>
    </row>
    <row r="686" spans="1:5" s="59" customFormat="1" ht="15" customHeight="1" x14ac:dyDescent="0.25">
      <c r="A686" s="60"/>
      <c r="B686" s="61"/>
      <c r="C686" s="62"/>
      <c r="D686" s="61"/>
      <c r="E686" s="60"/>
    </row>
    <row r="687" spans="1:5" s="59" customFormat="1" ht="15" customHeight="1" x14ac:dyDescent="0.25">
      <c r="A687" s="60"/>
      <c r="B687" s="61"/>
      <c r="C687" s="62"/>
      <c r="D687" s="61"/>
      <c r="E687" s="60"/>
    </row>
    <row r="688" spans="1:5" s="59" customFormat="1" ht="15" customHeight="1" x14ac:dyDescent="0.25">
      <c r="A688" s="60"/>
      <c r="B688" s="61"/>
      <c r="C688" s="62"/>
      <c r="D688" s="61"/>
      <c r="E688" s="60"/>
    </row>
    <row r="689" spans="1:5" s="59" customFormat="1" ht="15" customHeight="1" x14ac:dyDescent="0.25">
      <c r="A689" s="60"/>
      <c r="B689" s="61"/>
      <c r="C689" s="62"/>
      <c r="D689" s="61"/>
      <c r="E689" s="60"/>
    </row>
    <row r="690" spans="1:5" s="59" customFormat="1" ht="15" customHeight="1" x14ac:dyDescent="0.25">
      <c r="A690" s="60"/>
      <c r="B690" s="61"/>
      <c r="C690" s="62"/>
      <c r="D690" s="61"/>
      <c r="E690" s="67"/>
    </row>
    <row r="691" spans="1:5" s="59" customFormat="1" ht="15" customHeight="1" x14ac:dyDescent="0.25">
      <c r="A691" s="60"/>
      <c r="B691" s="61"/>
      <c r="C691" s="62"/>
      <c r="D691" s="61"/>
      <c r="E691" s="60"/>
    </row>
    <row r="692" spans="1:5" s="59" customFormat="1" ht="15" customHeight="1" x14ac:dyDescent="0.25">
      <c r="A692" s="60"/>
      <c r="B692" s="63"/>
      <c r="C692" s="64"/>
      <c r="D692" s="63"/>
      <c r="E692" s="60"/>
    </row>
    <row r="693" spans="1:5" s="59" customFormat="1" ht="15" customHeight="1" x14ac:dyDescent="0.25">
      <c r="A693" s="60"/>
      <c r="B693" s="61"/>
      <c r="C693" s="62"/>
      <c r="D693" s="61"/>
      <c r="E693" s="67"/>
    </row>
    <row r="694" spans="1:5" s="59" customFormat="1" ht="15" customHeight="1" x14ac:dyDescent="0.25">
      <c r="A694" s="60"/>
      <c r="B694" s="61"/>
      <c r="C694" s="62"/>
      <c r="D694" s="61"/>
      <c r="E694" s="67"/>
    </row>
    <row r="695" spans="1:5" s="59" customFormat="1" ht="15" customHeight="1" x14ac:dyDescent="0.25">
      <c r="A695" s="60"/>
      <c r="B695" s="61"/>
      <c r="C695" s="62"/>
      <c r="D695" s="61"/>
      <c r="E695" s="60"/>
    </row>
    <row r="696" spans="1:5" s="59" customFormat="1" ht="15" customHeight="1" x14ac:dyDescent="0.25">
      <c r="A696" s="60"/>
      <c r="B696" s="61"/>
      <c r="C696" s="62"/>
      <c r="D696" s="61"/>
      <c r="E696" s="60"/>
    </row>
    <row r="697" spans="1:5" s="59" customFormat="1" ht="15" customHeight="1" x14ac:dyDescent="0.25">
      <c r="A697" s="60"/>
      <c r="B697" s="61"/>
      <c r="C697" s="62"/>
      <c r="D697" s="61"/>
      <c r="E697" s="60"/>
    </row>
    <row r="698" spans="1:5" s="59" customFormat="1" ht="15" customHeight="1" x14ac:dyDescent="0.25">
      <c r="A698" s="60"/>
      <c r="B698" s="61"/>
      <c r="C698" s="62"/>
      <c r="D698" s="61"/>
      <c r="E698" s="60"/>
    </row>
    <row r="699" spans="1:5" s="59" customFormat="1" ht="15" customHeight="1" x14ac:dyDescent="0.25">
      <c r="A699" s="60"/>
      <c r="B699" s="61"/>
      <c r="C699" s="62"/>
      <c r="D699" s="61"/>
      <c r="E699" s="60"/>
    </row>
    <row r="700" spans="1:5" s="59" customFormat="1" ht="15" customHeight="1" x14ac:dyDescent="0.25">
      <c r="A700" s="60"/>
      <c r="B700" s="61"/>
      <c r="C700" s="62"/>
      <c r="D700" s="61"/>
      <c r="E700" s="60"/>
    </row>
    <row r="701" spans="1:5" s="59" customFormat="1" ht="15" customHeight="1" x14ac:dyDescent="0.25">
      <c r="A701" s="60"/>
      <c r="B701" s="61"/>
      <c r="C701" s="62"/>
      <c r="D701" s="61"/>
      <c r="E701" s="67"/>
    </row>
    <row r="702" spans="1:5" s="59" customFormat="1" ht="15" customHeight="1" x14ac:dyDescent="0.25">
      <c r="A702" s="60"/>
      <c r="B702" s="61"/>
      <c r="C702" s="62"/>
      <c r="D702" s="61"/>
      <c r="E702" s="60"/>
    </row>
    <row r="703" spans="1:5" s="59" customFormat="1" ht="15" customHeight="1" x14ac:dyDescent="0.25">
      <c r="A703" s="60"/>
      <c r="B703" s="61"/>
      <c r="C703" s="62"/>
      <c r="D703" s="61"/>
      <c r="E703" s="60"/>
    </row>
    <row r="704" spans="1:5" s="59" customFormat="1" ht="15" customHeight="1" x14ac:dyDescent="0.25">
      <c r="A704" s="60"/>
      <c r="B704" s="61"/>
      <c r="C704" s="62"/>
      <c r="D704" s="61"/>
      <c r="E704" s="60"/>
    </row>
    <row r="705" spans="1:5" s="59" customFormat="1" ht="15" customHeight="1" x14ac:dyDescent="0.25">
      <c r="A705" s="60"/>
      <c r="B705" s="61"/>
      <c r="C705" s="62"/>
      <c r="D705" s="61"/>
      <c r="E705" s="60"/>
    </row>
    <row r="706" spans="1:5" s="59" customFormat="1" ht="15" customHeight="1" x14ac:dyDescent="0.25">
      <c r="A706" s="60"/>
      <c r="B706" s="61"/>
      <c r="C706" s="62"/>
      <c r="D706" s="61"/>
      <c r="E706" s="67"/>
    </row>
    <row r="707" spans="1:5" s="59" customFormat="1" ht="15" customHeight="1" x14ac:dyDescent="0.25">
      <c r="A707" s="60"/>
      <c r="B707" s="61"/>
      <c r="C707" s="62"/>
      <c r="D707" s="61"/>
      <c r="E707" s="60"/>
    </row>
    <row r="708" spans="1:5" s="59" customFormat="1" ht="15" customHeight="1" x14ac:dyDescent="0.25">
      <c r="A708" s="60"/>
      <c r="B708" s="63"/>
      <c r="C708" s="64"/>
      <c r="D708" s="63"/>
      <c r="E708" s="60"/>
    </row>
    <row r="709" spans="1:5" s="59" customFormat="1" ht="15" customHeight="1" x14ac:dyDescent="0.25">
      <c r="A709" s="60"/>
      <c r="B709" s="61"/>
      <c r="C709" s="62"/>
      <c r="D709" s="61"/>
      <c r="E709" s="60"/>
    </row>
    <row r="710" spans="1:5" s="59" customFormat="1" ht="15" customHeight="1" x14ac:dyDescent="0.25">
      <c r="A710" s="60"/>
      <c r="B710" s="61"/>
      <c r="C710" s="62"/>
      <c r="D710" s="61"/>
      <c r="E710" s="67"/>
    </row>
    <row r="711" spans="1:5" s="59" customFormat="1" ht="15" customHeight="1" x14ac:dyDescent="0.25">
      <c r="A711" s="60"/>
      <c r="B711" s="61"/>
      <c r="C711" s="62"/>
      <c r="D711" s="61"/>
      <c r="E711" s="67"/>
    </row>
    <row r="712" spans="1:5" s="59" customFormat="1" ht="15" customHeight="1" x14ac:dyDescent="0.25">
      <c r="A712" s="60"/>
      <c r="B712" s="61"/>
      <c r="C712" s="62"/>
      <c r="D712" s="61"/>
      <c r="E712" s="60"/>
    </row>
    <row r="713" spans="1:5" s="59" customFormat="1" ht="15" customHeight="1" x14ac:dyDescent="0.25">
      <c r="A713" s="60"/>
      <c r="B713" s="61"/>
      <c r="C713" s="62"/>
      <c r="D713" s="61"/>
      <c r="E713" s="60"/>
    </row>
    <row r="714" spans="1:5" s="59" customFormat="1" ht="15" customHeight="1" x14ac:dyDescent="0.25">
      <c r="A714" s="60"/>
      <c r="B714" s="61"/>
      <c r="C714" s="62"/>
      <c r="D714" s="61"/>
      <c r="E714" s="60"/>
    </row>
    <row r="715" spans="1:5" s="59" customFormat="1" ht="15" customHeight="1" x14ac:dyDescent="0.25">
      <c r="A715" s="60"/>
      <c r="B715" s="61"/>
      <c r="C715" s="62"/>
      <c r="D715" s="61"/>
      <c r="E715" s="60"/>
    </row>
    <row r="716" spans="1:5" s="59" customFormat="1" ht="15" customHeight="1" x14ac:dyDescent="0.25">
      <c r="A716" s="60"/>
      <c r="B716" s="61"/>
      <c r="C716" s="62"/>
      <c r="D716" s="61"/>
      <c r="E716" s="60"/>
    </row>
    <row r="717" spans="1:5" s="59" customFormat="1" ht="15" customHeight="1" x14ac:dyDescent="0.25">
      <c r="A717" s="60"/>
      <c r="B717" s="61"/>
      <c r="C717" s="62"/>
      <c r="D717" s="61"/>
      <c r="E717" s="60"/>
    </row>
    <row r="718" spans="1:5" s="59" customFormat="1" ht="15" customHeight="1" x14ac:dyDescent="0.25">
      <c r="A718" s="60"/>
      <c r="B718" s="61"/>
      <c r="C718" s="62"/>
      <c r="D718" s="61"/>
      <c r="E718" s="60"/>
    </row>
    <row r="719" spans="1:5" s="59" customFormat="1" ht="15" customHeight="1" x14ac:dyDescent="0.25">
      <c r="A719" s="60"/>
      <c r="B719" s="61"/>
      <c r="C719" s="62"/>
      <c r="D719" s="61"/>
      <c r="E719" s="60"/>
    </row>
    <row r="720" spans="1:5" s="59" customFormat="1" ht="15" customHeight="1" x14ac:dyDescent="0.25">
      <c r="A720" s="60"/>
      <c r="B720" s="61"/>
      <c r="C720" s="62"/>
      <c r="D720" s="61"/>
      <c r="E720" s="60"/>
    </row>
    <row r="721" spans="1:5" s="59" customFormat="1" ht="15" customHeight="1" x14ac:dyDescent="0.25">
      <c r="A721" s="60"/>
      <c r="B721" s="61"/>
      <c r="C721" s="62"/>
      <c r="D721" s="61"/>
      <c r="E721" s="60"/>
    </row>
    <row r="722" spans="1:5" s="59" customFormat="1" ht="15" customHeight="1" x14ac:dyDescent="0.25">
      <c r="A722" s="60"/>
      <c r="B722" s="61"/>
      <c r="C722" s="62"/>
      <c r="D722" s="61"/>
      <c r="E722" s="60"/>
    </row>
    <row r="723" spans="1:5" s="59" customFormat="1" ht="15" customHeight="1" x14ac:dyDescent="0.25">
      <c r="A723" s="60"/>
      <c r="B723" s="61"/>
      <c r="C723" s="62"/>
      <c r="D723" s="61"/>
      <c r="E723" s="60"/>
    </row>
    <row r="724" spans="1:5" s="59" customFormat="1" ht="15" customHeight="1" x14ac:dyDescent="0.25">
      <c r="A724" s="60"/>
      <c r="B724" s="61"/>
      <c r="C724" s="62"/>
      <c r="D724" s="61"/>
      <c r="E724" s="60"/>
    </row>
    <row r="725" spans="1:5" s="59" customFormat="1" ht="15" customHeight="1" x14ac:dyDescent="0.25">
      <c r="A725" s="60"/>
      <c r="B725" s="61"/>
      <c r="C725" s="62"/>
      <c r="D725" s="61"/>
      <c r="E725" s="60"/>
    </row>
    <row r="726" spans="1:5" s="59" customFormat="1" ht="15" customHeight="1" x14ac:dyDescent="0.25">
      <c r="A726" s="60"/>
      <c r="B726" s="61"/>
      <c r="C726" s="62"/>
      <c r="D726" s="61"/>
      <c r="E726" s="60"/>
    </row>
    <row r="727" spans="1:5" s="59" customFormat="1" ht="15" customHeight="1" x14ac:dyDescent="0.25">
      <c r="A727" s="60"/>
      <c r="B727" s="61"/>
      <c r="C727" s="62"/>
      <c r="D727" s="61"/>
      <c r="E727" s="60"/>
    </row>
    <row r="728" spans="1:5" s="59" customFormat="1" ht="15" customHeight="1" x14ac:dyDescent="0.25">
      <c r="A728" s="60"/>
      <c r="B728" s="61"/>
      <c r="C728" s="62"/>
      <c r="D728" s="61"/>
      <c r="E728" s="60"/>
    </row>
    <row r="729" spans="1:5" s="59" customFormat="1" ht="15" customHeight="1" x14ac:dyDescent="0.25">
      <c r="A729" s="60"/>
      <c r="B729" s="61"/>
      <c r="C729" s="62"/>
      <c r="D729" s="61"/>
      <c r="E729" s="60"/>
    </row>
    <row r="730" spans="1:5" s="59" customFormat="1" ht="15" customHeight="1" x14ac:dyDescent="0.25">
      <c r="A730" s="60"/>
      <c r="B730" s="61"/>
      <c r="C730" s="62"/>
      <c r="D730" s="61"/>
      <c r="E730" s="60"/>
    </row>
    <row r="731" spans="1:5" s="59" customFormat="1" ht="15" customHeight="1" x14ac:dyDescent="0.25">
      <c r="A731" s="60"/>
      <c r="B731" s="61"/>
      <c r="C731" s="62"/>
      <c r="D731" s="61"/>
      <c r="E731" s="60"/>
    </row>
    <row r="732" spans="1:5" s="59" customFormat="1" ht="15" customHeight="1" x14ac:dyDescent="0.25">
      <c r="A732" s="60"/>
      <c r="B732" s="61"/>
      <c r="C732" s="62"/>
      <c r="D732" s="61"/>
      <c r="E732" s="60"/>
    </row>
    <row r="733" spans="1:5" s="59" customFormat="1" ht="15" customHeight="1" x14ac:dyDescent="0.25">
      <c r="A733" s="60"/>
      <c r="B733" s="61"/>
      <c r="C733" s="62"/>
      <c r="D733" s="61"/>
      <c r="E733" s="60"/>
    </row>
    <row r="734" spans="1:5" s="59" customFormat="1" ht="15" customHeight="1" x14ac:dyDescent="0.25">
      <c r="A734" s="60"/>
      <c r="B734" s="61"/>
      <c r="C734" s="62"/>
      <c r="D734" s="61"/>
      <c r="E734" s="60"/>
    </row>
    <row r="735" spans="1:5" s="59" customFormat="1" ht="15" customHeight="1" x14ac:dyDescent="0.25">
      <c r="A735" s="60"/>
      <c r="B735" s="61"/>
      <c r="C735" s="62"/>
      <c r="D735" s="61"/>
      <c r="E735" s="60"/>
    </row>
    <row r="736" spans="1:5" s="59" customFormat="1" ht="15" customHeight="1" x14ac:dyDescent="0.25">
      <c r="A736" s="60"/>
      <c r="B736" s="61"/>
      <c r="C736" s="62"/>
      <c r="D736" s="61"/>
      <c r="E736" s="60"/>
    </row>
    <row r="737" spans="1:5" s="59" customFormat="1" ht="15" customHeight="1" x14ac:dyDescent="0.25">
      <c r="A737" s="60"/>
      <c r="B737" s="61"/>
      <c r="C737" s="62"/>
      <c r="D737" s="61"/>
      <c r="E737" s="67"/>
    </row>
    <row r="738" spans="1:5" s="59" customFormat="1" ht="15" customHeight="1" x14ac:dyDescent="0.25">
      <c r="A738" s="60"/>
      <c r="B738" s="61"/>
      <c r="C738" s="62"/>
      <c r="D738" s="61"/>
      <c r="E738" s="60"/>
    </row>
    <row r="739" spans="1:5" s="59" customFormat="1" ht="15" customHeight="1" x14ac:dyDescent="0.25">
      <c r="A739" s="60"/>
      <c r="B739" s="61"/>
      <c r="C739" s="62"/>
      <c r="D739" s="61"/>
      <c r="E739" s="60"/>
    </row>
    <row r="740" spans="1:5" s="59" customFormat="1" ht="15" customHeight="1" x14ac:dyDescent="0.25">
      <c r="A740" s="60"/>
      <c r="B740" s="61"/>
      <c r="C740" s="62"/>
      <c r="D740" s="61"/>
      <c r="E740" s="60"/>
    </row>
    <row r="741" spans="1:5" s="59" customFormat="1" ht="15" customHeight="1" x14ac:dyDescent="0.25">
      <c r="A741" s="60"/>
      <c r="B741" s="61"/>
      <c r="C741" s="62"/>
      <c r="D741" s="61"/>
      <c r="E741" s="67"/>
    </row>
    <row r="742" spans="1:5" s="59" customFormat="1" ht="15" customHeight="1" x14ac:dyDescent="0.25">
      <c r="A742" s="60"/>
      <c r="B742" s="61"/>
      <c r="C742" s="62"/>
      <c r="D742" s="61"/>
      <c r="E742" s="60"/>
    </row>
    <row r="743" spans="1:5" s="59" customFormat="1" ht="15" customHeight="1" x14ac:dyDescent="0.25">
      <c r="A743" s="60"/>
      <c r="B743" s="61"/>
      <c r="C743" s="62"/>
      <c r="D743" s="61"/>
      <c r="E743" s="60"/>
    </row>
    <row r="744" spans="1:5" s="59" customFormat="1" ht="15" customHeight="1" x14ac:dyDescent="0.25">
      <c r="A744" s="60"/>
      <c r="B744" s="61"/>
      <c r="C744" s="62"/>
      <c r="D744" s="61"/>
      <c r="E744" s="60"/>
    </row>
    <row r="745" spans="1:5" s="59" customFormat="1" ht="15" customHeight="1" x14ac:dyDescent="0.25">
      <c r="A745" s="60"/>
      <c r="B745" s="61"/>
      <c r="C745" s="62"/>
      <c r="D745" s="61"/>
      <c r="E745" s="60"/>
    </row>
    <row r="746" spans="1:5" s="59" customFormat="1" ht="15" customHeight="1" x14ac:dyDescent="0.25">
      <c r="A746" s="60"/>
      <c r="B746" s="61"/>
      <c r="C746" s="62"/>
      <c r="D746" s="61"/>
      <c r="E746" s="60"/>
    </row>
    <row r="747" spans="1:5" s="59" customFormat="1" ht="15" customHeight="1" x14ac:dyDescent="0.25">
      <c r="A747" s="60"/>
      <c r="B747" s="61"/>
      <c r="C747" s="62"/>
      <c r="D747" s="61"/>
      <c r="E747" s="67"/>
    </row>
    <row r="748" spans="1:5" s="59" customFormat="1" ht="15" customHeight="1" x14ac:dyDescent="0.25">
      <c r="A748" s="60"/>
      <c r="B748" s="61"/>
      <c r="C748" s="62"/>
      <c r="D748" s="61"/>
      <c r="E748" s="60"/>
    </row>
    <row r="749" spans="1:5" s="59" customFormat="1" ht="15" customHeight="1" x14ac:dyDescent="0.25">
      <c r="A749" s="60"/>
      <c r="B749" s="61"/>
      <c r="C749" s="62"/>
      <c r="D749" s="61"/>
      <c r="E749" s="60"/>
    </row>
    <row r="750" spans="1:5" s="59" customFormat="1" ht="15" customHeight="1" x14ac:dyDescent="0.25">
      <c r="A750" s="60"/>
      <c r="B750" s="61"/>
      <c r="C750" s="62"/>
      <c r="D750" s="61"/>
      <c r="E750" s="67"/>
    </row>
    <row r="751" spans="1:5" s="59" customFormat="1" ht="15" customHeight="1" x14ac:dyDescent="0.25">
      <c r="A751" s="60"/>
      <c r="B751" s="61"/>
      <c r="C751" s="62"/>
      <c r="D751" s="61"/>
      <c r="E751" s="60"/>
    </row>
    <row r="752" spans="1:5" s="59" customFormat="1" ht="15" customHeight="1" x14ac:dyDescent="0.25">
      <c r="A752" s="60"/>
      <c r="B752" s="61"/>
      <c r="C752" s="62"/>
      <c r="D752" s="61"/>
      <c r="E752" s="60"/>
    </row>
    <row r="753" spans="1:5" s="59" customFormat="1" ht="15" customHeight="1" x14ac:dyDescent="0.25">
      <c r="A753" s="60"/>
      <c r="B753" s="61"/>
      <c r="C753" s="62"/>
      <c r="D753" s="61"/>
      <c r="E753" s="60"/>
    </row>
    <row r="754" spans="1:5" s="59" customFormat="1" ht="15" customHeight="1" x14ac:dyDescent="0.25">
      <c r="A754" s="60"/>
      <c r="B754" s="61"/>
      <c r="C754" s="62"/>
      <c r="D754" s="61"/>
      <c r="E754" s="60"/>
    </row>
    <row r="755" spans="1:5" s="59" customFormat="1" ht="15" customHeight="1" x14ac:dyDescent="0.25">
      <c r="A755" s="60"/>
      <c r="B755" s="61"/>
      <c r="C755" s="62"/>
      <c r="D755" s="61"/>
      <c r="E755" s="67"/>
    </row>
    <row r="756" spans="1:5" s="59" customFormat="1" ht="15" customHeight="1" x14ac:dyDescent="0.25">
      <c r="A756" s="60"/>
      <c r="B756" s="61"/>
      <c r="C756" s="62"/>
      <c r="D756" s="61"/>
      <c r="E756" s="67"/>
    </row>
    <row r="757" spans="1:5" s="59" customFormat="1" ht="15" customHeight="1" x14ac:dyDescent="0.25">
      <c r="A757" s="60"/>
      <c r="B757" s="61"/>
      <c r="C757" s="62"/>
      <c r="D757" s="61"/>
      <c r="E757" s="60"/>
    </row>
    <row r="758" spans="1:5" s="59" customFormat="1" ht="15" customHeight="1" x14ac:dyDescent="0.25">
      <c r="A758" s="60"/>
      <c r="B758" s="61"/>
      <c r="C758" s="62"/>
      <c r="D758" s="61"/>
      <c r="E758" s="60"/>
    </row>
    <row r="759" spans="1:5" s="59" customFormat="1" ht="15" customHeight="1" x14ac:dyDescent="0.25">
      <c r="A759" s="60"/>
      <c r="B759" s="61"/>
      <c r="C759" s="62"/>
      <c r="D759" s="61"/>
      <c r="E759" s="67"/>
    </row>
    <row r="760" spans="1:5" s="59" customFormat="1" ht="15" customHeight="1" x14ac:dyDescent="0.25">
      <c r="A760" s="60"/>
      <c r="B760" s="61"/>
      <c r="C760" s="62"/>
      <c r="D760" s="61"/>
      <c r="E760" s="60"/>
    </row>
    <row r="761" spans="1:5" s="59" customFormat="1" ht="15" customHeight="1" x14ac:dyDescent="0.25">
      <c r="A761" s="60"/>
      <c r="B761" s="61"/>
      <c r="C761" s="62"/>
      <c r="D761" s="61"/>
      <c r="E761" s="60"/>
    </row>
    <row r="762" spans="1:5" s="59" customFormat="1" ht="15" customHeight="1" x14ac:dyDescent="0.25">
      <c r="A762" s="60"/>
      <c r="B762" s="61"/>
      <c r="C762" s="62"/>
      <c r="D762" s="61"/>
      <c r="E762" s="67"/>
    </row>
    <row r="763" spans="1:5" s="59" customFormat="1" ht="15" customHeight="1" x14ac:dyDescent="0.25">
      <c r="A763" s="60"/>
      <c r="B763" s="61"/>
      <c r="C763" s="62"/>
      <c r="D763" s="61"/>
      <c r="E763" s="60"/>
    </row>
    <row r="764" spans="1:5" s="59" customFormat="1" ht="15" customHeight="1" x14ac:dyDescent="0.25">
      <c r="A764" s="60"/>
      <c r="B764" s="61"/>
      <c r="C764" s="62"/>
      <c r="D764" s="61"/>
      <c r="E764" s="60"/>
    </row>
    <row r="765" spans="1:5" s="59" customFormat="1" ht="15" customHeight="1" x14ac:dyDescent="0.25">
      <c r="A765" s="60"/>
      <c r="B765" s="61"/>
      <c r="C765" s="62"/>
      <c r="D765" s="61"/>
      <c r="E765" s="60"/>
    </row>
    <row r="766" spans="1:5" s="59" customFormat="1" ht="15" customHeight="1" x14ac:dyDescent="0.25">
      <c r="A766" s="60"/>
      <c r="B766" s="61"/>
      <c r="C766" s="62"/>
      <c r="D766" s="61"/>
      <c r="E766" s="60"/>
    </row>
    <row r="767" spans="1:5" s="59" customFormat="1" ht="15" customHeight="1" x14ac:dyDescent="0.25">
      <c r="A767" s="60"/>
      <c r="B767" s="61"/>
      <c r="C767" s="62"/>
      <c r="D767" s="61"/>
      <c r="E767" s="60"/>
    </row>
    <row r="768" spans="1:5" s="59" customFormat="1" ht="15" customHeight="1" x14ac:dyDescent="0.25">
      <c r="A768" s="60"/>
      <c r="B768" s="61"/>
      <c r="C768" s="62"/>
      <c r="D768" s="61"/>
      <c r="E768" s="60"/>
    </row>
    <row r="769" spans="1:5" s="59" customFormat="1" ht="15" customHeight="1" x14ac:dyDescent="0.25">
      <c r="A769" s="60"/>
      <c r="B769" s="61"/>
      <c r="C769" s="62"/>
      <c r="D769" s="61"/>
      <c r="E769" s="67"/>
    </row>
    <row r="770" spans="1:5" s="59" customFormat="1" ht="15" customHeight="1" x14ac:dyDescent="0.25">
      <c r="A770" s="60"/>
      <c r="B770" s="61"/>
      <c r="C770" s="62"/>
      <c r="D770" s="61"/>
      <c r="E770" s="60"/>
    </row>
    <row r="771" spans="1:5" s="59" customFormat="1" ht="15" customHeight="1" x14ac:dyDescent="0.25">
      <c r="A771" s="60"/>
      <c r="B771" s="61"/>
      <c r="C771" s="62"/>
      <c r="D771" s="61"/>
      <c r="E771" s="60"/>
    </row>
    <row r="772" spans="1:5" s="59" customFormat="1" ht="15" customHeight="1" x14ac:dyDescent="0.25">
      <c r="A772" s="60"/>
      <c r="B772" s="61"/>
      <c r="C772" s="62"/>
      <c r="D772" s="61"/>
      <c r="E772" s="60"/>
    </row>
    <row r="773" spans="1:5" s="59" customFormat="1" ht="15" customHeight="1" x14ac:dyDescent="0.25">
      <c r="A773" s="60"/>
      <c r="B773" s="61"/>
      <c r="C773" s="62"/>
      <c r="D773" s="61"/>
      <c r="E773" s="60"/>
    </row>
    <row r="774" spans="1:5" s="59" customFormat="1" ht="15" customHeight="1" x14ac:dyDescent="0.25">
      <c r="A774" s="60"/>
      <c r="B774" s="61"/>
      <c r="C774" s="62"/>
      <c r="D774" s="61"/>
      <c r="E774" s="60"/>
    </row>
    <row r="775" spans="1:5" s="59" customFormat="1" ht="15" customHeight="1" x14ac:dyDescent="0.25">
      <c r="A775" s="60"/>
      <c r="B775" s="61"/>
      <c r="C775" s="62"/>
      <c r="D775" s="61"/>
      <c r="E775" s="60"/>
    </row>
    <row r="776" spans="1:5" s="59" customFormat="1" ht="15" customHeight="1" x14ac:dyDescent="0.25">
      <c r="A776" s="60"/>
      <c r="B776" s="61"/>
      <c r="C776" s="62"/>
      <c r="D776" s="61"/>
      <c r="E776" s="60"/>
    </row>
    <row r="777" spans="1:5" s="59" customFormat="1" ht="15" customHeight="1" x14ac:dyDescent="0.25">
      <c r="A777" s="60"/>
      <c r="B777" s="61"/>
      <c r="C777" s="62"/>
      <c r="D777" s="63"/>
      <c r="E777" s="60"/>
    </row>
    <row r="778" spans="1:5" s="59" customFormat="1" ht="15" customHeight="1" x14ac:dyDescent="0.25">
      <c r="A778" s="60"/>
      <c r="B778" s="61"/>
      <c r="C778" s="62"/>
      <c r="D778" s="61"/>
      <c r="E778" s="67"/>
    </row>
    <row r="779" spans="1:5" s="59" customFormat="1" ht="15" customHeight="1" x14ac:dyDescent="0.25">
      <c r="A779" s="60"/>
      <c r="B779" s="61"/>
      <c r="C779" s="62"/>
      <c r="D779" s="61"/>
      <c r="E779" s="60"/>
    </row>
    <row r="780" spans="1:5" s="59" customFormat="1" ht="15" customHeight="1" x14ac:dyDescent="0.25">
      <c r="A780" s="60"/>
      <c r="B780" s="61"/>
      <c r="C780" s="62"/>
      <c r="D780" s="61"/>
      <c r="E780" s="60"/>
    </row>
    <row r="781" spans="1:5" s="59" customFormat="1" ht="15" customHeight="1" x14ac:dyDescent="0.25">
      <c r="A781" s="60"/>
      <c r="B781" s="61"/>
      <c r="C781" s="62"/>
      <c r="D781" s="61"/>
      <c r="E781" s="60"/>
    </row>
    <row r="782" spans="1:5" s="59" customFormat="1" ht="15" customHeight="1" x14ac:dyDescent="0.25">
      <c r="A782" s="56"/>
      <c r="B782" s="57"/>
      <c r="C782" s="58"/>
      <c r="E782" s="56"/>
    </row>
    <row r="783" spans="1:5" s="59" customFormat="1" ht="15" customHeight="1" x14ac:dyDescent="0.25">
      <c r="A783" s="56"/>
      <c r="B783" s="57"/>
      <c r="C783" s="58"/>
      <c r="E783" s="56"/>
    </row>
    <row r="784" spans="1:5" s="59" customFormat="1" ht="15" customHeight="1" x14ac:dyDescent="0.25">
      <c r="A784" s="56"/>
      <c r="B784" s="57"/>
      <c r="C784" s="58"/>
      <c r="E784" s="56"/>
    </row>
    <row r="785" spans="1:5" s="59" customFormat="1" ht="15" customHeight="1" x14ac:dyDescent="0.25">
      <c r="A785" s="56"/>
      <c r="B785" s="57"/>
      <c r="C785" s="58"/>
      <c r="E785" s="56"/>
    </row>
    <row r="786" spans="1:5" s="59" customFormat="1" ht="15" customHeight="1" x14ac:dyDescent="0.25">
      <c r="A786" s="56"/>
      <c r="B786" s="57"/>
      <c r="C786" s="58"/>
      <c r="E786" s="56"/>
    </row>
  </sheetData>
  <sheetProtection algorithmName="SHA-512" hashValue="VqFNw+iAsPZ1qMmc8RHft9CJjEOy8adUvhXAwzTJ8sMokTOXaPVk4GyBwo5pmNB2m2CFToA5hd7Q9MdxXxpDig==" saltValue="NaPNgQIWRpy2KYVlZ+qU0w==" spinCount="100000" sheet="1" selectLockedCells="1"/>
  <protectedRanges>
    <protectedRange sqref="A4:E4" name="Anlage_2"/>
    <protectedRange sqref="A8:A36" name="Anlage_2_3"/>
    <protectedRange sqref="A7:E7" name="Anlage_1_2_3"/>
    <protectedRange sqref="A37:E40" name="Anlage_1_1_1_2_1"/>
    <protectedRange sqref="A151:E151" name="Anlage_1_2_1_3"/>
    <protectedRange sqref="A159:E159" name="Anlage_1_2_1_1_1"/>
    <protectedRange sqref="G1:G2" name="Anlage"/>
    <protectedRange sqref="A1:E3" name="Anlage_2_1_1"/>
    <protectedRange sqref="H1:H2" name="Anlage_1"/>
    <protectedRange sqref="B123:E123" name="Anlage_1_1_1_2_1_1_1"/>
    <protectedRange sqref="B140:E140" name="Anlage_1_1_1_2_1_4_1"/>
  </protectedRanges>
  <sortState ref="A12:E238">
    <sortCondition ref="D12:D238"/>
  </sortState>
  <mergeCells count="10">
    <mergeCell ref="A1:E3"/>
    <mergeCell ref="A6:E6"/>
    <mergeCell ref="A7:E7"/>
    <mergeCell ref="A150:E150"/>
    <mergeCell ref="A151:E151"/>
    <mergeCell ref="A158:E158"/>
    <mergeCell ref="A159:E159"/>
    <mergeCell ref="A36:E36"/>
    <mergeCell ref="A37:E37"/>
    <mergeCell ref="A38:E40"/>
  </mergeCells>
  <dataValidations count="2">
    <dataValidation type="whole" errorStyle="information" allowBlank="1" showInputMessage="1" showErrorMessage="1" sqref="E152:E157" xr:uid="{00000000-0002-0000-0100-000000000000}">
      <formula1>0</formula1>
      <formula2>6</formula2>
    </dataValidation>
    <dataValidation type="whole" errorStyle="information" allowBlank="1" showInputMessage="1" showErrorMessage="1" sqref="E5" xr:uid="{00000000-0002-0000-0100-000001000000}">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2"/>
  <sheetViews>
    <sheetView zoomScaleNormal="100" workbookViewId="0">
      <pane ySplit="4" topLeftCell="A128" activePane="bottomLeft" state="frozen"/>
      <selection pane="bottomLeft" activeCell="E153" sqref="E153"/>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2.125" style="42" customWidth="1"/>
    <col min="5" max="5" width="10.125" style="39" customWidth="1"/>
    <col min="6" max="6" width="11" style="42"/>
    <col min="7" max="7" width="14.625" style="42" bestFit="1" customWidth="1"/>
    <col min="8" max="16384" width="11" style="42"/>
  </cols>
  <sheetData>
    <row r="1" spans="1:8" s="28" customFormat="1" ht="15" customHeight="1" x14ac:dyDescent="0.25">
      <c r="A1" s="265" t="s">
        <v>107</v>
      </c>
      <c r="B1" s="265"/>
      <c r="C1" s="265"/>
      <c r="D1" s="265"/>
      <c r="E1" s="265"/>
      <c r="G1" s="29" t="s">
        <v>15</v>
      </c>
      <c r="H1" s="31" t="s">
        <v>201</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52"/>
      <c r="B6" s="253"/>
      <c r="C6" s="253"/>
      <c r="D6" s="253"/>
      <c r="E6" s="254"/>
    </row>
    <row r="7" spans="1:8" s="38" customFormat="1" ht="15" customHeight="1" x14ac:dyDescent="0.25">
      <c r="A7" s="268" t="s">
        <v>80</v>
      </c>
      <c r="B7" s="269"/>
      <c r="C7" s="269"/>
      <c r="D7" s="269"/>
      <c r="E7" s="270"/>
      <c r="F7" s="43"/>
      <c r="G7" s="43"/>
      <c r="H7" s="43"/>
    </row>
    <row r="8" spans="1:8" s="38" customFormat="1" x14ac:dyDescent="0.25">
      <c r="A8" s="160">
        <v>1</v>
      </c>
      <c r="B8" s="153" t="s">
        <v>22</v>
      </c>
      <c r="C8" s="154">
        <v>40269</v>
      </c>
      <c r="D8" s="157" t="s">
        <v>176</v>
      </c>
      <c r="E8" s="155">
        <v>5</v>
      </c>
      <c r="F8" s="43"/>
      <c r="G8" s="43"/>
      <c r="H8" s="43"/>
    </row>
    <row r="9" spans="1:8" s="38" customFormat="1" x14ac:dyDescent="0.25">
      <c r="A9" s="160">
        <v>2</v>
      </c>
      <c r="B9" s="153" t="s">
        <v>22</v>
      </c>
      <c r="C9" s="154">
        <v>40330</v>
      </c>
      <c r="D9" s="157" t="s">
        <v>38</v>
      </c>
      <c r="E9" s="155">
        <v>4</v>
      </c>
      <c r="F9" s="43"/>
      <c r="G9" s="43"/>
      <c r="H9" s="43"/>
    </row>
    <row r="10" spans="1:8" s="38" customFormat="1" x14ac:dyDescent="0.25">
      <c r="A10" s="160">
        <v>3</v>
      </c>
      <c r="B10" s="153" t="s">
        <v>22</v>
      </c>
      <c r="C10" s="154">
        <v>40328</v>
      </c>
      <c r="D10" s="157" t="s">
        <v>40</v>
      </c>
      <c r="E10" s="155">
        <v>4</v>
      </c>
      <c r="F10" s="43"/>
      <c r="G10" s="43"/>
      <c r="H10" s="43"/>
    </row>
    <row r="11" spans="1:8" s="38" customFormat="1" x14ac:dyDescent="0.25">
      <c r="A11" s="160">
        <v>4</v>
      </c>
      <c r="B11" s="153" t="s">
        <v>22</v>
      </c>
      <c r="C11" s="154">
        <v>40342</v>
      </c>
      <c r="D11" s="157" t="s">
        <v>195</v>
      </c>
      <c r="E11" s="155">
        <v>2</v>
      </c>
      <c r="F11" s="43"/>
      <c r="G11" s="43"/>
      <c r="H11" s="43"/>
    </row>
    <row r="12" spans="1:8" s="38" customFormat="1" x14ac:dyDescent="0.25">
      <c r="A12" s="160">
        <v>5</v>
      </c>
      <c r="B12" s="153" t="s">
        <v>22</v>
      </c>
      <c r="C12" s="154">
        <v>40198</v>
      </c>
      <c r="D12" s="157" t="s">
        <v>25</v>
      </c>
      <c r="E12" s="155">
        <v>4</v>
      </c>
      <c r="F12" s="43"/>
      <c r="G12" s="43"/>
      <c r="H12" s="43"/>
    </row>
    <row r="13" spans="1:8" s="38" customFormat="1" x14ac:dyDescent="0.25">
      <c r="A13" s="160">
        <v>6</v>
      </c>
      <c r="B13" s="153" t="s">
        <v>22</v>
      </c>
      <c r="C13" s="154">
        <v>40344</v>
      </c>
      <c r="D13" s="157" t="s">
        <v>84</v>
      </c>
      <c r="E13" s="155">
        <v>4</v>
      </c>
      <c r="F13" s="43"/>
      <c r="G13" s="43"/>
      <c r="H13" s="43"/>
    </row>
    <row r="14" spans="1:8" s="38" customFormat="1" x14ac:dyDescent="0.25">
      <c r="A14" s="160">
        <v>7</v>
      </c>
      <c r="B14" s="153" t="s">
        <v>22</v>
      </c>
      <c r="C14" s="154">
        <v>41137</v>
      </c>
      <c r="D14" s="157" t="s">
        <v>26</v>
      </c>
      <c r="E14" s="155">
        <v>5</v>
      </c>
      <c r="F14" s="43"/>
      <c r="G14" s="43"/>
      <c r="H14" s="43"/>
    </row>
    <row r="15" spans="1:8" s="38" customFormat="1" x14ac:dyDescent="0.25">
      <c r="A15" s="160">
        <v>8</v>
      </c>
      <c r="B15" s="153" t="s">
        <v>22</v>
      </c>
      <c r="C15" s="154">
        <v>40345</v>
      </c>
      <c r="D15" s="157" t="s">
        <v>85</v>
      </c>
      <c r="E15" s="155">
        <v>1</v>
      </c>
      <c r="F15" s="43"/>
      <c r="G15" s="43"/>
      <c r="H15" s="43"/>
    </row>
    <row r="16" spans="1:8" s="38" customFormat="1" x14ac:dyDescent="0.25">
      <c r="A16" s="160">
        <v>9</v>
      </c>
      <c r="B16" s="153" t="s">
        <v>22</v>
      </c>
      <c r="C16" s="154">
        <v>40111</v>
      </c>
      <c r="D16" s="157" t="s">
        <v>45</v>
      </c>
      <c r="E16" s="155">
        <v>4</v>
      </c>
      <c r="F16" s="43"/>
      <c r="G16" s="43"/>
      <c r="H16" s="43"/>
    </row>
    <row r="17" spans="1:8" s="38" customFormat="1" x14ac:dyDescent="0.25">
      <c r="A17" s="160">
        <v>10</v>
      </c>
      <c r="B17" s="153" t="s">
        <v>22</v>
      </c>
      <c r="C17" s="154">
        <v>40145</v>
      </c>
      <c r="D17" s="157" t="s">
        <v>91</v>
      </c>
      <c r="E17" s="155">
        <v>4</v>
      </c>
      <c r="F17" s="43"/>
      <c r="G17" s="43"/>
      <c r="H17" s="43"/>
    </row>
    <row r="18" spans="1:8" s="38" customFormat="1" x14ac:dyDescent="0.25">
      <c r="A18" s="160">
        <v>11</v>
      </c>
      <c r="B18" s="153" t="s">
        <v>22</v>
      </c>
      <c r="C18" s="154">
        <v>40219</v>
      </c>
      <c r="D18" s="157" t="s">
        <v>93</v>
      </c>
      <c r="E18" s="155">
        <v>4</v>
      </c>
      <c r="F18" s="43"/>
      <c r="G18" s="43"/>
      <c r="H18" s="43"/>
    </row>
    <row r="19" spans="1:8" s="38" customFormat="1" x14ac:dyDescent="0.25">
      <c r="A19" s="160">
        <v>12</v>
      </c>
      <c r="B19" s="153" t="s">
        <v>22</v>
      </c>
      <c r="C19" s="154">
        <v>40121</v>
      </c>
      <c r="D19" s="157" t="s">
        <v>50</v>
      </c>
      <c r="E19" s="155">
        <v>4</v>
      </c>
      <c r="F19" s="43"/>
      <c r="G19" s="43"/>
      <c r="H19" s="43"/>
    </row>
    <row r="20" spans="1:8" s="38" customFormat="1" x14ac:dyDescent="0.25">
      <c r="A20" s="160">
        <v>13</v>
      </c>
      <c r="B20" s="153" t="s">
        <v>22</v>
      </c>
      <c r="C20" s="154">
        <v>40257</v>
      </c>
      <c r="D20" s="157" t="s">
        <v>196</v>
      </c>
      <c r="E20" s="155">
        <v>4</v>
      </c>
      <c r="F20" s="43"/>
      <c r="G20" s="43"/>
      <c r="H20" s="43"/>
    </row>
    <row r="21" spans="1:8" s="38" customFormat="1" x14ac:dyDescent="0.25">
      <c r="A21" s="160">
        <v>14</v>
      </c>
      <c r="B21" s="153" t="s">
        <v>22</v>
      </c>
      <c r="C21" s="154">
        <v>40461</v>
      </c>
      <c r="D21" s="157" t="s">
        <v>58</v>
      </c>
      <c r="E21" s="155">
        <v>4</v>
      </c>
      <c r="F21" s="43"/>
      <c r="G21" s="43"/>
      <c r="H21" s="43"/>
    </row>
    <row r="22" spans="1:8" s="38" customFormat="1" x14ac:dyDescent="0.25">
      <c r="A22" s="160">
        <v>15</v>
      </c>
      <c r="B22" s="153" t="s">
        <v>22</v>
      </c>
      <c r="C22" s="154">
        <v>40261</v>
      </c>
      <c r="D22" s="157" t="s">
        <v>94</v>
      </c>
      <c r="E22" s="155">
        <v>4</v>
      </c>
      <c r="F22" s="43"/>
      <c r="G22" s="43"/>
      <c r="H22" s="43"/>
    </row>
    <row r="23" spans="1:8" s="38" customFormat="1" x14ac:dyDescent="0.25">
      <c r="A23" s="160">
        <v>16</v>
      </c>
      <c r="B23" s="153" t="s">
        <v>22</v>
      </c>
      <c r="C23" s="154">
        <v>40295</v>
      </c>
      <c r="D23" s="157" t="s">
        <v>197</v>
      </c>
      <c r="E23" s="155">
        <v>4</v>
      </c>
      <c r="F23" s="43"/>
      <c r="G23" s="43"/>
      <c r="H23" s="43"/>
    </row>
    <row r="24" spans="1:8" s="38" customFormat="1" x14ac:dyDescent="0.25">
      <c r="A24" s="160">
        <v>17</v>
      </c>
      <c r="B24" s="153" t="s">
        <v>22</v>
      </c>
      <c r="C24" s="154">
        <v>40229</v>
      </c>
      <c r="D24" s="157" t="s">
        <v>95</v>
      </c>
      <c r="E24" s="155">
        <v>4</v>
      </c>
      <c r="F24" s="43"/>
      <c r="G24" s="43"/>
      <c r="H24" s="43"/>
    </row>
    <row r="25" spans="1:8" s="38" customFormat="1" x14ac:dyDescent="0.25">
      <c r="A25" s="160">
        <v>18</v>
      </c>
      <c r="B25" s="153" t="s">
        <v>22</v>
      </c>
      <c r="C25" s="154">
        <v>40418</v>
      </c>
      <c r="D25" s="157" t="s">
        <v>98</v>
      </c>
      <c r="E25" s="155">
        <v>4</v>
      </c>
      <c r="F25" s="43"/>
      <c r="G25" s="43"/>
      <c r="H25" s="43"/>
    </row>
    <row r="26" spans="1:8" s="38" customFormat="1" x14ac:dyDescent="0.25">
      <c r="A26" s="160">
        <v>19</v>
      </c>
      <c r="B26" s="153" t="s">
        <v>22</v>
      </c>
      <c r="C26" s="154">
        <v>40097</v>
      </c>
      <c r="D26" s="157" t="s">
        <v>198</v>
      </c>
      <c r="E26" s="155">
        <v>4</v>
      </c>
      <c r="F26" s="43"/>
      <c r="G26" s="43"/>
      <c r="H26" s="43"/>
    </row>
    <row r="27" spans="1:8" s="38" customFormat="1" ht="21" customHeight="1" x14ac:dyDescent="0.25">
      <c r="A27" s="160">
        <v>20</v>
      </c>
      <c r="B27" s="153" t="s">
        <v>22</v>
      </c>
      <c r="C27" s="154">
        <v>40332</v>
      </c>
      <c r="D27" s="157" t="s">
        <v>194</v>
      </c>
      <c r="E27" s="155">
        <v>4</v>
      </c>
      <c r="F27" s="43"/>
      <c r="G27" s="43"/>
      <c r="H27" s="43"/>
    </row>
    <row r="28" spans="1:8" s="38" customFormat="1" x14ac:dyDescent="0.25">
      <c r="A28" s="160">
        <v>21</v>
      </c>
      <c r="B28" s="153" t="s">
        <v>22</v>
      </c>
      <c r="C28" s="154">
        <v>40333</v>
      </c>
      <c r="D28" s="157" t="s">
        <v>99</v>
      </c>
      <c r="E28" s="155">
        <v>4</v>
      </c>
      <c r="F28" s="43"/>
      <c r="G28" s="43"/>
      <c r="H28" s="43"/>
    </row>
    <row r="29" spans="1:8" s="38" customFormat="1" x14ac:dyDescent="0.25">
      <c r="A29" s="160">
        <v>22</v>
      </c>
      <c r="B29" s="153" t="s">
        <v>22</v>
      </c>
      <c r="C29" s="154">
        <v>40074</v>
      </c>
      <c r="D29" s="157" t="s">
        <v>88</v>
      </c>
      <c r="E29" s="155">
        <v>4</v>
      </c>
      <c r="F29" s="43"/>
      <c r="G29" s="43"/>
      <c r="H29" s="43"/>
    </row>
    <row r="30" spans="1:8" s="38" customFormat="1" x14ac:dyDescent="0.25">
      <c r="A30" s="160">
        <v>23</v>
      </c>
      <c r="B30" s="153" t="s">
        <v>22</v>
      </c>
      <c r="C30" s="154">
        <v>40230</v>
      </c>
      <c r="D30" s="157" t="s">
        <v>28</v>
      </c>
      <c r="E30" s="155">
        <v>4</v>
      </c>
      <c r="F30" s="43"/>
      <c r="G30" s="43"/>
      <c r="H30" s="43"/>
    </row>
    <row r="31" spans="1:8" s="38" customFormat="1" x14ac:dyDescent="0.25">
      <c r="A31" s="160">
        <v>24</v>
      </c>
      <c r="B31" s="153" t="s">
        <v>22</v>
      </c>
      <c r="C31" s="154">
        <v>40377</v>
      </c>
      <c r="D31" s="157" t="s">
        <v>65</v>
      </c>
      <c r="E31" s="155">
        <v>5</v>
      </c>
      <c r="F31" s="43"/>
      <c r="G31" s="43"/>
      <c r="H31" s="43"/>
    </row>
    <row r="32" spans="1:8" s="38" customFormat="1" x14ac:dyDescent="0.25">
      <c r="A32" s="160">
        <v>25</v>
      </c>
      <c r="B32" s="153" t="s">
        <v>22</v>
      </c>
      <c r="C32" s="154">
        <v>40081</v>
      </c>
      <c r="D32" s="157" t="s">
        <v>66</v>
      </c>
      <c r="E32" s="155">
        <v>4</v>
      </c>
      <c r="F32" s="43"/>
      <c r="G32" s="43"/>
      <c r="H32" s="43"/>
    </row>
    <row r="33" spans="1:8" s="38" customFormat="1" x14ac:dyDescent="0.25">
      <c r="A33" s="160">
        <v>26</v>
      </c>
      <c r="B33" s="153" t="s">
        <v>22</v>
      </c>
      <c r="C33" s="154">
        <v>40325</v>
      </c>
      <c r="D33" s="157" t="s">
        <v>89</v>
      </c>
      <c r="E33" s="155">
        <v>4</v>
      </c>
      <c r="F33" s="43"/>
      <c r="G33" s="43"/>
      <c r="H33" s="43"/>
    </row>
    <row r="34" spans="1:8" s="38" customFormat="1" x14ac:dyDescent="0.25">
      <c r="A34" s="160">
        <v>27</v>
      </c>
      <c r="B34" s="153" t="s">
        <v>22</v>
      </c>
      <c r="C34" s="154">
        <v>94125</v>
      </c>
      <c r="D34" s="157" t="s">
        <v>199</v>
      </c>
      <c r="E34" s="155">
        <v>4</v>
      </c>
      <c r="F34" s="43"/>
      <c r="G34" s="43"/>
      <c r="H34" s="43"/>
    </row>
    <row r="35" spans="1:8" s="38" customFormat="1" x14ac:dyDescent="0.25">
      <c r="A35" s="160">
        <v>28</v>
      </c>
      <c r="B35" s="153" t="s">
        <v>22</v>
      </c>
      <c r="C35" s="154">
        <v>40002</v>
      </c>
      <c r="D35" s="157" t="s">
        <v>200</v>
      </c>
      <c r="E35" s="155">
        <v>4</v>
      </c>
      <c r="F35" s="43"/>
      <c r="G35" s="43"/>
      <c r="H35" s="43"/>
    </row>
    <row r="36" spans="1:8" s="38" customFormat="1" x14ac:dyDescent="0.25">
      <c r="A36" s="160">
        <v>29</v>
      </c>
      <c r="B36" s="153" t="s">
        <v>22</v>
      </c>
      <c r="C36" s="154">
        <v>40385</v>
      </c>
      <c r="D36" s="157" t="s">
        <v>67</v>
      </c>
      <c r="E36" s="155">
        <v>4</v>
      </c>
      <c r="F36" s="43"/>
      <c r="G36" s="43"/>
      <c r="H36" s="43"/>
    </row>
    <row r="37" spans="1:8" s="38" customFormat="1" ht="7.5" customHeight="1" x14ac:dyDescent="0.25">
      <c r="A37" s="252"/>
      <c r="B37" s="253"/>
      <c r="C37" s="253"/>
      <c r="D37" s="253"/>
      <c r="E37" s="254"/>
      <c r="F37" s="43"/>
      <c r="G37" s="43"/>
      <c r="H37" s="43"/>
    </row>
    <row r="38" spans="1:8" s="38" customFormat="1" ht="15" customHeight="1" x14ac:dyDescent="0.25">
      <c r="A38" s="268" t="s">
        <v>79</v>
      </c>
      <c r="B38" s="269"/>
      <c r="C38" s="269"/>
      <c r="D38" s="269"/>
      <c r="E38" s="270"/>
      <c r="F38" s="43"/>
      <c r="G38" s="43"/>
      <c r="H38" s="43"/>
    </row>
    <row r="39" spans="1:8" s="38" customFormat="1" ht="15" customHeight="1" x14ac:dyDescent="0.25">
      <c r="A39" s="256" t="s">
        <v>90</v>
      </c>
      <c r="B39" s="257"/>
      <c r="C39" s="257"/>
      <c r="D39" s="257"/>
      <c r="E39" s="258"/>
      <c r="F39" s="43"/>
      <c r="G39" s="43"/>
      <c r="H39" s="43"/>
    </row>
    <row r="40" spans="1:8" s="38" customFormat="1" x14ac:dyDescent="0.25">
      <c r="A40" s="259"/>
      <c r="B40" s="260"/>
      <c r="C40" s="260"/>
      <c r="D40" s="260"/>
      <c r="E40" s="261"/>
      <c r="F40" s="43"/>
      <c r="G40" s="43"/>
      <c r="H40" s="43"/>
    </row>
    <row r="41" spans="1:8" s="38" customFormat="1" x14ac:dyDescent="0.25">
      <c r="A41" s="262"/>
      <c r="B41" s="263"/>
      <c r="C41" s="263"/>
      <c r="D41" s="263"/>
      <c r="E41" s="264"/>
      <c r="F41" s="43"/>
      <c r="G41" s="43"/>
      <c r="H41" s="43"/>
    </row>
    <row r="42" spans="1:8" s="38" customFormat="1" x14ac:dyDescent="0.25">
      <c r="A42" s="82">
        <v>30</v>
      </c>
      <c r="B42" s="153" t="s">
        <v>22</v>
      </c>
      <c r="C42" s="154">
        <v>40394</v>
      </c>
      <c r="D42" s="153" t="s">
        <v>35</v>
      </c>
      <c r="E42" s="155">
        <v>4</v>
      </c>
      <c r="F42" s="43"/>
      <c r="G42" s="43"/>
      <c r="H42" s="43"/>
    </row>
    <row r="43" spans="1:8" s="38" customFormat="1" x14ac:dyDescent="0.25">
      <c r="A43" s="82">
        <v>31</v>
      </c>
      <c r="B43" s="151" t="s">
        <v>22</v>
      </c>
      <c r="C43" s="156">
        <v>40197</v>
      </c>
      <c r="D43" s="151" t="s">
        <v>227</v>
      </c>
      <c r="E43" s="152">
        <v>4</v>
      </c>
      <c r="F43" s="43"/>
      <c r="G43" s="43"/>
      <c r="H43" s="43"/>
    </row>
    <row r="44" spans="1:8" s="38" customFormat="1" x14ac:dyDescent="0.25">
      <c r="A44" s="150">
        <v>32</v>
      </c>
      <c r="B44" s="151" t="s">
        <v>22</v>
      </c>
      <c r="C44" s="156">
        <v>40127</v>
      </c>
      <c r="D44" s="151" t="s">
        <v>228</v>
      </c>
      <c r="E44" s="152">
        <v>4</v>
      </c>
      <c r="F44" s="43"/>
      <c r="G44" s="43"/>
      <c r="H44" s="43"/>
    </row>
    <row r="45" spans="1:8" s="38" customFormat="1" x14ac:dyDescent="0.25">
      <c r="A45" s="150">
        <v>33</v>
      </c>
      <c r="B45" s="157"/>
      <c r="C45" s="154"/>
      <c r="D45" s="157" t="s">
        <v>204</v>
      </c>
      <c r="E45" s="155">
        <v>4</v>
      </c>
      <c r="F45" s="43"/>
      <c r="G45" s="43"/>
      <c r="H45" s="43"/>
    </row>
    <row r="46" spans="1:8" s="38" customFormat="1" x14ac:dyDescent="0.25">
      <c r="A46" s="150">
        <v>34</v>
      </c>
      <c r="B46" s="151" t="s">
        <v>22</v>
      </c>
      <c r="C46" s="156">
        <v>40285</v>
      </c>
      <c r="D46" s="151" t="s">
        <v>36</v>
      </c>
      <c r="E46" s="152">
        <v>4</v>
      </c>
      <c r="F46" s="43"/>
      <c r="G46" s="43"/>
      <c r="H46" s="43"/>
    </row>
    <row r="47" spans="1:8" s="38" customFormat="1" x14ac:dyDescent="0.25">
      <c r="A47" s="150">
        <v>35</v>
      </c>
      <c r="B47" s="151" t="s">
        <v>22</v>
      </c>
      <c r="C47" s="156">
        <v>40260</v>
      </c>
      <c r="D47" s="151" t="s">
        <v>221</v>
      </c>
      <c r="E47" s="152">
        <v>4</v>
      </c>
      <c r="F47" s="43"/>
      <c r="G47" s="43"/>
      <c r="H47" s="43"/>
    </row>
    <row r="48" spans="1:8" s="38" customFormat="1" x14ac:dyDescent="0.25">
      <c r="A48" s="150">
        <v>36</v>
      </c>
      <c r="B48" s="153" t="s">
        <v>22</v>
      </c>
      <c r="C48" s="154">
        <v>40309</v>
      </c>
      <c r="D48" s="153" t="s">
        <v>37</v>
      </c>
      <c r="E48" s="155">
        <v>4</v>
      </c>
      <c r="F48" s="43"/>
      <c r="G48" s="43"/>
      <c r="H48" s="43"/>
    </row>
    <row r="49" spans="1:8" s="38" customFormat="1" x14ac:dyDescent="0.25">
      <c r="A49" s="150">
        <v>37</v>
      </c>
      <c r="B49" s="153" t="s">
        <v>22</v>
      </c>
      <c r="C49" s="154">
        <v>40269</v>
      </c>
      <c r="D49" s="157" t="s">
        <v>176</v>
      </c>
      <c r="E49" s="155">
        <v>5</v>
      </c>
      <c r="F49" s="43"/>
      <c r="G49" s="43"/>
      <c r="H49" s="43"/>
    </row>
    <row r="50" spans="1:8" s="38" customFormat="1" x14ac:dyDescent="0.25">
      <c r="A50" s="150">
        <v>38</v>
      </c>
      <c r="B50" s="153" t="s">
        <v>22</v>
      </c>
      <c r="C50" s="154">
        <v>40182</v>
      </c>
      <c r="D50" s="157" t="s">
        <v>82</v>
      </c>
      <c r="E50" s="155">
        <v>4</v>
      </c>
      <c r="F50" s="43"/>
      <c r="G50" s="43"/>
      <c r="H50" s="43"/>
    </row>
    <row r="51" spans="1:8" s="38" customFormat="1" x14ac:dyDescent="0.25">
      <c r="A51" s="150">
        <v>39</v>
      </c>
      <c r="B51" s="153" t="s">
        <v>22</v>
      </c>
      <c r="C51" s="154">
        <v>40330</v>
      </c>
      <c r="D51" s="157" t="s">
        <v>38</v>
      </c>
      <c r="E51" s="155">
        <v>4</v>
      </c>
      <c r="F51" s="43"/>
      <c r="G51" s="43"/>
      <c r="H51" s="43"/>
    </row>
    <row r="52" spans="1:8" s="38" customFormat="1" x14ac:dyDescent="0.25">
      <c r="A52" s="150">
        <v>40</v>
      </c>
      <c r="B52" s="153" t="s">
        <v>22</v>
      </c>
      <c r="C52" s="154">
        <v>94126</v>
      </c>
      <c r="D52" s="157" t="s">
        <v>83</v>
      </c>
      <c r="E52" s="155">
        <v>4</v>
      </c>
      <c r="F52" s="43"/>
      <c r="G52" s="43"/>
      <c r="H52" s="43"/>
    </row>
    <row r="53" spans="1:8" s="38" customFormat="1" x14ac:dyDescent="0.25">
      <c r="A53" s="150">
        <v>41</v>
      </c>
      <c r="B53" s="153" t="s">
        <v>22</v>
      </c>
      <c r="C53" s="154">
        <v>40402</v>
      </c>
      <c r="D53" s="157" t="s">
        <v>39</v>
      </c>
      <c r="E53" s="155">
        <v>4</v>
      </c>
      <c r="F53" s="43"/>
      <c r="G53" s="43"/>
      <c r="H53" s="43"/>
    </row>
    <row r="54" spans="1:8" s="38" customFormat="1" x14ac:dyDescent="0.25">
      <c r="A54" s="150">
        <v>42</v>
      </c>
      <c r="B54" s="153" t="s">
        <v>22</v>
      </c>
      <c r="C54" s="154">
        <v>40328</v>
      </c>
      <c r="D54" s="157" t="s">
        <v>40</v>
      </c>
      <c r="E54" s="155">
        <v>4</v>
      </c>
      <c r="F54" s="43"/>
      <c r="G54" s="43"/>
      <c r="H54" s="43"/>
    </row>
    <row r="55" spans="1:8" s="38" customFormat="1" x14ac:dyDescent="0.25">
      <c r="A55" s="150">
        <v>43</v>
      </c>
      <c r="B55" s="157" t="s">
        <v>22</v>
      </c>
      <c r="C55" s="154">
        <v>40342</v>
      </c>
      <c r="D55" s="157" t="s">
        <v>195</v>
      </c>
      <c r="E55" s="155">
        <v>2</v>
      </c>
      <c r="F55" s="43"/>
      <c r="G55" s="43"/>
      <c r="H55" s="43"/>
    </row>
    <row r="56" spans="1:8" s="38" customFormat="1" x14ac:dyDescent="0.25">
      <c r="A56" s="150">
        <v>44</v>
      </c>
      <c r="B56" s="157" t="s">
        <v>22</v>
      </c>
      <c r="C56" s="154">
        <v>40198</v>
      </c>
      <c r="D56" s="157" t="s">
        <v>25</v>
      </c>
      <c r="E56" s="155">
        <v>4</v>
      </c>
      <c r="F56" s="43"/>
      <c r="G56" s="43"/>
      <c r="H56" s="43"/>
    </row>
    <row r="57" spans="1:8" s="38" customFormat="1" x14ac:dyDescent="0.25">
      <c r="A57" s="150">
        <v>45</v>
      </c>
      <c r="B57" s="153" t="s">
        <v>22</v>
      </c>
      <c r="C57" s="154">
        <v>40292</v>
      </c>
      <c r="D57" s="153" t="s">
        <v>41</v>
      </c>
      <c r="E57" s="155">
        <v>4</v>
      </c>
      <c r="F57" s="43"/>
      <c r="G57" s="43"/>
      <c r="H57" s="43"/>
    </row>
    <row r="58" spans="1:8" s="38" customFormat="1" ht="15" customHeight="1" x14ac:dyDescent="0.25">
      <c r="A58" s="150">
        <v>46</v>
      </c>
      <c r="B58" s="157" t="s">
        <v>22</v>
      </c>
      <c r="C58" s="154">
        <v>40287</v>
      </c>
      <c r="D58" s="157" t="s">
        <v>42</v>
      </c>
      <c r="E58" s="155">
        <v>4</v>
      </c>
      <c r="F58" s="43"/>
      <c r="G58" s="43"/>
      <c r="H58" s="43"/>
    </row>
    <row r="59" spans="1:8" s="38" customFormat="1" ht="15" customHeight="1" x14ac:dyDescent="0.25">
      <c r="A59" s="150">
        <v>47</v>
      </c>
      <c r="B59" s="153" t="s">
        <v>22</v>
      </c>
      <c r="C59" s="154">
        <v>40344</v>
      </c>
      <c r="D59" s="157" t="s">
        <v>84</v>
      </c>
      <c r="E59" s="155">
        <v>4</v>
      </c>
      <c r="F59" s="43"/>
      <c r="G59" s="43"/>
      <c r="H59" s="43"/>
    </row>
    <row r="60" spans="1:8" s="38" customFormat="1" x14ac:dyDescent="0.25">
      <c r="A60" s="150">
        <v>48</v>
      </c>
      <c r="B60" s="157" t="s">
        <v>22</v>
      </c>
      <c r="C60" s="158">
        <v>40378</v>
      </c>
      <c r="D60" s="157" t="s">
        <v>43</v>
      </c>
      <c r="E60" s="155">
        <v>5</v>
      </c>
      <c r="F60" s="43"/>
      <c r="G60" s="43"/>
      <c r="H60" s="43"/>
    </row>
    <row r="61" spans="1:8" s="38" customFormat="1" x14ac:dyDescent="0.25">
      <c r="A61" s="150">
        <v>49</v>
      </c>
      <c r="B61" s="153" t="s">
        <v>22</v>
      </c>
      <c r="C61" s="154">
        <v>41137</v>
      </c>
      <c r="D61" s="157" t="s">
        <v>26</v>
      </c>
      <c r="E61" s="155">
        <v>5</v>
      </c>
      <c r="F61" s="43"/>
      <c r="G61" s="43"/>
      <c r="H61" s="43"/>
    </row>
    <row r="62" spans="1:8" s="38" customFormat="1" x14ac:dyDescent="0.25">
      <c r="A62" s="150">
        <v>50</v>
      </c>
      <c r="B62" s="153" t="s">
        <v>22</v>
      </c>
      <c r="C62" s="154">
        <v>40345</v>
      </c>
      <c r="D62" s="157" t="s">
        <v>85</v>
      </c>
      <c r="E62" s="155">
        <v>1</v>
      </c>
      <c r="F62" s="43"/>
      <c r="G62" s="43"/>
      <c r="H62" s="43"/>
    </row>
    <row r="63" spans="1:8" s="38" customFormat="1" x14ac:dyDescent="0.25">
      <c r="A63" s="150">
        <v>51</v>
      </c>
      <c r="B63" s="157" t="s">
        <v>22</v>
      </c>
      <c r="C63" s="154">
        <v>40293</v>
      </c>
      <c r="D63" s="157" t="s">
        <v>44</v>
      </c>
      <c r="E63" s="155">
        <v>4</v>
      </c>
      <c r="F63" s="43"/>
      <c r="G63" s="43"/>
      <c r="H63" s="43"/>
    </row>
    <row r="64" spans="1:8" s="38" customFormat="1" x14ac:dyDescent="0.25">
      <c r="A64" s="150">
        <v>52</v>
      </c>
      <c r="B64" s="153" t="s">
        <v>22</v>
      </c>
      <c r="C64" s="154">
        <v>40258</v>
      </c>
      <c r="D64" s="157" t="s">
        <v>216</v>
      </c>
      <c r="E64" s="155">
        <v>4</v>
      </c>
      <c r="F64" s="43"/>
      <c r="G64" s="43"/>
      <c r="H64" s="43"/>
    </row>
    <row r="65" spans="1:8" s="38" customFormat="1" x14ac:dyDescent="0.25">
      <c r="A65" s="150">
        <v>53</v>
      </c>
      <c r="B65" s="153" t="s">
        <v>22</v>
      </c>
      <c r="C65" s="154">
        <v>40111</v>
      </c>
      <c r="D65" s="157" t="s">
        <v>45</v>
      </c>
      <c r="E65" s="155">
        <v>4</v>
      </c>
      <c r="F65" s="43"/>
      <c r="G65" s="43"/>
      <c r="H65" s="43"/>
    </row>
    <row r="66" spans="1:8" s="38" customFormat="1" x14ac:dyDescent="0.25">
      <c r="A66" s="150">
        <v>54</v>
      </c>
      <c r="B66" s="153" t="s">
        <v>22</v>
      </c>
      <c r="C66" s="154">
        <v>40145</v>
      </c>
      <c r="D66" s="157" t="s">
        <v>91</v>
      </c>
      <c r="E66" s="155">
        <v>4</v>
      </c>
      <c r="F66" s="43"/>
      <c r="G66" s="43"/>
      <c r="H66" s="43"/>
    </row>
    <row r="67" spans="1:8" s="38" customFormat="1" x14ac:dyDescent="0.25">
      <c r="A67" s="150">
        <v>55</v>
      </c>
      <c r="B67" s="153" t="s">
        <v>22</v>
      </c>
      <c r="C67" s="154">
        <v>40236</v>
      </c>
      <c r="D67" s="157" t="s">
        <v>46</v>
      </c>
      <c r="E67" s="155">
        <v>4</v>
      </c>
      <c r="F67" s="43"/>
      <c r="G67" s="43"/>
      <c r="H67" s="43"/>
    </row>
    <row r="68" spans="1:8" s="38" customFormat="1" x14ac:dyDescent="0.25">
      <c r="A68" s="150">
        <v>56</v>
      </c>
      <c r="B68" s="153" t="s">
        <v>22</v>
      </c>
      <c r="C68" s="154">
        <v>40242</v>
      </c>
      <c r="D68" s="157" t="s">
        <v>47</v>
      </c>
      <c r="E68" s="155">
        <v>5</v>
      </c>
      <c r="F68" s="43"/>
      <c r="G68" s="43"/>
      <c r="H68" s="43"/>
    </row>
    <row r="69" spans="1:8" s="38" customFormat="1" x14ac:dyDescent="0.25">
      <c r="A69" s="150">
        <v>57</v>
      </c>
      <c r="B69" s="153" t="s">
        <v>22</v>
      </c>
      <c r="C69" s="154">
        <v>40341</v>
      </c>
      <c r="D69" s="153" t="s">
        <v>92</v>
      </c>
      <c r="E69" s="155">
        <v>4</v>
      </c>
      <c r="F69" s="43"/>
      <c r="G69" s="43"/>
      <c r="H69" s="43"/>
    </row>
    <row r="70" spans="1:8" s="38" customFormat="1" x14ac:dyDescent="0.25">
      <c r="A70" s="150">
        <v>58</v>
      </c>
      <c r="B70" s="153" t="s">
        <v>24</v>
      </c>
      <c r="C70" s="154">
        <v>50005</v>
      </c>
      <c r="D70" s="157" t="s">
        <v>222</v>
      </c>
      <c r="E70" s="155">
        <v>6</v>
      </c>
      <c r="F70" s="43"/>
      <c r="G70" s="43"/>
      <c r="H70" s="43"/>
    </row>
    <row r="71" spans="1:8" s="38" customFormat="1" ht="15.75" x14ac:dyDescent="0.25">
      <c r="A71" s="150">
        <v>59</v>
      </c>
      <c r="B71" s="153" t="s">
        <v>22</v>
      </c>
      <c r="C71" s="154">
        <v>40134</v>
      </c>
      <c r="D71" s="157" t="s">
        <v>111</v>
      </c>
      <c r="E71" s="159">
        <v>5</v>
      </c>
      <c r="F71" s="43"/>
      <c r="G71" s="43"/>
      <c r="H71" s="43"/>
    </row>
    <row r="72" spans="1:8" s="38" customFormat="1" x14ac:dyDescent="0.25">
      <c r="A72" s="150">
        <v>60</v>
      </c>
      <c r="B72" s="153" t="s">
        <v>22</v>
      </c>
      <c r="C72" s="154">
        <v>40387</v>
      </c>
      <c r="D72" s="157" t="s">
        <v>48</v>
      </c>
      <c r="E72" s="155">
        <v>3</v>
      </c>
      <c r="F72" s="43"/>
      <c r="G72" s="43"/>
      <c r="H72" s="43"/>
    </row>
    <row r="73" spans="1:8" s="38" customFormat="1" x14ac:dyDescent="0.25">
      <c r="A73" s="150">
        <v>61</v>
      </c>
      <c r="B73" s="153" t="s">
        <v>22</v>
      </c>
      <c r="C73" s="154">
        <v>40337</v>
      </c>
      <c r="D73" s="157" t="s">
        <v>49</v>
      </c>
      <c r="E73" s="155">
        <v>5</v>
      </c>
      <c r="F73" s="43"/>
      <c r="G73" s="43"/>
      <c r="H73" s="43"/>
    </row>
    <row r="74" spans="1:8" s="38" customFormat="1" x14ac:dyDescent="0.25">
      <c r="A74" s="150">
        <v>62</v>
      </c>
      <c r="B74" s="153" t="s">
        <v>22</v>
      </c>
      <c r="C74" s="154">
        <v>40219</v>
      </c>
      <c r="D74" s="157" t="s">
        <v>93</v>
      </c>
      <c r="E74" s="155">
        <v>4</v>
      </c>
      <c r="F74" s="43"/>
      <c r="G74" s="43"/>
      <c r="H74" s="43"/>
    </row>
    <row r="75" spans="1:8" s="38" customFormat="1" x14ac:dyDescent="0.25">
      <c r="A75" s="150">
        <v>63</v>
      </c>
      <c r="B75" s="153" t="s">
        <v>22</v>
      </c>
      <c r="C75" s="154">
        <v>40223</v>
      </c>
      <c r="D75" s="157" t="s">
        <v>27</v>
      </c>
      <c r="E75" s="155">
        <v>4</v>
      </c>
      <c r="F75" s="43"/>
      <c r="G75" s="43"/>
      <c r="H75" s="43"/>
    </row>
    <row r="76" spans="1:8" s="38" customFormat="1" x14ac:dyDescent="0.25">
      <c r="A76" s="150">
        <v>64</v>
      </c>
      <c r="B76" s="153" t="s">
        <v>215</v>
      </c>
      <c r="C76" s="154">
        <v>41132</v>
      </c>
      <c r="D76" s="157" t="s">
        <v>223</v>
      </c>
      <c r="E76" s="155">
        <v>4</v>
      </c>
      <c r="F76" s="43"/>
      <c r="G76" s="43"/>
      <c r="H76" s="43"/>
    </row>
    <row r="77" spans="1:8" s="38" customFormat="1" x14ac:dyDescent="0.25">
      <c r="A77" s="150">
        <v>65</v>
      </c>
      <c r="B77" s="153" t="s">
        <v>22</v>
      </c>
      <c r="C77" s="154">
        <v>40121</v>
      </c>
      <c r="D77" s="157" t="s">
        <v>50</v>
      </c>
      <c r="E77" s="155">
        <v>4</v>
      </c>
      <c r="F77" s="43"/>
      <c r="G77" s="43"/>
      <c r="H77" s="43"/>
    </row>
    <row r="78" spans="1:8" s="38" customFormat="1" x14ac:dyDescent="0.25">
      <c r="A78" s="150">
        <v>66</v>
      </c>
      <c r="B78" s="153" t="s">
        <v>22</v>
      </c>
      <c r="C78" s="154">
        <v>40234</v>
      </c>
      <c r="D78" s="157" t="s">
        <v>51</v>
      </c>
      <c r="E78" s="155">
        <v>4</v>
      </c>
      <c r="F78" s="43"/>
      <c r="G78" s="43"/>
      <c r="H78" s="43"/>
    </row>
    <row r="79" spans="1:8" s="38" customFormat="1" x14ac:dyDescent="0.25">
      <c r="A79" s="150">
        <v>67</v>
      </c>
      <c r="B79" s="153" t="s">
        <v>22</v>
      </c>
      <c r="C79" s="154">
        <v>40257</v>
      </c>
      <c r="D79" s="157" t="s">
        <v>196</v>
      </c>
      <c r="E79" s="155">
        <v>4</v>
      </c>
      <c r="F79" s="43"/>
      <c r="G79" s="43"/>
      <c r="H79" s="43"/>
    </row>
    <row r="80" spans="1:8" s="38" customFormat="1" x14ac:dyDescent="0.25">
      <c r="A80" s="150">
        <v>68</v>
      </c>
      <c r="B80" s="157" t="s">
        <v>22</v>
      </c>
      <c r="C80" s="154">
        <v>40294</v>
      </c>
      <c r="D80" s="157" t="s">
        <v>52</v>
      </c>
      <c r="E80" s="155">
        <v>4</v>
      </c>
      <c r="F80" s="43"/>
      <c r="G80" s="43"/>
      <c r="H80" s="43"/>
    </row>
    <row r="81" spans="1:8" s="38" customFormat="1" x14ac:dyDescent="0.25">
      <c r="A81" s="150">
        <v>69</v>
      </c>
      <c r="B81" s="153" t="s">
        <v>22</v>
      </c>
      <c r="C81" s="154">
        <v>40238</v>
      </c>
      <c r="D81" s="157" t="s">
        <v>53</v>
      </c>
      <c r="E81" s="155">
        <v>3</v>
      </c>
      <c r="F81" s="43"/>
      <c r="G81" s="43"/>
      <c r="H81" s="43"/>
    </row>
    <row r="82" spans="1:8" s="38" customFormat="1" x14ac:dyDescent="0.25">
      <c r="A82" s="150">
        <v>70</v>
      </c>
      <c r="B82" s="153" t="s">
        <v>22</v>
      </c>
      <c r="C82" s="154">
        <v>40124</v>
      </c>
      <c r="D82" s="157" t="s">
        <v>54</v>
      </c>
      <c r="E82" s="155">
        <v>4</v>
      </c>
      <c r="F82" s="43"/>
      <c r="G82" s="43"/>
      <c r="H82" s="43"/>
    </row>
    <row r="83" spans="1:8" s="38" customFormat="1" ht="15.75" x14ac:dyDescent="0.25">
      <c r="A83" s="150">
        <v>71</v>
      </c>
      <c r="B83" s="153" t="s">
        <v>22</v>
      </c>
      <c r="C83" s="154">
        <v>40132</v>
      </c>
      <c r="D83" s="157" t="s">
        <v>55</v>
      </c>
      <c r="E83" s="159">
        <v>5</v>
      </c>
      <c r="F83" s="43"/>
      <c r="G83" s="43"/>
      <c r="H83" s="43"/>
    </row>
    <row r="84" spans="1:8" s="38" customFormat="1" x14ac:dyDescent="0.25">
      <c r="A84" s="150">
        <v>72</v>
      </c>
      <c r="B84" s="153" t="s">
        <v>22</v>
      </c>
      <c r="C84" s="154">
        <v>40334</v>
      </c>
      <c r="D84" s="157" t="s">
        <v>56</v>
      </c>
      <c r="E84" s="155">
        <v>4</v>
      </c>
      <c r="F84" s="43"/>
      <c r="G84" s="43"/>
      <c r="H84" s="43"/>
    </row>
    <row r="85" spans="1:8" s="38" customFormat="1" x14ac:dyDescent="0.25">
      <c r="A85" s="150">
        <v>73</v>
      </c>
      <c r="B85" s="153" t="s">
        <v>22</v>
      </c>
      <c r="C85" s="154">
        <v>40023</v>
      </c>
      <c r="D85" s="157" t="s">
        <v>193</v>
      </c>
      <c r="E85" s="155">
        <v>5</v>
      </c>
      <c r="F85" s="43"/>
      <c r="G85" s="43"/>
      <c r="H85" s="43"/>
    </row>
    <row r="86" spans="1:8" s="38" customFormat="1" x14ac:dyDescent="0.25">
      <c r="A86" s="150">
        <v>74</v>
      </c>
      <c r="B86" s="153" t="s">
        <v>22</v>
      </c>
      <c r="C86" s="154">
        <v>40188</v>
      </c>
      <c r="D86" s="157" t="s">
        <v>86</v>
      </c>
      <c r="E86" s="155">
        <v>4</v>
      </c>
      <c r="F86" s="43"/>
      <c r="G86" s="43"/>
      <c r="H86" s="43"/>
    </row>
    <row r="87" spans="1:8" s="38" customFormat="1" x14ac:dyDescent="0.25">
      <c r="A87" s="150">
        <v>75</v>
      </c>
      <c r="B87" s="153" t="s">
        <v>22</v>
      </c>
      <c r="C87" s="154">
        <v>40123</v>
      </c>
      <c r="D87" s="157" t="s">
        <v>186</v>
      </c>
      <c r="E87" s="155">
        <v>4</v>
      </c>
      <c r="F87" s="43"/>
      <c r="G87" s="43"/>
      <c r="H87" s="43"/>
    </row>
    <row r="88" spans="1:8" s="38" customFormat="1" x14ac:dyDescent="0.25">
      <c r="A88" s="150">
        <v>76</v>
      </c>
      <c r="B88" s="153" t="s">
        <v>22</v>
      </c>
      <c r="C88" s="154">
        <v>40263</v>
      </c>
      <c r="D88" s="157" t="s">
        <v>57</v>
      </c>
      <c r="E88" s="155">
        <v>4</v>
      </c>
      <c r="F88" s="43"/>
      <c r="G88" s="43"/>
      <c r="H88" s="43"/>
    </row>
    <row r="89" spans="1:8" s="38" customFormat="1" x14ac:dyDescent="0.25">
      <c r="A89" s="150">
        <v>77</v>
      </c>
      <c r="B89" s="153" t="s">
        <v>22</v>
      </c>
      <c r="C89" s="154">
        <v>40461</v>
      </c>
      <c r="D89" s="157" t="s">
        <v>58</v>
      </c>
      <c r="E89" s="155">
        <v>4</v>
      </c>
      <c r="F89" s="43"/>
      <c r="G89" s="43"/>
      <c r="H89" s="43"/>
    </row>
    <row r="90" spans="1:8" s="38" customFormat="1" x14ac:dyDescent="0.25">
      <c r="A90" s="150">
        <v>78</v>
      </c>
      <c r="B90" s="153" t="s">
        <v>22</v>
      </c>
      <c r="C90" s="154">
        <v>40261</v>
      </c>
      <c r="D90" s="157" t="s">
        <v>94</v>
      </c>
      <c r="E90" s="155">
        <v>4</v>
      </c>
      <c r="F90" s="43"/>
      <c r="G90" s="43"/>
      <c r="H90" s="43"/>
    </row>
    <row r="91" spans="1:8" s="38" customFormat="1" x14ac:dyDescent="0.25">
      <c r="A91" s="150">
        <v>79</v>
      </c>
      <c r="B91" s="153" t="s">
        <v>22</v>
      </c>
      <c r="C91" s="154">
        <v>40122</v>
      </c>
      <c r="D91" s="157" t="s">
        <v>229</v>
      </c>
      <c r="E91" s="155">
        <v>4</v>
      </c>
      <c r="F91" s="43"/>
      <c r="G91" s="43"/>
      <c r="H91" s="43"/>
    </row>
    <row r="92" spans="1:8" s="38" customFormat="1" x14ac:dyDescent="0.25">
      <c r="A92" s="150">
        <v>80</v>
      </c>
      <c r="B92" s="153" t="s">
        <v>22</v>
      </c>
      <c r="C92" s="154">
        <v>40295</v>
      </c>
      <c r="D92" s="157" t="s">
        <v>197</v>
      </c>
      <c r="E92" s="155">
        <v>4</v>
      </c>
      <c r="F92" s="43"/>
      <c r="G92" s="43"/>
      <c r="H92" s="43"/>
    </row>
    <row r="93" spans="1:8" s="38" customFormat="1" x14ac:dyDescent="0.25">
      <c r="A93" s="150">
        <v>81</v>
      </c>
      <c r="B93" s="153" t="s">
        <v>22</v>
      </c>
      <c r="C93" s="154">
        <v>40210</v>
      </c>
      <c r="D93" s="157" t="s">
        <v>191</v>
      </c>
      <c r="E93" s="155">
        <v>4</v>
      </c>
      <c r="F93" s="43"/>
      <c r="G93" s="43"/>
      <c r="H93" s="43"/>
    </row>
    <row r="94" spans="1:8" s="38" customFormat="1" x14ac:dyDescent="0.25">
      <c r="A94" s="150">
        <v>82</v>
      </c>
      <c r="B94" s="153" t="s">
        <v>22</v>
      </c>
      <c r="C94" s="154">
        <v>40211</v>
      </c>
      <c r="D94" s="157" t="s">
        <v>192</v>
      </c>
      <c r="E94" s="155">
        <v>4</v>
      </c>
      <c r="F94" s="43"/>
      <c r="G94" s="43"/>
      <c r="H94" s="43"/>
    </row>
    <row r="95" spans="1:8" s="38" customFormat="1" x14ac:dyDescent="0.25">
      <c r="A95" s="150">
        <v>83</v>
      </c>
      <c r="B95" s="153" t="s">
        <v>22</v>
      </c>
      <c r="C95" s="154">
        <v>40229</v>
      </c>
      <c r="D95" s="157" t="s">
        <v>95</v>
      </c>
      <c r="E95" s="155">
        <v>4</v>
      </c>
      <c r="F95" s="43"/>
      <c r="G95" s="43"/>
      <c r="H95" s="43"/>
    </row>
    <row r="96" spans="1:8" s="38" customFormat="1" x14ac:dyDescent="0.25">
      <c r="A96" s="150">
        <v>84</v>
      </c>
      <c r="B96" s="153" t="s">
        <v>22</v>
      </c>
      <c r="C96" s="154">
        <v>40235</v>
      </c>
      <c r="D96" s="157" t="s">
        <v>59</v>
      </c>
      <c r="E96" s="155">
        <v>4</v>
      </c>
      <c r="F96" s="43"/>
      <c r="G96" s="43"/>
      <c r="H96" s="43"/>
    </row>
    <row r="97" spans="1:8" s="38" customFormat="1" x14ac:dyDescent="0.25">
      <c r="A97" s="150">
        <v>85</v>
      </c>
      <c r="B97" s="153" t="s">
        <v>22</v>
      </c>
      <c r="C97" s="154">
        <v>40255</v>
      </c>
      <c r="D97" s="157" t="s">
        <v>219</v>
      </c>
      <c r="E97" s="155">
        <v>10</v>
      </c>
      <c r="F97" s="43"/>
      <c r="G97" s="43"/>
      <c r="H97" s="43"/>
    </row>
    <row r="98" spans="1:8" s="38" customFormat="1" x14ac:dyDescent="0.25">
      <c r="A98" s="150">
        <v>86</v>
      </c>
      <c r="B98" s="153" t="s">
        <v>34</v>
      </c>
      <c r="C98" s="154">
        <v>90010</v>
      </c>
      <c r="D98" s="153" t="s">
        <v>96</v>
      </c>
      <c r="E98" s="155">
        <v>4</v>
      </c>
      <c r="F98" s="43"/>
      <c r="G98" s="43"/>
      <c r="H98" s="43"/>
    </row>
    <row r="99" spans="1:8" s="38" customFormat="1" x14ac:dyDescent="0.25">
      <c r="A99" s="150">
        <v>87</v>
      </c>
      <c r="B99" s="157" t="s">
        <v>22</v>
      </c>
      <c r="C99" s="154">
        <v>40362</v>
      </c>
      <c r="D99" s="157" t="s">
        <v>97</v>
      </c>
      <c r="E99" s="155">
        <v>4</v>
      </c>
      <c r="F99" s="43"/>
      <c r="G99" s="43"/>
      <c r="H99" s="43"/>
    </row>
    <row r="100" spans="1:8" s="38" customFormat="1" x14ac:dyDescent="0.25">
      <c r="A100" s="150">
        <v>88</v>
      </c>
      <c r="B100" s="157" t="s">
        <v>22</v>
      </c>
      <c r="C100" s="154">
        <v>40537</v>
      </c>
      <c r="D100" s="157" t="s">
        <v>60</v>
      </c>
      <c r="E100" s="155">
        <v>4</v>
      </c>
      <c r="F100" s="43"/>
      <c r="G100" s="43"/>
      <c r="H100" s="43"/>
    </row>
    <row r="101" spans="1:8" s="38" customFormat="1" x14ac:dyDescent="0.25">
      <c r="A101" s="150">
        <v>89</v>
      </c>
      <c r="B101" s="153" t="s">
        <v>22</v>
      </c>
      <c r="C101" s="154">
        <v>40190</v>
      </c>
      <c r="D101" s="157" t="s">
        <v>61</v>
      </c>
      <c r="E101" s="155">
        <v>4</v>
      </c>
      <c r="F101" s="43"/>
      <c r="G101" s="43"/>
      <c r="H101" s="43"/>
    </row>
    <row r="102" spans="1:8" s="38" customFormat="1" x14ac:dyDescent="0.25">
      <c r="A102" s="150">
        <v>90</v>
      </c>
      <c r="B102" s="153" t="s">
        <v>22</v>
      </c>
      <c r="C102" s="154">
        <v>40374</v>
      </c>
      <c r="D102" s="157" t="s">
        <v>189</v>
      </c>
      <c r="E102" s="155">
        <v>4</v>
      </c>
      <c r="F102" s="43"/>
      <c r="G102" s="43"/>
      <c r="H102" s="43"/>
    </row>
    <row r="103" spans="1:8" s="38" customFormat="1" x14ac:dyDescent="0.25">
      <c r="A103" s="150">
        <v>91</v>
      </c>
      <c r="B103" s="153" t="s">
        <v>22</v>
      </c>
      <c r="C103" s="154">
        <v>41986</v>
      </c>
      <c r="D103" s="153" t="s">
        <v>62</v>
      </c>
      <c r="E103" s="155">
        <v>4</v>
      </c>
      <c r="F103" s="43"/>
      <c r="G103" s="43"/>
      <c r="H103" s="43"/>
    </row>
    <row r="104" spans="1:8" s="38" customFormat="1" x14ac:dyDescent="0.25">
      <c r="A104" s="150">
        <v>92</v>
      </c>
      <c r="B104" s="153" t="s">
        <v>22</v>
      </c>
      <c r="C104" s="154">
        <v>40418</v>
      </c>
      <c r="D104" s="153" t="s">
        <v>208</v>
      </c>
      <c r="E104" s="155">
        <v>4</v>
      </c>
      <c r="F104" s="43"/>
      <c r="G104" s="43"/>
      <c r="H104" s="43"/>
    </row>
    <row r="105" spans="1:8" s="38" customFormat="1" x14ac:dyDescent="0.25">
      <c r="A105" s="150">
        <v>93</v>
      </c>
      <c r="B105" s="153" t="s">
        <v>22</v>
      </c>
      <c r="C105" s="154">
        <v>40133</v>
      </c>
      <c r="D105" s="157" t="s">
        <v>112</v>
      </c>
      <c r="E105" s="155">
        <v>5</v>
      </c>
      <c r="F105" s="43"/>
      <c r="G105" s="43"/>
      <c r="H105" s="43"/>
    </row>
    <row r="106" spans="1:8" s="38" customFormat="1" x14ac:dyDescent="0.25">
      <c r="A106" s="150">
        <v>94</v>
      </c>
      <c r="B106" s="153" t="s">
        <v>22</v>
      </c>
      <c r="C106" s="154">
        <v>40192</v>
      </c>
      <c r="D106" s="157" t="s">
        <v>224</v>
      </c>
      <c r="E106" s="155">
        <v>4</v>
      </c>
      <c r="F106" s="43"/>
      <c r="G106" s="43"/>
      <c r="H106" s="43"/>
    </row>
    <row r="107" spans="1:8" s="38" customFormat="1" x14ac:dyDescent="0.25">
      <c r="A107" s="150">
        <v>95</v>
      </c>
      <c r="B107" s="153" t="s">
        <v>22</v>
      </c>
      <c r="C107" s="154">
        <v>40097</v>
      </c>
      <c r="D107" s="157" t="s">
        <v>198</v>
      </c>
      <c r="E107" s="155">
        <v>4</v>
      </c>
      <c r="F107" s="43"/>
      <c r="G107" s="43"/>
      <c r="H107" s="43"/>
    </row>
    <row r="108" spans="1:8" s="38" customFormat="1" x14ac:dyDescent="0.25">
      <c r="A108" s="150">
        <v>96</v>
      </c>
      <c r="B108" s="153" t="s">
        <v>22</v>
      </c>
      <c r="C108" s="154">
        <v>40333</v>
      </c>
      <c r="D108" s="157" t="s">
        <v>99</v>
      </c>
      <c r="E108" s="155">
        <v>4</v>
      </c>
      <c r="F108" s="43"/>
      <c r="G108" s="43"/>
      <c r="H108" s="43"/>
    </row>
    <row r="109" spans="1:8" s="38" customFormat="1" ht="30" x14ac:dyDescent="0.25">
      <c r="A109" s="150">
        <v>97</v>
      </c>
      <c r="B109" s="153" t="s">
        <v>22</v>
      </c>
      <c r="C109" s="154">
        <v>40332</v>
      </c>
      <c r="D109" s="157" t="s">
        <v>194</v>
      </c>
      <c r="E109" s="155">
        <v>4</v>
      </c>
      <c r="F109" s="43"/>
      <c r="G109" s="43"/>
      <c r="H109" s="43"/>
    </row>
    <row r="110" spans="1:8" s="38" customFormat="1" x14ac:dyDescent="0.25">
      <c r="A110" s="150">
        <v>98</v>
      </c>
      <c r="B110" s="153" t="s">
        <v>22</v>
      </c>
      <c r="C110" s="154">
        <v>40390</v>
      </c>
      <c r="D110" s="157" t="s">
        <v>100</v>
      </c>
      <c r="E110" s="155">
        <v>4</v>
      </c>
      <c r="F110" s="43"/>
      <c r="G110" s="43"/>
      <c r="H110" s="43"/>
    </row>
    <row r="111" spans="1:8" s="38" customFormat="1" x14ac:dyDescent="0.25">
      <c r="A111" s="150">
        <v>99</v>
      </c>
      <c r="B111" s="153" t="s">
        <v>22</v>
      </c>
      <c r="C111" s="154">
        <v>40459</v>
      </c>
      <c r="D111" s="157" t="s">
        <v>87</v>
      </c>
      <c r="E111" s="155">
        <v>4</v>
      </c>
      <c r="F111" s="43"/>
      <c r="G111" s="43"/>
      <c r="H111" s="43"/>
    </row>
    <row r="112" spans="1:8" s="38" customFormat="1" x14ac:dyDescent="0.25">
      <c r="A112" s="150">
        <v>100</v>
      </c>
      <c r="B112" s="153" t="s">
        <v>22</v>
      </c>
      <c r="C112" s="154">
        <v>40074</v>
      </c>
      <c r="D112" s="157" t="s">
        <v>88</v>
      </c>
      <c r="E112" s="155">
        <v>4</v>
      </c>
      <c r="F112" s="43"/>
      <c r="G112" s="43"/>
      <c r="H112" s="43"/>
    </row>
    <row r="113" spans="1:8" s="38" customFormat="1" x14ac:dyDescent="0.25">
      <c r="A113" s="150">
        <v>101</v>
      </c>
      <c r="B113" s="153" t="s">
        <v>22</v>
      </c>
      <c r="C113" s="154">
        <v>40204</v>
      </c>
      <c r="D113" s="153" t="s">
        <v>101</v>
      </c>
      <c r="E113" s="155">
        <v>4</v>
      </c>
      <c r="F113" s="43"/>
      <c r="G113" s="43"/>
      <c r="H113" s="43"/>
    </row>
    <row r="114" spans="1:8" s="38" customFormat="1" x14ac:dyDescent="0.25">
      <c r="A114" s="150">
        <v>102</v>
      </c>
      <c r="B114" s="153" t="s">
        <v>22</v>
      </c>
      <c r="C114" s="154">
        <v>40360</v>
      </c>
      <c r="D114" s="153" t="s">
        <v>231</v>
      </c>
      <c r="E114" s="155">
        <v>1</v>
      </c>
      <c r="F114" s="43"/>
      <c r="G114" s="43"/>
      <c r="H114" s="43"/>
    </row>
    <row r="115" spans="1:8" s="38" customFormat="1" x14ac:dyDescent="0.25">
      <c r="A115" s="150">
        <v>103</v>
      </c>
      <c r="B115" s="153" t="s">
        <v>22</v>
      </c>
      <c r="C115" s="154">
        <v>40458</v>
      </c>
      <c r="D115" s="157" t="s">
        <v>217</v>
      </c>
      <c r="E115" s="155">
        <v>4</v>
      </c>
      <c r="F115" s="43"/>
      <c r="G115" s="43"/>
      <c r="H115" s="43"/>
    </row>
    <row r="116" spans="1:8" s="38" customFormat="1" x14ac:dyDescent="0.25">
      <c r="A116" s="150">
        <v>104</v>
      </c>
      <c r="B116" s="157" t="s">
        <v>22</v>
      </c>
      <c r="C116" s="154">
        <v>40297</v>
      </c>
      <c r="D116" s="157" t="s">
        <v>102</v>
      </c>
      <c r="E116" s="155">
        <v>4</v>
      </c>
      <c r="F116" s="43"/>
      <c r="G116" s="43"/>
      <c r="H116" s="43"/>
    </row>
    <row r="117" spans="1:8" s="38" customFormat="1" x14ac:dyDescent="0.25">
      <c r="A117" s="150">
        <v>105</v>
      </c>
      <c r="B117" s="157" t="s">
        <v>22</v>
      </c>
      <c r="C117" s="154">
        <v>40298</v>
      </c>
      <c r="D117" s="157" t="s">
        <v>103</v>
      </c>
      <c r="E117" s="155">
        <v>4</v>
      </c>
      <c r="F117" s="43"/>
      <c r="G117" s="43"/>
      <c r="H117" s="43"/>
    </row>
    <row r="118" spans="1:8" s="38" customFormat="1" x14ac:dyDescent="0.25">
      <c r="A118" s="150">
        <v>106</v>
      </c>
      <c r="B118" s="153" t="s">
        <v>22</v>
      </c>
      <c r="C118" s="154">
        <v>40230</v>
      </c>
      <c r="D118" s="157" t="s">
        <v>28</v>
      </c>
      <c r="E118" s="155">
        <v>4</v>
      </c>
      <c r="F118" s="43"/>
      <c r="G118" s="43"/>
      <c r="H118" s="43"/>
    </row>
    <row r="119" spans="1:8" s="38" customFormat="1" x14ac:dyDescent="0.25">
      <c r="A119" s="150">
        <v>107</v>
      </c>
      <c r="B119" s="153" t="s">
        <v>22</v>
      </c>
      <c r="C119" s="154">
        <v>40253</v>
      </c>
      <c r="D119" s="157" t="s">
        <v>220</v>
      </c>
      <c r="E119" s="155">
        <v>4</v>
      </c>
      <c r="F119" s="43"/>
      <c r="G119" s="43"/>
      <c r="H119" s="43"/>
    </row>
    <row r="120" spans="1:8" s="38" customFormat="1" x14ac:dyDescent="0.25">
      <c r="A120" s="150">
        <v>108</v>
      </c>
      <c r="B120" s="153" t="s">
        <v>22</v>
      </c>
      <c r="C120" s="154">
        <v>40241</v>
      </c>
      <c r="D120" s="157" t="s">
        <v>63</v>
      </c>
      <c r="E120" s="155">
        <v>4</v>
      </c>
      <c r="F120" s="43"/>
      <c r="G120" s="43"/>
      <c r="H120" s="43"/>
    </row>
    <row r="121" spans="1:8" s="38" customFormat="1" x14ac:dyDescent="0.25">
      <c r="A121" s="150">
        <v>109</v>
      </c>
      <c r="B121" s="157" t="s">
        <v>22</v>
      </c>
      <c r="C121" s="154">
        <v>40113</v>
      </c>
      <c r="D121" s="157" t="s">
        <v>64</v>
      </c>
      <c r="E121" s="155">
        <v>4</v>
      </c>
      <c r="F121" s="43"/>
      <c r="G121" s="43"/>
      <c r="H121" s="43"/>
    </row>
    <row r="122" spans="1:8" s="38" customFormat="1" x14ac:dyDescent="0.25">
      <c r="A122" s="150">
        <v>110</v>
      </c>
      <c r="B122" s="153" t="s">
        <v>22</v>
      </c>
      <c r="C122" s="154">
        <v>40377</v>
      </c>
      <c r="D122" s="157" t="s">
        <v>65</v>
      </c>
      <c r="E122" s="155">
        <v>5</v>
      </c>
      <c r="F122" s="43"/>
      <c r="G122" s="43"/>
      <c r="H122" s="43"/>
    </row>
    <row r="123" spans="1:8" s="38" customFormat="1" ht="30" x14ac:dyDescent="0.25">
      <c r="A123" s="150">
        <v>111</v>
      </c>
      <c r="B123" s="153" t="s">
        <v>22</v>
      </c>
      <c r="C123" s="154">
        <v>40071</v>
      </c>
      <c r="D123" s="157" t="s">
        <v>113</v>
      </c>
      <c r="E123" s="155">
        <v>5</v>
      </c>
      <c r="F123" s="43"/>
      <c r="G123" s="43"/>
      <c r="H123" s="43"/>
    </row>
    <row r="124" spans="1:8" s="38" customFormat="1" x14ac:dyDescent="0.25">
      <c r="A124" s="150">
        <v>112</v>
      </c>
      <c r="B124" s="157"/>
      <c r="C124" s="154"/>
      <c r="D124" s="157" t="s">
        <v>205</v>
      </c>
      <c r="E124" s="155">
        <v>4</v>
      </c>
      <c r="F124" s="43"/>
      <c r="G124" s="43"/>
      <c r="H124" s="43"/>
    </row>
    <row r="125" spans="1:8" s="38" customFormat="1" ht="30" x14ac:dyDescent="0.25">
      <c r="A125" s="150">
        <v>113</v>
      </c>
      <c r="B125" s="153" t="s">
        <v>22</v>
      </c>
      <c r="C125" s="154">
        <v>40347</v>
      </c>
      <c r="D125" s="157" t="s">
        <v>225</v>
      </c>
      <c r="E125" s="155">
        <v>4</v>
      </c>
      <c r="F125" s="43"/>
      <c r="G125" s="43"/>
      <c r="H125" s="43"/>
    </row>
    <row r="126" spans="1:8" s="38" customFormat="1" x14ac:dyDescent="0.25">
      <c r="A126" s="150">
        <v>114</v>
      </c>
      <c r="B126" s="153" t="s">
        <v>22</v>
      </c>
      <c r="C126" s="154">
        <v>40135</v>
      </c>
      <c r="D126" s="157" t="s">
        <v>114</v>
      </c>
      <c r="E126" s="155">
        <v>5</v>
      </c>
      <c r="F126" s="43"/>
      <c r="G126" s="43"/>
      <c r="H126" s="43"/>
    </row>
    <row r="127" spans="1:8" s="38" customFormat="1" x14ac:dyDescent="0.25">
      <c r="A127" s="150">
        <v>115</v>
      </c>
      <c r="B127" s="153" t="s">
        <v>215</v>
      </c>
      <c r="C127" s="154">
        <v>41123</v>
      </c>
      <c r="D127" s="157" t="s">
        <v>226</v>
      </c>
      <c r="E127" s="155">
        <v>4</v>
      </c>
      <c r="F127" s="43"/>
      <c r="G127" s="43"/>
      <c r="H127" s="43"/>
    </row>
    <row r="128" spans="1:8" s="38" customFormat="1" x14ac:dyDescent="0.25">
      <c r="A128" s="150">
        <v>116</v>
      </c>
      <c r="B128" s="153" t="s">
        <v>22</v>
      </c>
      <c r="C128" s="154">
        <v>40185</v>
      </c>
      <c r="D128" s="157" t="s">
        <v>187</v>
      </c>
      <c r="E128" s="155">
        <v>5</v>
      </c>
      <c r="F128" s="43"/>
      <c r="G128" s="43"/>
      <c r="H128" s="43"/>
    </row>
    <row r="129" spans="1:8" s="38" customFormat="1" x14ac:dyDescent="0.25">
      <c r="A129" s="150">
        <v>117</v>
      </c>
      <c r="B129" s="153" t="s">
        <v>22</v>
      </c>
      <c r="C129" s="154">
        <v>40081</v>
      </c>
      <c r="D129" s="157" t="s">
        <v>66</v>
      </c>
      <c r="E129" s="155">
        <v>4</v>
      </c>
      <c r="F129" s="43"/>
      <c r="G129" s="43"/>
      <c r="H129" s="43"/>
    </row>
    <row r="130" spans="1:8" s="38" customFormat="1" x14ac:dyDescent="0.25">
      <c r="A130" s="150">
        <v>118</v>
      </c>
      <c r="B130" s="153" t="s">
        <v>22</v>
      </c>
      <c r="C130" s="154">
        <v>40130</v>
      </c>
      <c r="D130" s="157" t="s">
        <v>115</v>
      </c>
      <c r="E130" s="155">
        <v>5</v>
      </c>
      <c r="F130" s="43"/>
      <c r="G130" s="43"/>
      <c r="H130" s="43"/>
    </row>
    <row r="131" spans="1:8" s="38" customFormat="1" x14ac:dyDescent="0.25">
      <c r="A131" s="150">
        <v>119</v>
      </c>
      <c r="B131" s="153" t="s">
        <v>22</v>
      </c>
      <c r="C131" s="154">
        <v>40325</v>
      </c>
      <c r="D131" s="157" t="s">
        <v>89</v>
      </c>
      <c r="E131" s="155">
        <v>4</v>
      </c>
      <c r="F131" s="43"/>
      <c r="G131" s="43"/>
      <c r="H131" s="43"/>
    </row>
    <row r="132" spans="1:8" s="38" customFormat="1" x14ac:dyDescent="0.25">
      <c r="A132" s="150">
        <v>120</v>
      </c>
      <c r="B132" s="153" t="s">
        <v>22</v>
      </c>
      <c r="C132" s="154">
        <v>40252</v>
      </c>
      <c r="D132" s="157" t="s">
        <v>218</v>
      </c>
      <c r="E132" s="155">
        <v>4</v>
      </c>
      <c r="F132" s="43"/>
      <c r="G132" s="43"/>
      <c r="H132" s="43"/>
    </row>
    <row r="133" spans="1:8" s="38" customFormat="1" x14ac:dyDescent="0.25">
      <c r="A133" s="150">
        <v>121</v>
      </c>
      <c r="B133" s="153" t="s">
        <v>22</v>
      </c>
      <c r="C133" s="154">
        <v>40385</v>
      </c>
      <c r="D133" s="157" t="s">
        <v>67</v>
      </c>
      <c r="E133" s="155">
        <v>4</v>
      </c>
      <c r="F133" s="43"/>
      <c r="G133" s="43"/>
      <c r="H133" s="43"/>
    </row>
    <row r="134" spans="1:8" s="38" customFormat="1" x14ac:dyDescent="0.25">
      <c r="A134" s="150">
        <v>122</v>
      </c>
      <c r="B134" s="153" t="s">
        <v>22</v>
      </c>
      <c r="C134" s="154">
        <v>40205</v>
      </c>
      <c r="D134" s="157" t="s">
        <v>68</v>
      </c>
      <c r="E134" s="155">
        <v>4</v>
      </c>
      <c r="F134" s="43"/>
      <c r="G134" s="43"/>
      <c r="H134" s="43"/>
    </row>
    <row r="135" spans="1:8" s="38" customFormat="1" x14ac:dyDescent="0.25">
      <c r="A135" s="150">
        <v>123</v>
      </c>
      <c r="B135" s="153" t="s">
        <v>215</v>
      </c>
      <c r="C135" s="154">
        <v>41122</v>
      </c>
      <c r="D135" s="157" t="s">
        <v>214</v>
      </c>
      <c r="E135" s="155">
        <v>5</v>
      </c>
      <c r="F135" s="43"/>
      <c r="G135" s="43"/>
      <c r="H135" s="43"/>
    </row>
    <row r="136" spans="1:8" s="38" customFormat="1" x14ac:dyDescent="0.25">
      <c r="A136" s="150">
        <v>124</v>
      </c>
      <c r="B136" s="153" t="s">
        <v>22</v>
      </c>
      <c r="C136" s="154">
        <v>40381</v>
      </c>
      <c r="D136" s="153" t="s">
        <v>69</v>
      </c>
      <c r="E136" s="155">
        <v>4</v>
      </c>
      <c r="F136" s="43"/>
      <c r="G136" s="43"/>
      <c r="H136" s="43"/>
    </row>
    <row r="137" spans="1:8" s="38" customFormat="1" x14ac:dyDescent="0.25">
      <c r="A137" s="150">
        <v>125</v>
      </c>
      <c r="B137" s="153" t="s">
        <v>22</v>
      </c>
      <c r="C137" s="154">
        <v>40076</v>
      </c>
      <c r="D137" s="153" t="s">
        <v>70</v>
      </c>
      <c r="E137" s="155">
        <v>4</v>
      </c>
      <c r="F137" s="43"/>
      <c r="G137" s="43"/>
      <c r="H137" s="43"/>
    </row>
    <row r="138" spans="1:8" s="38" customFormat="1" x14ac:dyDescent="0.25">
      <c r="A138" s="150">
        <v>126</v>
      </c>
      <c r="B138" s="157" t="s">
        <v>22</v>
      </c>
      <c r="C138" s="154">
        <v>40299</v>
      </c>
      <c r="D138" s="157" t="s">
        <v>71</v>
      </c>
      <c r="E138" s="155">
        <v>4</v>
      </c>
      <c r="F138" s="43"/>
      <c r="G138" s="43"/>
      <c r="H138" s="43"/>
    </row>
    <row r="139" spans="1:8" s="38" customFormat="1" x14ac:dyDescent="0.25">
      <c r="A139" s="150">
        <v>127</v>
      </c>
      <c r="B139" s="153" t="s">
        <v>22</v>
      </c>
      <c r="C139" s="154">
        <v>40308</v>
      </c>
      <c r="D139" s="153" t="s">
        <v>72</v>
      </c>
      <c r="E139" s="155">
        <v>4</v>
      </c>
      <c r="F139" s="43"/>
      <c r="G139" s="43"/>
      <c r="H139" s="43"/>
    </row>
    <row r="140" spans="1:8" s="38" customFormat="1" x14ac:dyDescent="0.25">
      <c r="A140" s="150">
        <v>128</v>
      </c>
      <c r="B140" s="157" t="s">
        <v>22</v>
      </c>
      <c r="C140" s="154">
        <v>40082</v>
      </c>
      <c r="D140" s="157" t="s">
        <v>73</v>
      </c>
      <c r="E140" s="155">
        <v>4</v>
      </c>
      <c r="F140" s="43"/>
      <c r="G140" s="43"/>
      <c r="H140" s="43"/>
    </row>
    <row r="141" spans="1:8" s="38" customFormat="1" x14ac:dyDescent="0.25">
      <c r="A141" s="150">
        <v>129</v>
      </c>
      <c r="B141" s="153" t="s">
        <v>22</v>
      </c>
      <c r="C141" s="154">
        <v>94125</v>
      </c>
      <c r="D141" s="157" t="s">
        <v>177</v>
      </c>
      <c r="E141" s="155">
        <v>4</v>
      </c>
      <c r="F141" s="43"/>
      <c r="G141" s="43"/>
      <c r="H141" s="43"/>
    </row>
    <row r="142" spans="1:8" s="38" customFormat="1" x14ac:dyDescent="0.25">
      <c r="A142" s="150">
        <v>130</v>
      </c>
      <c r="B142" s="153" t="s">
        <v>22</v>
      </c>
      <c r="C142" s="154">
        <v>40216</v>
      </c>
      <c r="D142" s="157" t="s">
        <v>74</v>
      </c>
      <c r="E142" s="155">
        <v>5</v>
      </c>
      <c r="F142" s="43"/>
      <c r="G142" s="43"/>
      <c r="H142" s="43"/>
    </row>
    <row r="143" spans="1:8" s="38" customFormat="1" x14ac:dyDescent="0.25">
      <c r="A143" s="150">
        <v>131</v>
      </c>
      <c r="B143" s="153" t="s">
        <v>22</v>
      </c>
      <c r="C143" s="154">
        <v>40002</v>
      </c>
      <c r="D143" s="157" t="s">
        <v>200</v>
      </c>
      <c r="E143" s="155">
        <v>4</v>
      </c>
      <c r="F143" s="43"/>
      <c r="G143" s="43"/>
      <c r="H143" s="43"/>
    </row>
    <row r="144" spans="1:8" s="38" customFormat="1" x14ac:dyDescent="0.25">
      <c r="A144" s="150">
        <v>132</v>
      </c>
      <c r="B144" s="157" t="s">
        <v>22</v>
      </c>
      <c r="C144" s="154">
        <v>40070</v>
      </c>
      <c r="D144" s="157" t="s">
        <v>75</v>
      </c>
      <c r="E144" s="155">
        <v>4</v>
      </c>
      <c r="F144" s="43"/>
      <c r="G144" s="43"/>
      <c r="H144" s="43"/>
    </row>
    <row r="145" spans="1:8" s="38" customFormat="1" x14ac:dyDescent="0.25">
      <c r="A145" s="150">
        <v>133</v>
      </c>
      <c r="B145" s="157" t="s">
        <v>22</v>
      </c>
      <c r="C145" s="154">
        <v>40177</v>
      </c>
      <c r="D145" s="157" t="s">
        <v>76</v>
      </c>
      <c r="E145" s="155">
        <v>4</v>
      </c>
      <c r="F145" s="43"/>
      <c r="G145" s="43"/>
      <c r="H145" s="43"/>
    </row>
    <row r="146" spans="1:8" s="38" customFormat="1" x14ac:dyDescent="0.25">
      <c r="A146" s="150">
        <v>134</v>
      </c>
      <c r="B146" s="153" t="s">
        <v>22</v>
      </c>
      <c r="C146" s="154">
        <v>40327</v>
      </c>
      <c r="D146" s="157" t="s">
        <v>230</v>
      </c>
      <c r="E146" s="155">
        <v>4</v>
      </c>
      <c r="F146" s="43"/>
      <c r="G146" s="43"/>
      <c r="H146" s="43"/>
    </row>
    <row r="147" spans="1:8" s="38" customFormat="1" x14ac:dyDescent="0.25">
      <c r="A147" s="150">
        <v>135</v>
      </c>
      <c r="B147" s="157" t="s">
        <v>22</v>
      </c>
      <c r="C147" s="154">
        <v>40363</v>
      </c>
      <c r="D147" s="157" t="s">
        <v>77</v>
      </c>
      <c r="E147" s="155">
        <v>4</v>
      </c>
      <c r="F147" s="43"/>
      <c r="G147" s="43"/>
      <c r="H147" s="43"/>
    </row>
    <row r="148" spans="1:8" s="38" customFormat="1" x14ac:dyDescent="0.25">
      <c r="A148" s="150">
        <v>136</v>
      </c>
      <c r="B148" s="153" t="s">
        <v>22</v>
      </c>
      <c r="C148" s="154">
        <v>40233</v>
      </c>
      <c r="D148" s="157" t="s">
        <v>105</v>
      </c>
      <c r="E148" s="155">
        <v>4</v>
      </c>
      <c r="F148" s="43"/>
      <c r="G148" s="43"/>
      <c r="H148" s="43"/>
    </row>
    <row r="149" spans="1:8" s="38" customFormat="1" x14ac:dyDescent="0.25">
      <c r="A149" s="150">
        <v>137</v>
      </c>
      <c r="B149" s="153" t="s">
        <v>22</v>
      </c>
      <c r="C149" s="154">
        <v>40209</v>
      </c>
      <c r="D149" s="157" t="s">
        <v>81</v>
      </c>
      <c r="E149" s="155">
        <v>5</v>
      </c>
      <c r="F149" s="43"/>
      <c r="G149" s="43"/>
      <c r="H149" s="43"/>
    </row>
    <row r="150" spans="1:8" s="38" customFormat="1" x14ac:dyDescent="0.25">
      <c r="A150" s="150">
        <v>138</v>
      </c>
      <c r="B150" s="153" t="s">
        <v>22</v>
      </c>
      <c r="C150" s="154">
        <v>40244</v>
      </c>
      <c r="D150" s="157" t="s">
        <v>78</v>
      </c>
      <c r="E150" s="155">
        <v>4</v>
      </c>
      <c r="F150" s="43"/>
      <c r="G150" s="43"/>
      <c r="H150" s="43"/>
    </row>
    <row r="151" spans="1:8" s="38" customFormat="1" ht="7.5" customHeight="1" x14ac:dyDescent="0.25">
      <c r="A151" s="252"/>
      <c r="B151" s="253"/>
      <c r="C151" s="253"/>
      <c r="D151" s="253"/>
      <c r="E151" s="254"/>
      <c r="F151" s="43"/>
      <c r="G151" s="43"/>
      <c r="H151" s="43"/>
    </row>
    <row r="152" spans="1:8" s="38" customFormat="1" ht="15" customHeight="1" x14ac:dyDescent="0.25">
      <c r="A152" s="268" t="s">
        <v>29</v>
      </c>
      <c r="B152" s="269"/>
      <c r="C152" s="269"/>
      <c r="D152" s="269"/>
      <c r="E152" s="270"/>
      <c r="F152" s="43"/>
      <c r="G152" s="43"/>
      <c r="H152" s="43"/>
    </row>
    <row r="153" spans="1:8" s="38" customFormat="1" x14ac:dyDescent="0.25">
      <c r="A153" s="82">
        <v>139</v>
      </c>
      <c r="B153" s="83" t="s">
        <v>23</v>
      </c>
      <c r="C153" s="84">
        <v>39001</v>
      </c>
      <c r="D153" s="85" t="s">
        <v>30</v>
      </c>
      <c r="E153" s="86"/>
      <c r="F153" s="43"/>
      <c r="G153" s="43"/>
      <c r="H153" s="43"/>
    </row>
    <row r="154" spans="1:8" s="38" customFormat="1" x14ac:dyDescent="0.25">
      <c r="A154" s="82">
        <v>140</v>
      </c>
      <c r="B154" s="83" t="s">
        <v>23</v>
      </c>
      <c r="C154" s="84">
        <v>39002</v>
      </c>
      <c r="D154" s="85" t="s">
        <v>30</v>
      </c>
      <c r="E154" s="86"/>
      <c r="F154" s="43"/>
      <c r="G154" s="43"/>
      <c r="H154" s="43"/>
    </row>
    <row r="155" spans="1:8" s="38" customFormat="1" x14ac:dyDescent="0.25">
      <c r="A155" s="150">
        <v>141</v>
      </c>
      <c r="B155" s="83" t="s">
        <v>23</v>
      </c>
      <c r="C155" s="84">
        <v>39003</v>
      </c>
      <c r="D155" s="85" t="s">
        <v>30</v>
      </c>
      <c r="E155" s="86"/>
      <c r="F155" s="43"/>
      <c r="G155" s="43"/>
      <c r="H155" s="43"/>
    </row>
    <row r="156" spans="1:8" s="38" customFormat="1" x14ac:dyDescent="0.25">
      <c r="A156" s="150">
        <v>142</v>
      </c>
      <c r="B156" s="83" t="s">
        <v>23</v>
      </c>
      <c r="C156" s="84">
        <v>39101</v>
      </c>
      <c r="D156" s="85" t="s">
        <v>31</v>
      </c>
      <c r="E156" s="86"/>
      <c r="F156" s="43"/>
      <c r="G156" s="43"/>
      <c r="H156" s="43"/>
    </row>
    <row r="157" spans="1:8" s="38" customFormat="1" x14ac:dyDescent="0.25">
      <c r="A157" s="150">
        <v>143</v>
      </c>
      <c r="B157" s="83" t="s">
        <v>23</v>
      </c>
      <c r="C157" s="84">
        <v>39102</v>
      </c>
      <c r="D157" s="85" t="s">
        <v>31</v>
      </c>
      <c r="E157" s="86"/>
      <c r="F157" s="43"/>
      <c r="G157" s="43"/>
      <c r="H157" s="43"/>
    </row>
    <row r="158" spans="1:8" s="38" customFormat="1" x14ac:dyDescent="0.25">
      <c r="A158" s="150">
        <v>144</v>
      </c>
      <c r="B158" s="83" t="s">
        <v>23</v>
      </c>
      <c r="C158" s="84">
        <v>39104</v>
      </c>
      <c r="D158" s="85" t="s">
        <v>31</v>
      </c>
      <c r="E158" s="86"/>
      <c r="F158" s="43"/>
      <c r="G158" s="43"/>
      <c r="H158" s="43"/>
    </row>
    <row r="159" spans="1:8" s="38" customFormat="1" ht="7.5" customHeight="1" x14ac:dyDescent="0.25">
      <c r="A159" s="252"/>
      <c r="B159" s="253"/>
      <c r="C159" s="253"/>
      <c r="D159" s="253"/>
      <c r="E159" s="254"/>
      <c r="F159" s="43"/>
      <c r="G159" s="43"/>
      <c r="H159" s="43"/>
    </row>
    <row r="160" spans="1:8" s="38" customFormat="1" ht="15" customHeight="1" x14ac:dyDescent="0.25">
      <c r="A160" s="268" t="s">
        <v>32</v>
      </c>
      <c r="B160" s="269"/>
      <c r="C160" s="269"/>
      <c r="D160" s="269"/>
      <c r="E160" s="270"/>
      <c r="F160" s="43"/>
      <c r="G160" s="43"/>
      <c r="H160" s="43"/>
    </row>
    <row r="161" spans="1:8" s="38" customFormat="1" x14ac:dyDescent="0.25">
      <c r="A161" s="114">
        <v>145</v>
      </c>
      <c r="B161" s="87" t="s">
        <v>19</v>
      </c>
      <c r="C161" s="84">
        <v>9800</v>
      </c>
      <c r="D161" s="85" t="s">
        <v>33</v>
      </c>
      <c r="E161" s="114">
        <v>30</v>
      </c>
      <c r="F161" s="43"/>
      <c r="G161" s="43"/>
      <c r="H161" s="43"/>
    </row>
    <row r="162" spans="1:8" s="38" customFormat="1" ht="15" customHeight="1" x14ac:dyDescent="0.25">
      <c r="A162" s="119">
        <v>146</v>
      </c>
      <c r="B162" s="120"/>
      <c r="C162" s="121">
        <v>510</v>
      </c>
      <c r="D162" s="122" t="s">
        <v>120</v>
      </c>
      <c r="E162" s="119"/>
    </row>
    <row r="163" spans="1:8" s="38" customFormat="1" ht="15" customHeight="1" x14ac:dyDescent="0.25">
      <c r="A163" s="74"/>
      <c r="B163" s="63"/>
      <c r="C163" s="64"/>
      <c r="D163" s="63"/>
      <c r="E163" s="74"/>
    </row>
    <row r="164" spans="1:8" s="38" customFormat="1" ht="15" customHeight="1" x14ac:dyDescent="0.25">
      <c r="A164" s="74"/>
      <c r="B164" s="63"/>
      <c r="C164" s="64"/>
      <c r="D164" s="63"/>
      <c r="E164" s="74"/>
    </row>
    <row r="165" spans="1:8" s="38" customFormat="1" ht="15" customHeight="1" x14ac:dyDescent="0.25">
      <c r="A165" s="74"/>
      <c r="B165" s="63"/>
      <c r="C165" s="64"/>
      <c r="D165" s="63"/>
      <c r="E165" s="74"/>
    </row>
    <row r="166" spans="1:8" s="38" customFormat="1" ht="15" customHeight="1" x14ac:dyDescent="0.25">
      <c r="A166" s="74"/>
      <c r="B166" s="63"/>
      <c r="C166" s="64"/>
      <c r="D166" s="63"/>
      <c r="E166" s="74"/>
    </row>
    <row r="167" spans="1:8" s="38" customFormat="1" ht="15" customHeight="1" x14ac:dyDescent="0.25">
      <c r="A167" s="74"/>
      <c r="B167" s="63"/>
      <c r="C167" s="64"/>
      <c r="D167" s="63"/>
      <c r="E167" s="74"/>
    </row>
    <row r="168" spans="1:8" s="38" customFormat="1" ht="15" customHeight="1" x14ac:dyDescent="0.25">
      <c r="A168" s="74"/>
      <c r="B168" s="63"/>
      <c r="C168" s="64"/>
      <c r="D168" s="63"/>
      <c r="E168" s="74"/>
    </row>
    <row r="169" spans="1:8" s="38" customFormat="1" ht="15" customHeight="1" x14ac:dyDescent="0.25">
      <c r="A169" s="74"/>
      <c r="B169" s="63"/>
      <c r="C169" s="64"/>
      <c r="D169" s="63"/>
      <c r="E169" s="74"/>
    </row>
    <row r="170" spans="1:8" s="38" customFormat="1" ht="15" customHeight="1" x14ac:dyDescent="0.25">
      <c r="A170" s="74"/>
      <c r="B170" s="63"/>
      <c r="C170" s="64"/>
      <c r="D170" s="63"/>
      <c r="E170" s="74"/>
    </row>
    <row r="171" spans="1:8" s="38" customFormat="1" ht="15" customHeight="1" x14ac:dyDescent="0.25">
      <c r="A171" s="74"/>
      <c r="B171" s="63"/>
      <c r="C171" s="64"/>
      <c r="D171" s="63"/>
      <c r="E171" s="74"/>
    </row>
    <row r="172" spans="1:8" s="38" customFormat="1" ht="15" customHeight="1" x14ac:dyDescent="0.25">
      <c r="A172" s="74"/>
      <c r="B172" s="63"/>
      <c r="C172" s="64"/>
      <c r="D172" s="63"/>
      <c r="E172" s="74"/>
    </row>
    <row r="173" spans="1:8" s="38" customFormat="1" ht="15" customHeight="1" x14ac:dyDescent="0.25">
      <c r="A173" s="74"/>
      <c r="B173" s="63"/>
      <c r="C173" s="64"/>
      <c r="D173" s="63"/>
      <c r="E173" s="74"/>
    </row>
    <row r="174" spans="1:8" s="38" customFormat="1" ht="15" customHeight="1" x14ac:dyDescent="0.25">
      <c r="A174" s="74"/>
      <c r="B174" s="63"/>
      <c r="C174" s="64"/>
      <c r="D174" s="63"/>
      <c r="E174" s="74"/>
    </row>
    <row r="175" spans="1:8" s="38" customFormat="1" ht="15" customHeight="1" x14ac:dyDescent="0.25">
      <c r="A175" s="74"/>
      <c r="B175" s="63"/>
      <c r="C175" s="64"/>
      <c r="D175" s="63"/>
      <c r="E175" s="74"/>
    </row>
    <row r="176" spans="1:8" s="38" customFormat="1" ht="15" customHeight="1" x14ac:dyDescent="0.25">
      <c r="A176" s="74"/>
      <c r="B176" s="63"/>
      <c r="C176" s="64"/>
      <c r="D176" s="63"/>
      <c r="E176" s="74"/>
    </row>
    <row r="177" spans="1:5" s="38" customFormat="1" ht="15" customHeight="1" x14ac:dyDescent="0.25">
      <c r="A177" s="74"/>
      <c r="B177" s="63"/>
      <c r="C177" s="64"/>
      <c r="D177" s="63"/>
      <c r="E177" s="74"/>
    </row>
    <row r="178" spans="1:5" s="38" customFormat="1" ht="15" customHeight="1" x14ac:dyDescent="0.25">
      <c r="A178" s="74"/>
      <c r="B178" s="63"/>
      <c r="C178" s="64"/>
      <c r="D178" s="63"/>
      <c r="E178" s="74"/>
    </row>
    <row r="179" spans="1:5" s="38" customFormat="1" ht="15" customHeight="1" x14ac:dyDescent="0.25">
      <c r="A179" s="74"/>
      <c r="B179" s="63"/>
      <c r="C179" s="64"/>
      <c r="D179" s="63"/>
      <c r="E179" s="74"/>
    </row>
    <row r="180" spans="1:5" s="38" customFormat="1" ht="15" customHeight="1" x14ac:dyDescent="0.25">
      <c r="A180" s="74"/>
      <c r="B180" s="63"/>
      <c r="C180" s="64"/>
      <c r="D180" s="63"/>
      <c r="E180" s="74"/>
    </row>
    <row r="181" spans="1:5" s="38" customFormat="1" ht="15" customHeight="1" x14ac:dyDescent="0.25">
      <c r="A181" s="74"/>
      <c r="B181" s="63"/>
      <c r="C181" s="64"/>
      <c r="D181" s="63"/>
      <c r="E181" s="74"/>
    </row>
    <row r="182" spans="1:5" s="38" customFormat="1" ht="15" customHeight="1" x14ac:dyDescent="0.25">
      <c r="A182" s="74"/>
      <c r="B182" s="63"/>
      <c r="C182" s="64"/>
      <c r="D182" s="63"/>
      <c r="E182" s="74"/>
    </row>
    <row r="183" spans="1:5" s="38" customFormat="1" ht="15" customHeight="1" x14ac:dyDescent="0.25">
      <c r="A183" s="74"/>
      <c r="B183" s="63"/>
      <c r="C183" s="64"/>
      <c r="D183" s="63"/>
      <c r="E183" s="74"/>
    </row>
    <row r="184" spans="1:5" s="38" customFormat="1" ht="15" customHeight="1" x14ac:dyDescent="0.25">
      <c r="A184" s="74"/>
      <c r="B184" s="63"/>
      <c r="C184" s="64"/>
      <c r="D184" s="63"/>
      <c r="E184" s="74"/>
    </row>
    <row r="185" spans="1:5" s="38" customFormat="1" ht="15" customHeight="1" x14ac:dyDescent="0.25">
      <c r="A185" s="74"/>
      <c r="B185" s="63"/>
      <c r="C185" s="64"/>
      <c r="D185" s="63"/>
      <c r="E185" s="74"/>
    </row>
    <row r="186" spans="1:5" s="38" customFormat="1" ht="15" customHeight="1" x14ac:dyDescent="0.25">
      <c r="A186" s="74"/>
      <c r="B186" s="63"/>
      <c r="C186" s="64"/>
      <c r="D186" s="63"/>
      <c r="E186" s="74"/>
    </row>
    <row r="187" spans="1:5" s="38" customFormat="1" ht="15" customHeight="1" x14ac:dyDescent="0.25">
      <c r="A187" s="74"/>
      <c r="B187" s="63"/>
      <c r="C187" s="64"/>
      <c r="D187" s="63"/>
      <c r="E187" s="74"/>
    </row>
    <row r="188" spans="1:5" s="38" customFormat="1" ht="15" customHeight="1" x14ac:dyDescent="0.25">
      <c r="A188" s="74"/>
      <c r="B188" s="63"/>
      <c r="C188" s="64"/>
      <c r="D188" s="63"/>
      <c r="E188" s="74"/>
    </row>
    <row r="189" spans="1:5" s="38" customFormat="1" ht="15" customHeight="1" x14ac:dyDescent="0.25">
      <c r="A189" s="74"/>
      <c r="B189" s="63"/>
      <c r="C189" s="64"/>
      <c r="D189" s="63"/>
      <c r="E189" s="74"/>
    </row>
    <row r="190" spans="1:5" s="38" customFormat="1" ht="15" customHeight="1" x14ac:dyDescent="0.25">
      <c r="A190" s="74"/>
      <c r="B190" s="63"/>
      <c r="C190" s="64"/>
      <c r="D190" s="63"/>
      <c r="E190" s="74"/>
    </row>
    <row r="191" spans="1:5" s="38" customFormat="1" ht="15" customHeight="1" x14ac:dyDescent="0.25">
      <c r="A191" s="74"/>
      <c r="B191" s="63"/>
      <c r="C191" s="64"/>
      <c r="D191" s="63"/>
      <c r="E191" s="74"/>
    </row>
    <row r="192" spans="1:5" s="38" customFormat="1" ht="15" customHeight="1" x14ac:dyDescent="0.25">
      <c r="A192" s="74"/>
      <c r="B192" s="63"/>
      <c r="C192" s="64"/>
      <c r="D192" s="63"/>
      <c r="E192" s="74"/>
    </row>
    <row r="193" spans="1:5" s="38" customFormat="1" ht="15" customHeight="1" x14ac:dyDescent="0.25">
      <c r="A193" s="74"/>
      <c r="B193" s="63"/>
      <c r="C193" s="64"/>
      <c r="D193" s="63"/>
      <c r="E193" s="74"/>
    </row>
    <row r="194" spans="1:5" s="38" customFormat="1" ht="15" customHeight="1" x14ac:dyDescent="0.25">
      <c r="A194" s="74"/>
      <c r="B194" s="63"/>
      <c r="C194" s="64"/>
      <c r="D194" s="63"/>
      <c r="E194" s="74"/>
    </row>
    <row r="195" spans="1:5" s="38" customFormat="1" ht="15" customHeight="1" x14ac:dyDescent="0.25">
      <c r="A195" s="74"/>
      <c r="B195" s="63"/>
      <c r="C195" s="64"/>
      <c r="D195" s="63"/>
      <c r="E195" s="74"/>
    </row>
    <row r="196" spans="1:5" s="38" customFormat="1" ht="15" customHeight="1" x14ac:dyDescent="0.25">
      <c r="A196" s="74"/>
      <c r="B196" s="63"/>
      <c r="C196" s="64"/>
      <c r="D196" s="63"/>
      <c r="E196" s="74"/>
    </row>
    <row r="197" spans="1:5" s="38" customFormat="1" ht="15" customHeight="1" x14ac:dyDescent="0.25">
      <c r="A197" s="74"/>
      <c r="B197" s="63"/>
      <c r="C197" s="64"/>
      <c r="D197" s="63"/>
      <c r="E197" s="74"/>
    </row>
    <row r="198" spans="1:5" s="38" customFormat="1" ht="15" customHeight="1" x14ac:dyDescent="0.25">
      <c r="A198" s="74"/>
      <c r="B198" s="63"/>
      <c r="C198" s="64"/>
      <c r="D198" s="63"/>
      <c r="E198" s="74"/>
    </row>
    <row r="199" spans="1:5" s="38" customFormat="1" ht="15" customHeight="1" x14ac:dyDescent="0.25">
      <c r="A199" s="74"/>
      <c r="B199" s="63"/>
      <c r="C199" s="64"/>
      <c r="D199" s="63"/>
      <c r="E199" s="74"/>
    </row>
    <row r="200" spans="1:5" s="38" customFormat="1" ht="15" customHeight="1" x14ac:dyDescent="0.25">
      <c r="A200" s="74"/>
      <c r="B200" s="63"/>
      <c r="C200" s="64"/>
      <c r="D200" s="63"/>
      <c r="E200" s="74"/>
    </row>
    <row r="201" spans="1:5" s="38" customFormat="1" ht="15" customHeight="1" x14ac:dyDescent="0.25">
      <c r="A201" s="74"/>
      <c r="B201" s="63"/>
      <c r="C201" s="64"/>
      <c r="D201" s="63"/>
      <c r="E201" s="74"/>
    </row>
    <row r="202" spans="1:5" s="38" customFormat="1" ht="15" customHeight="1" x14ac:dyDescent="0.25">
      <c r="A202" s="74"/>
      <c r="B202" s="63"/>
      <c r="C202" s="64"/>
      <c r="D202" s="63"/>
      <c r="E202" s="74"/>
    </row>
    <row r="203" spans="1:5" s="38" customFormat="1" ht="15" customHeight="1" x14ac:dyDescent="0.25">
      <c r="A203" s="74"/>
      <c r="B203" s="63"/>
      <c r="C203" s="64"/>
      <c r="D203" s="63"/>
      <c r="E203" s="74"/>
    </row>
    <row r="204" spans="1:5" s="38" customFormat="1" ht="15" customHeight="1" x14ac:dyDescent="0.25">
      <c r="A204" s="74"/>
      <c r="B204" s="63"/>
      <c r="C204" s="64"/>
      <c r="D204" s="63"/>
      <c r="E204" s="74"/>
    </row>
    <row r="205" spans="1:5" s="38" customFormat="1" ht="15" customHeight="1" x14ac:dyDescent="0.25">
      <c r="A205" s="74"/>
      <c r="B205" s="63"/>
      <c r="C205" s="64"/>
      <c r="D205" s="63"/>
      <c r="E205" s="74"/>
    </row>
    <row r="206" spans="1:5" s="38" customFormat="1" ht="15" customHeight="1" x14ac:dyDescent="0.25">
      <c r="A206" s="74"/>
      <c r="B206" s="63"/>
      <c r="C206" s="64"/>
      <c r="D206" s="63"/>
      <c r="E206" s="74"/>
    </row>
    <row r="207" spans="1:5" s="38" customFormat="1" ht="15" customHeight="1" x14ac:dyDescent="0.25">
      <c r="A207" s="74"/>
      <c r="B207" s="63"/>
      <c r="C207" s="64"/>
      <c r="D207" s="63"/>
      <c r="E207" s="74"/>
    </row>
    <row r="208" spans="1:5" s="38" customFormat="1" ht="15" customHeight="1" x14ac:dyDescent="0.25">
      <c r="A208" s="74"/>
      <c r="B208" s="63"/>
      <c r="C208" s="64"/>
      <c r="D208" s="63"/>
      <c r="E208" s="74"/>
    </row>
    <row r="209" spans="1:5" s="38" customFormat="1" ht="15" customHeight="1" x14ac:dyDescent="0.25">
      <c r="A209" s="74"/>
      <c r="B209" s="63"/>
      <c r="C209" s="64"/>
      <c r="D209" s="63"/>
      <c r="E209" s="74"/>
    </row>
    <row r="210" spans="1:5" s="38" customFormat="1" ht="15" customHeight="1" x14ac:dyDescent="0.25">
      <c r="A210" s="74"/>
      <c r="B210" s="63"/>
      <c r="C210" s="64"/>
      <c r="D210" s="63"/>
      <c r="E210" s="74"/>
    </row>
    <row r="211" spans="1:5" s="38" customFormat="1" ht="15" customHeight="1" x14ac:dyDescent="0.25">
      <c r="A211" s="74"/>
      <c r="B211" s="63"/>
      <c r="C211" s="64"/>
      <c r="D211" s="63"/>
      <c r="E211" s="74"/>
    </row>
    <row r="212" spans="1:5" s="38" customFormat="1" ht="15" customHeight="1" x14ac:dyDescent="0.25">
      <c r="A212" s="74"/>
      <c r="B212" s="63"/>
      <c r="C212" s="64"/>
      <c r="D212" s="63"/>
      <c r="E212" s="74"/>
    </row>
    <row r="213" spans="1:5" s="38" customFormat="1" ht="15" customHeight="1" x14ac:dyDescent="0.25">
      <c r="A213" s="74"/>
      <c r="B213" s="63"/>
      <c r="C213" s="64"/>
      <c r="D213" s="63"/>
      <c r="E213" s="74"/>
    </row>
    <row r="214" spans="1:5" s="38" customFormat="1" ht="15" customHeight="1" x14ac:dyDescent="0.25">
      <c r="A214" s="74"/>
      <c r="B214" s="63"/>
      <c r="C214" s="64"/>
      <c r="D214" s="63"/>
      <c r="E214" s="74"/>
    </row>
    <row r="215" spans="1:5" s="38" customFormat="1" ht="15" customHeight="1" x14ac:dyDescent="0.25">
      <c r="A215" s="74"/>
      <c r="B215" s="63"/>
      <c r="C215" s="64"/>
      <c r="D215" s="63"/>
      <c r="E215" s="74"/>
    </row>
    <row r="216" spans="1:5" s="38" customFormat="1" ht="15" customHeight="1" x14ac:dyDescent="0.25">
      <c r="A216" s="74"/>
      <c r="B216" s="63"/>
      <c r="C216" s="64"/>
      <c r="D216" s="63"/>
      <c r="E216" s="74"/>
    </row>
    <row r="217" spans="1:5" s="38" customFormat="1" ht="15" customHeight="1" x14ac:dyDescent="0.25">
      <c r="A217" s="74"/>
      <c r="B217" s="63"/>
      <c r="C217" s="64"/>
      <c r="D217" s="63"/>
      <c r="E217" s="74"/>
    </row>
    <row r="218" spans="1:5" s="38" customFormat="1" ht="15" customHeight="1" x14ac:dyDescent="0.25">
      <c r="A218" s="74"/>
      <c r="B218" s="63"/>
      <c r="C218" s="64"/>
      <c r="D218" s="63"/>
      <c r="E218" s="74"/>
    </row>
    <row r="219" spans="1:5" s="38" customFormat="1" ht="15" customHeight="1" x14ac:dyDescent="0.25">
      <c r="A219" s="74"/>
      <c r="B219" s="63"/>
      <c r="C219" s="64"/>
      <c r="D219" s="63"/>
      <c r="E219" s="74"/>
    </row>
    <row r="220" spans="1:5" s="38" customFormat="1" ht="15" customHeight="1" x14ac:dyDescent="0.25">
      <c r="A220" s="74"/>
      <c r="B220" s="63"/>
      <c r="C220" s="64"/>
      <c r="D220" s="63"/>
      <c r="E220" s="74"/>
    </row>
    <row r="221" spans="1:5" s="38" customFormat="1" ht="15" customHeight="1" x14ac:dyDescent="0.25">
      <c r="A221" s="74"/>
      <c r="B221" s="63"/>
      <c r="C221" s="64"/>
      <c r="D221" s="63"/>
      <c r="E221" s="74"/>
    </row>
    <row r="222" spans="1:5" s="38" customFormat="1" ht="15" customHeight="1" x14ac:dyDescent="0.25">
      <c r="A222" s="74"/>
      <c r="B222" s="63"/>
      <c r="C222" s="64"/>
      <c r="D222" s="63"/>
      <c r="E222" s="74"/>
    </row>
    <row r="223" spans="1:5" s="38" customFormat="1" ht="15" customHeight="1" x14ac:dyDescent="0.25">
      <c r="A223" s="74"/>
      <c r="B223" s="63"/>
      <c r="C223" s="64"/>
      <c r="D223" s="63"/>
      <c r="E223" s="74"/>
    </row>
    <row r="224" spans="1:5" s="38" customFormat="1" ht="15" customHeight="1" x14ac:dyDescent="0.25">
      <c r="A224" s="74"/>
      <c r="B224" s="63"/>
      <c r="C224" s="64"/>
      <c r="D224" s="63"/>
      <c r="E224" s="74"/>
    </row>
    <row r="225" spans="1:5" s="38" customFormat="1" ht="15" customHeight="1" x14ac:dyDescent="0.25">
      <c r="A225" s="74"/>
      <c r="B225" s="63"/>
      <c r="C225" s="64"/>
      <c r="D225" s="63"/>
      <c r="E225" s="74"/>
    </row>
    <row r="226" spans="1:5" s="38" customFormat="1" ht="15" customHeight="1" x14ac:dyDescent="0.25">
      <c r="A226" s="74"/>
      <c r="B226" s="63"/>
      <c r="C226" s="64"/>
      <c r="D226" s="63"/>
      <c r="E226" s="74"/>
    </row>
    <row r="227" spans="1:5" s="38" customFormat="1" ht="15" customHeight="1" x14ac:dyDescent="0.25">
      <c r="A227" s="74"/>
      <c r="B227" s="63"/>
      <c r="C227" s="64"/>
      <c r="D227" s="63"/>
      <c r="E227" s="74"/>
    </row>
    <row r="228" spans="1:5" s="38" customFormat="1" ht="15" customHeight="1" x14ac:dyDescent="0.25">
      <c r="A228" s="74"/>
      <c r="B228" s="63"/>
      <c r="C228" s="64"/>
      <c r="D228" s="63"/>
      <c r="E228" s="74"/>
    </row>
    <row r="229" spans="1:5" s="38" customFormat="1" ht="15" customHeight="1" x14ac:dyDescent="0.25">
      <c r="A229" s="74"/>
      <c r="B229" s="63"/>
      <c r="C229" s="64"/>
      <c r="D229" s="63"/>
      <c r="E229" s="74"/>
    </row>
    <row r="230" spans="1:5" s="38" customFormat="1" ht="15" customHeight="1" x14ac:dyDescent="0.25">
      <c r="A230" s="74"/>
      <c r="B230" s="63"/>
      <c r="C230" s="64"/>
      <c r="D230" s="63"/>
      <c r="E230" s="74"/>
    </row>
    <row r="231" spans="1:5" s="38" customFormat="1" ht="15" customHeight="1" x14ac:dyDescent="0.25">
      <c r="A231" s="74"/>
      <c r="B231" s="63"/>
      <c r="C231" s="64"/>
      <c r="D231" s="63"/>
      <c r="E231" s="74"/>
    </row>
    <row r="232" spans="1:5" s="38" customFormat="1" ht="15" customHeight="1" x14ac:dyDescent="0.25">
      <c r="A232" s="74"/>
      <c r="B232" s="63"/>
      <c r="C232" s="64"/>
      <c r="D232" s="63"/>
      <c r="E232" s="74"/>
    </row>
    <row r="233" spans="1:5" s="38" customFormat="1" ht="15" customHeight="1" x14ac:dyDescent="0.25">
      <c r="A233" s="74"/>
      <c r="B233" s="63"/>
      <c r="C233" s="64"/>
      <c r="D233" s="63"/>
      <c r="E233" s="74"/>
    </row>
    <row r="234" spans="1:5" s="38" customFormat="1" ht="15" customHeight="1" x14ac:dyDescent="0.25">
      <c r="A234" s="74"/>
      <c r="B234" s="63"/>
      <c r="C234" s="64"/>
      <c r="D234" s="63"/>
      <c r="E234" s="74"/>
    </row>
    <row r="235" spans="1:5" s="38" customFormat="1" ht="15" customHeight="1" x14ac:dyDescent="0.25">
      <c r="A235" s="74"/>
      <c r="B235" s="63"/>
      <c r="C235" s="64"/>
      <c r="D235" s="63"/>
      <c r="E235" s="74"/>
    </row>
    <row r="236" spans="1:5" s="38" customFormat="1" ht="15" customHeight="1" x14ac:dyDescent="0.25">
      <c r="A236" s="74"/>
      <c r="B236" s="63"/>
      <c r="C236" s="64"/>
      <c r="D236" s="63"/>
      <c r="E236" s="74"/>
    </row>
    <row r="237" spans="1:5" s="38" customFormat="1" ht="15" customHeight="1" x14ac:dyDescent="0.25">
      <c r="A237" s="74"/>
      <c r="B237" s="63"/>
      <c r="C237" s="64"/>
      <c r="D237" s="63"/>
      <c r="E237" s="74"/>
    </row>
    <row r="238" spans="1:5" s="38" customFormat="1" ht="15" customHeight="1" x14ac:dyDescent="0.25">
      <c r="A238" s="74"/>
      <c r="B238" s="63"/>
      <c r="C238" s="64"/>
      <c r="D238" s="63"/>
      <c r="E238" s="74"/>
    </row>
    <row r="239" spans="1:5" s="38" customFormat="1" ht="15" customHeight="1" x14ac:dyDescent="0.25">
      <c r="A239" s="74"/>
      <c r="B239" s="63"/>
      <c r="C239" s="64"/>
      <c r="D239" s="63"/>
      <c r="E239" s="74"/>
    </row>
    <row r="240" spans="1:5" s="38" customFormat="1" ht="15" customHeight="1" x14ac:dyDescent="0.25">
      <c r="A240" s="74"/>
      <c r="B240" s="63"/>
      <c r="C240" s="64"/>
      <c r="D240" s="63"/>
      <c r="E240" s="74"/>
    </row>
    <row r="241" spans="1:5" s="38" customFormat="1" ht="15" customHeight="1" x14ac:dyDescent="0.25">
      <c r="A241" s="74"/>
      <c r="B241" s="63"/>
      <c r="C241" s="64"/>
      <c r="D241" s="63"/>
      <c r="E241" s="74"/>
    </row>
    <row r="242" spans="1:5" s="38" customFormat="1" ht="15" customHeight="1" x14ac:dyDescent="0.25">
      <c r="A242" s="74"/>
      <c r="B242" s="63"/>
      <c r="C242" s="64"/>
      <c r="D242" s="63"/>
      <c r="E242" s="74"/>
    </row>
    <row r="243" spans="1:5" s="38" customFormat="1" ht="15" customHeight="1" x14ac:dyDescent="0.25">
      <c r="A243" s="74"/>
      <c r="B243" s="63"/>
      <c r="C243" s="64"/>
      <c r="D243" s="63"/>
      <c r="E243" s="74"/>
    </row>
    <row r="244" spans="1:5" s="38" customFormat="1" ht="15" customHeight="1" x14ac:dyDescent="0.25">
      <c r="A244" s="74"/>
      <c r="B244" s="63"/>
      <c r="C244" s="64"/>
      <c r="D244" s="63"/>
      <c r="E244" s="74"/>
    </row>
    <row r="245" spans="1:5" s="38" customFormat="1" ht="15" customHeight="1" x14ac:dyDescent="0.25">
      <c r="A245" s="74"/>
      <c r="B245" s="63"/>
      <c r="C245" s="64"/>
      <c r="D245" s="63"/>
      <c r="E245" s="74"/>
    </row>
    <row r="246" spans="1:5" s="38" customFormat="1" ht="15" customHeight="1" x14ac:dyDescent="0.25">
      <c r="A246" s="74"/>
      <c r="B246" s="63"/>
      <c r="C246" s="64"/>
      <c r="D246" s="63"/>
      <c r="E246" s="74"/>
    </row>
    <row r="247" spans="1:5" s="38" customFormat="1" ht="15" customHeight="1" x14ac:dyDescent="0.25">
      <c r="A247" s="74"/>
      <c r="B247" s="63"/>
      <c r="C247" s="64"/>
      <c r="D247" s="63"/>
      <c r="E247" s="74"/>
    </row>
    <row r="248" spans="1:5" s="38" customFormat="1" ht="15" customHeight="1" x14ac:dyDescent="0.25">
      <c r="A248" s="74"/>
      <c r="B248" s="63"/>
      <c r="C248" s="64"/>
      <c r="D248" s="63"/>
      <c r="E248" s="74"/>
    </row>
    <row r="249" spans="1:5" s="38" customFormat="1" ht="15" customHeight="1" x14ac:dyDescent="0.25">
      <c r="A249" s="74"/>
      <c r="B249" s="63"/>
      <c r="C249" s="64"/>
      <c r="D249" s="63"/>
      <c r="E249" s="74"/>
    </row>
    <row r="250" spans="1:5" s="38" customFormat="1" ht="15" customHeight="1" x14ac:dyDescent="0.25">
      <c r="A250" s="74"/>
      <c r="B250" s="63"/>
      <c r="C250" s="64"/>
      <c r="D250" s="63"/>
      <c r="E250" s="74"/>
    </row>
    <row r="251" spans="1:5" s="38" customFormat="1" ht="15" customHeight="1" x14ac:dyDescent="0.25">
      <c r="A251" s="74"/>
      <c r="B251" s="63"/>
      <c r="C251" s="64"/>
      <c r="D251" s="63"/>
      <c r="E251" s="74"/>
    </row>
    <row r="252" spans="1:5" s="38" customFormat="1" ht="15" customHeight="1" x14ac:dyDescent="0.25">
      <c r="A252" s="74"/>
      <c r="B252" s="63"/>
      <c r="C252" s="64"/>
      <c r="D252" s="63"/>
      <c r="E252" s="74"/>
    </row>
    <row r="253" spans="1:5" s="79" customFormat="1" ht="15" customHeight="1" x14ac:dyDescent="0.25">
      <c r="A253" s="74"/>
      <c r="B253" s="63"/>
      <c r="C253" s="64"/>
      <c r="D253" s="63"/>
      <c r="E253" s="74"/>
    </row>
    <row r="254" spans="1:5" s="79" customFormat="1" ht="15" customHeight="1" x14ac:dyDescent="0.25">
      <c r="A254" s="74"/>
      <c r="B254" s="63"/>
      <c r="C254" s="64"/>
      <c r="D254" s="63"/>
      <c r="E254" s="74"/>
    </row>
    <row r="255" spans="1:5" s="79" customFormat="1" ht="15" customHeight="1" x14ac:dyDescent="0.25">
      <c r="A255" s="74"/>
      <c r="B255" s="63"/>
      <c r="C255" s="64"/>
      <c r="D255" s="63"/>
      <c r="E255" s="74"/>
    </row>
    <row r="256" spans="1:5" s="79" customFormat="1" ht="15" customHeight="1" x14ac:dyDescent="0.25">
      <c r="A256" s="74"/>
      <c r="B256" s="65"/>
      <c r="C256" s="66"/>
      <c r="D256" s="65"/>
      <c r="E256" s="78"/>
    </row>
    <row r="257" spans="1:5" s="79" customFormat="1" ht="15" customHeight="1" x14ac:dyDescent="0.25">
      <c r="A257" s="74"/>
      <c r="B257" s="63"/>
      <c r="C257" s="64"/>
      <c r="D257" s="63"/>
      <c r="E257" s="74"/>
    </row>
    <row r="258" spans="1:5" s="79" customFormat="1" ht="15" customHeight="1" x14ac:dyDescent="0.25">
      <c r="A258" s="74"/>
      <c r="B258" s="63"/>
      <c r="C258" s="64"/>
      <c r="D258" s="63"/>
      <c r="E258" s="74"/>
    </row>
    <row r="259" spans="1:5" s="79" customFormat="1" ht="15" customHeight="1" x14ac:dyDescent="0.25">
      <c r="A259" s="74"/>
      <c r="B259" s="63"/>
      <c r="C259" s="64"/>
      <c r="D259" s="63"/>
      <c r="E259" s="74"/>
    </row>
    <row r="260" spans="1:5" s="79" customFormat="1" ht="15" customHeight="1" x14ac:dyDescent="0.25">
      <c r="A260" s="74"/>
      <c r="B260" s="63"/>
      <c r="C260" s="64"/>
      <c r="D260" s="63"/>
      <c r="E260" s="74"/>
    </row>
    <row r="261" spans="1:5" s="79" customFormat="1" ht="15" customHeight="1" x14ac:dyDescent="0.25">
      <c r="A261" s="74"/>
      <c r="B261" s="63"/>
      <c r="C261" s="64"/>
      <c r="D261" s="63"/>
      <c r="E261" s="74"/>
    </row>
    <row r="262" spans="1:5" s="79" customFormat="1" ht="15" customHeight="1" x14ac:dyDescent="0.25">
      <c r="A262" s="74"/>
      <c r="B262" s="63"/>
      <c r="C262" s="64"/>
      <c r="D262" s="63"/>
      <c r="E262" s="74"/>
    </row>
    <row r="263" spans="1:5" s="79" customFormat="1" ht="15" customHeight="1" x14ac:dyDescent="0.25">
      <c r="A263" s="74"/>
      <c r="B263" s="63"/>
      <c r="C263" s="64"/>
      <c r="D263" s="63"/>
      <c r="E263" s="74"/>
    </row>
    <row r="264" spans="1:5" s="79" customFormat="1" ht="15" customHeight="1" x14ac:dyDescent="0.25">
      <c r="A264" s="74"/>
      <c r="B264" s="63"/>
      <c r="C264" s="64"/>
      <c r="D264" s="63"/>
      <c r="E264" s="74"/>
    </row>
    <row r="265" spans="1:5" s="79" customFormat="1" ht="15" customHeight="1" x14ac:dyDescent="0.25">
      <c r="A265" s="74"/>
      <c r="B265" s="63"/>
      <c r="C265" s="64"/>
      <c r="D265" s="63"/>
      <c r="E265" s="74"/>
    </row>
    <row r="266" spans="1:5" s="79" customFormat="1" ht="15" customHeight="1" x14ac:dyDescent="0.25">
      <c r="A266" s="74"/>
      <c r="B266" s="63"/>
      <c r="C266" s="64"/>
      <c r="D266" s="63"/>
      <c r="E266" s="74"/>
    </row>
    <row r="267" spans="1:5" s="79" customFormat="1" ht="15" customHeight="1" x14ac:dyDescent="0.25">
      <c r="A267" s="74"/>
      <c r="B267" s="63"/>
      <c r="C267" s="64"/>
      <c r="D267" s="63"/>
      <c r="E267" s="74"/>
    </row>
    <row r="268" spans="1:5" s="79" customFormat="1" ht="15" customHeight="1" x14ac:dyDescent="0.25">
      <c r="A268" s="74"/>
      <c r="B268" s="63"/>
      <c r="C268" s="64"/>
      <c r="D268" s="63"/>
      <c r="E268" s="74"/>
    </row>
    <row r="269" spans="1:5" s="79" customFormat="1" ht="15" customHeight="1" x14ac:dyDescent="0.25">
      <c r="A269" s="74"/>
      <c r="B269" s="63"/>
      <c r="C269" s="64"/>
      <c r="D269" s="63"/>
      <c r="E269" s="74"/>
    </row>
    <row r="270" spans="1:5" s="79" customFormat="1" ht="15" customHeight="1" x14ac:dyDescent="0.25">
      <c r="A270" s="74"/>
      <c r="B270" s="63"/>
      <c r="C270" s="64"/>
      <c r="D270" s="63"/>
      <c r="E270" s="74"/>
    </row>
    <row r="271" spans="1:5" s="79" customFormat="1" ht="15" customHeight="1" x14ac:dyDescent="0.25">
      <c r="A271" s="74"/>
      <c r="B271" s="63"/>
      <c r="C271" s="64"/>
      <c r="D271" s="63"/>
      <c r="E271" s="74"/>
    </row>
    <row r="272" spans="1:5" s="79" customFormat="1" ht="15" customHeight="1" x14ac:dyDescent="0.25">
      <c r="A272" s="74"/>
      <c r="B272" s="63"/>
      <c r="C272" s="64"/>
      <c r="D272" s="63"/>
      <c r="E272" s="74"/>
    </row>
    <row r="273" spans="1:5" s="79" customFormat="1" ht="15" customHeight="1" x14ac:dyDescent="0.25">
      <c r="A273" s="74"/>
      <c r="B273" s="63"/>
      <c r="C273" s="64"/>
      <c r="D273" s="63"/>
      <c r="E273" s="74"/>
    </row>
    <row r="274" spans="1:5" s="79" customFormat="1" ht="15" customHeight="1" x14ac:dyDescent="0.25">
      <c r="A274" s="74"/>
      <c r="B274" s="63"/>
      <c r="C274" s="64"/>
      <c r="D274" s="63"/>
      <c r="E274" s="74"/>
    </row>
    <row r="275" spans="1:5" s="79" customFormat="1" ht="15" customHeight="1" x14ac:dyDescent="0.25">
      <c r="A275" s="74"/>
      <c r="B275" s="63"/>
      <c r="C275" s="64"/>
      <c r="D275" s="63"/>
      <c r="E275" s="74"/>
    </row>
    <row r="276" spans="1:5" s="79" customFormat="1" ht="15" customHeight="1" x14ac:dyDescent="0.25">
      <c r="A276" s="74"/>
      <c r="B276" s="63"/>
      <c r="C276" s="64"/>
      <c r="D276" s="63"/>
      <c r="E276" s="74"/>
    </row>
    <row r="277" spans="1:5" s="79" customFormat="1" ht="15" customHeight="1" x14ac:dyDescent="0.25">
      <c r="A277" s="74"/>
      <c r="B277" s="63"/>
      <c r="C277" s="64"/>
      <c r="D277" s="63"/>
      <c r="E277" s="74"/>
    </row>
    <row r="278" spans="1:5" s="79" customFormat="1" ht="15" customHeight="1" x14ac:dyDescent="0.25">
      <c r="A278" s="74"/>
      <c r="B278" s="63"/>
      <c r="C278" s="64"/>
      <c r="D278" s="63"/>
      <c r="E278" s="74"/>
    </row>
    <row r="279" spans="1:5" s="79" customFormat="1" ht="15" customHeight="1" x14ac:dyDescent="0.25">
      <c r="A279" s="74"/>
      <c r="B279" s="63"/>
      <c r="C279" s="64"/>
      <c r="D279" s="63"/>
      <c r="E279" s="74"/>
    </row>
    <row r="280" spans="1:5" s="79" customFormat="1" ht="15" customHeight="1" x14ac:dyDescent="0.25">
      <c r="A280" s="74"/>
      <c r="B280" s="63"/>
      <c r="C280" s="64"/>
      <c r="D280" s="63"/>
      <c r="E280" s="74"/>
    </row>
    <row r="281" spans="1:5" s="79" customFormat="1" ht="15" customHeight="1" x14ac:dyDescent="0.25">
      <c r="A281" s="74"/>
      <c r="B281" s="63"/>
      <c r="C281" s="64"/>
      <c r="D281" s="63"/>
      <c r="E281" s="74"/>
    </row>
    <row r="282" spans="1:5" s="79" customFormat="1" ht="15" customHeight="1" x14ac:dyDescent="0.25">
      <c r="A282" s="74"/>
      <c r="B282" s="63"/>
      <c r="C282" s="64"/>
      <c r="D282" s="63"/>
      <c r="E282" s="74"/>
    </row>
    <row r="283" spans="1:5" s="79" customFormat="1" ht="15" customHeight="1" x14ac:dyDescent="0.25">
      <c r="A283" s="74"/>
      <c r="B283" s="63"/>
      <c r="C283" s="64"/>
      <c r="D283" s="63"/>
      <c r="E283" s="74"/>
    </row>
    <row r="284" spans="1:5" s="79" customFormat="1" ht="15" customHeight="1" x14ac:dyDescent="0.25">
      <c r="A284" s="74"/>
      <c r="B284" s="63"/>
      <c r="C284" s="64"/>
      <c r="D284" s="63"/>
      <c r="E284" s="74"/>
    </row>
    <row r="285" spans="1:5" s="79" customFormat="1" ht="15" customHeight="1" x14ac:dyDescent="0.25">
      <c r="A285" s="74"/>
      <c r="B285" s="63"/>
      <c r="C285" s="64"/>
      <c r="D285" s="63"/>
      <c r="E285" s="74"/>
    </row>
    <row r="286" spans="1:5" s="79" customFormat="1" ht="15" customHeight="1" x14ac:dyDescent="0.25">
      <c r="A286" s="74"/>
      <c r="B286" s="63"/>
      <c r="C286" s="64"/>
      <c r="D286" s="63"/>
      <c r="E286" s="74"/>
    </row>
    <row r="287" spans="1:5" s="79" customFormat="1" ht="15" customHeight="1" x14ac:dyDescent="0.25">
      <c r="A287" s="74"/>
      <c r="B287" s="63"/>
      <c r="C287" s="64"/>
      <c r="D287" s="63"/>
      <c r="E287" s="74"/>
    </row>
    <row r="288" spans="1:5" s="79" customFormat="1" ht="15" customHeight="1" x14ac:dyDescent="0.25">
      <c r="A288" s="74"/>
      <c r="B288" s="63"/>
      <c r="C288" s="64"/>
      <c r="D288" s="63"/>
      <c r="E288" s="74"/>
    </row>
    <row r="289" spans="1:5" s="79" customFormat="1" ht="15" customHeight="1" x14ac:dyDescent="0.25">
      <c r="A289" s="74"/>
      <c r="B289" s="63"/>
      <c r="C289" s="64"/>
      <c r="D289" s="63"/>
      <c r="E289" s="74"/>
    </row>
    <row r="290" spans="1:5" s="79" customFormat="1" ht="15" customHeight="1" x14ac:dyDescent="0.25">
      <c r="A290" s="74"/>
      <c r="B290" s="63"/>
      <c r="C290" s="64"/>
      <c r="D290" s="63"/>
      <c r="E290" s="74"/>
    </row>
    <row r="291" spans="1:5" s="79" customFormat="1" ht="15" customHeight="1" x14ac:dyDescent="0.25">
      <c r="A291" s="74"/>
      <c r="B291" s="63"/>
      <c r="C291" s="64"/>
      <c r="D291" s="63"/>
      <c r="E291" s="74"/>
    </row>
    <row r="292" spans="1:5" s="79" customFormat="1" ht="15" customHeight="1" x14ac:dyDescent="0.25">
      <c r="A292" s="74"/>
      <c r="B292" s="63"/>
      <c r="C292" s="64"/>
      <c r="D292" s="63"/>
      <c r="E292" s="74"/>
    </row>
    <row r="293" spans="1:5" s="79" customFormat="1" ht="15" customHeight="1" x14ac:dyDescent="0.25">
      <c r="A293" s="74"/>
      <c r="B293" s="63"/>
      <c r="C293" s="64"/>
      <c r="D293" s="63"/>
      <c r="E293" s="74"/>
    </row>
    <row r="294" spans="1:5" s="79" customFormat="1" ht="15" customHeight="1" x14ac:dyDescent="0.25">
      <c r="A294" s="74"/>
      <c r="B294" s="63"/>
      <c r="C294" s="64"/>
      <c r="D294" s="63"/>
      <c r="E294" s="74"/>
    </row>
    <row r="295" spans="1:5" s="79" customFormat="1" ht="15" customHeight="1" x14ac:dyDescent="0.25">
      <c r="A295" s="74"/>
      <c r="B295" s="63"/>
      <c r="C295" s="64"/>
      <c r="D295" s="63"/>
      <c r="E295" s="74"/>
    </row>
    <row r="296" spans="1:5" s="79" customFormat="1" ht="15" customHeight="1" x14ac:dyDescent="0.25">
      <c r="A296" s="74"/>
      <c r="B296" s="63"/>
      <c r="C296" s="64"/>
      <c r="D296" s="63"/>
      <c r="E296" s="74"/>
    </row>
    <row r="297" spans="1:5" s="79" customFormat="1" ht="15" customHeight="1" x14ac:dyDescent="0.25">
      <c r="A297" s="74"/>
      <c r="B297" s="63"/>
      <c r="C297" s="64"/>
      <c r="D297" s="63"/>
      <c r="E297" s="74"/>
    </row>
    <row r="298" spans="1:5" s="79" customFormat="1" ht="15" customHeight="1" x14ac:dyDescent="0.25">
      <c r="A298" s="74"/>
      <c r="B298" s="63"/>
      <c r="C298" s="64"/>
      <c r="D298" s="63"/>
      <c r="E298" s="74"/>
    </row>
    <row r="299" spans="1:5" s="79" customFormat="1" ht="15" customHeight="1" x14ac:dyDescent="0.25">
      <c r="A299" s="74"/>
      <c r="B299" s="63"/>
      <c r="C299" s="64"/>
      <c r="D299" s="63"/>
      <c r="E299" s="74"/>
    </row>
    <row r="300" spans="1:5" s="79" customFormat="1" ht="15" customHeight="1" x14ac:dyDescent="0.25">
      <c r="A300" s="74"/>
      <c r="B300" s="63"/>
      <c r="C300" s="64"/>
      <c r="D300" s="63"/>
      <c r="E300" s="74"/>
    </row>
    <row r="301" spans="1:5" s="79" customFormat="1" ht="15" customHeight="1" x14ac:dyDescent="0.25">
      <c r="A301" s="74"/>
      <c r="B301" s="63"/>
      <c r="C301" s="64"/>
      <c r="D301" s="63"/>
      <c r="E301" s="74"/>
    </row>
    <row r="302" spans="1:5" s="79" customFormat="1" ht="15" customHeight="1" x14ac:dyDescent="0.25">
      <c r="A302" s="74"/>
      <c r="B302" s="63"/>
      <c r="C302" s="64"/>
      <c r="D302" s="63"/>
      <c r="E302" s="74"/>
    </row>
    <row r="303" spans="1:5" s="79" customFormat="1" ht="15" customHeight="1" x14ac:dyDescent="0.25">
      <c r="A303" s="74"/>
      <c r="B303" s="63"/>
      <c r="C303" s="64"/>
      <c r="D303" s="63"/>
      <c r="E303" s="74"/>
    </row>
    <row r="304" spans="1:5" s="79" customFormat="1" ht="15" customHeight="1" x14ac:dyDescent="0.25">
      <c r="A304" s="74"/>
      <c r="B304" s="63"/>
      <c r="C304" s="64"/>
      <c r="D304" s="63"/>
      <c r="E304" s="74"/>
    </row>
    <row r="305" spans="1:5" s="79" customFormat="1" ht="15" customHeight="1" x14ac:dyDescent="0.25">
      <c r="A305" s="74"/>
      <c r="B305" s="63"/>
      <c r="C305" s="64"/>
      <c r="D305" s="63"/>
      <c r="E305" s="74"/>
    </row>
    <row r="306" spans="1:5" s="79" customFormat="1" ht="15" customHeight="1" x14ac:dyDescent="0.25">
      <c r="A306" s="74"/>
      <c r="B306" s="63"/>
      <c r="C306" s="64"/>
      <c r="D306" s="63"/>
      <c r="E306" s="74"/>
    </row>
    <row r="307" spans="1:5" s="79" customFormat="1" ht="15" customHeight="1" x14ac:dyDescent="0.25">
      <c r="A307" s="74"/>
      <c r="B307" s="63"/>
      <c r="C307" s="64"/>
      <c r="D307" s="63"/>
      <c r="E307" s="74"/>
    </row>
    <row r="308" spans="1:5" s="79" customFormat="1" ht="15" customHeight="1" x14ac:dyDescent="0.25">
      <c r="A308" s="74"/>
      <c r="B308" s="63"/>
      <c r="C308" s="64"/>
      <c r="D308" s="63"/>
      <c r="E308" s="74"/>
    </row>
    <row r="309" spans="1:5" s="79" customFormat="1" ht="15" customHeight="1" x14ac:dyDescent="0.25">
      <c r="A309" s="74"/>
      <c r="B309" s="63"/>
      <c r="C309" s="64"/>
      <c r="D309" s="63"/>
      <c r="E309" s="74"/>
    </row>
    <row r="310" spans="1:5" s="79" customFormat="1" ht="15" customHeight="1" x14ac:dyDescent="0.25">
      <c r="A310" s="74"/>
      <c r="B310" s="63"/>
      <c r="C310" s="64"/>
      <c r="D310" s="63"/>
      <c r="E310" s="74"/>
    </row>
    <row r="311" spans="1:5" s="79" customFormat="1" ht="15" customHeight="1" x14ac:dyDescent="0.25">
      <c r="A311" s="74"/>
      <c r="B311" s="63"/>
      <c r="C311" s="64"/>
      <c r="D311" s="63"/>
      <c r="E311" s="74"/>
    </row>
    <row r="312" spans="1:5" s="79" customFormat="1" ht="15" customHeight="1" x14ac:dyDescent="0.25">
      <c r="A312" s="74"/>
      <c r="B312" s="63"/>
      <c r="C312" s="64"/>
      <c r="D312" s="63"/>
      <c r="E312" s="74"/>
    </row>
    <row r="313" spans="1:5" s="79" customFormat="1" ht="15" customHeight="1" x14ac:dyDescent="0.25">
      <c r="A313" s="74"/>
      <c r="B313" s="63"/>
      <c r="C313" s="64"/>
      <c r="D313" s="63"/>
      <c r="E313" s="74"/>
    </row>
    <row r="314" spans="1:5" s="79" customFormat="1" ht="15" customHeight="1" x14ac:dyDescent="0.25">
      <c r="A314" s="74"/>
      <c r="B314" s="63"/>
      <c r="C314" s="64"/>
      <c r="D314" s="63"/>
      <c r="E314" s="74"/>
    </row>
    <row r="315" spans="1:5" s="79" customFormat="1" ht="15" customHeight="1" x14ac:dyDescent="0.25">
      <c r="A315" s="74"/>
      <c r="B315" s="63"/>
      <c r="C315" s="64"/>
      <c r="D315" s="63"/>
      <c r="E315" s="74"/>
    </row>
    <row r="316" spans="1:5" s="79" customFormat="1" ht="15" customHeight="1" x14ac:dyDescent="0.25">
      <c r="A316" s="74"/>
      <c r="B316" s="63"/>
      <c r="C316" s="64"/>
      <c r="D316" s="63"/>
      <c r="E316" s="74"/>
    </row>
    <row r="317" spans="1:5" s="79" customFormat="1" ht="15" customHeight="1" x14ac:dyDescent="0.25">
      <c r="A317" s="74"/>
      <c r="B317" s="63"/>
      <c r="C317" s="64"/>
      <c r="D317" s="63"/>
      <c r="E317" s="74"/>
    </row>
    <row r="318" spans="1:5" s="79" customFormat="1" ht="15" customHeight="1" x14ac:dyDescent="0.25">
      <c r="A318" s="74"/>
      <c r="B318" s="63"/>
      <c r="C318" s="64"/>
      <c r="D318" s="63"/>
      <c r="E318" s="74"/>
    </row>
    <row r="319" spans="1:5" s="79" customFormat="1" ht="15" customHeight="1" x14ac:dyDescent="0.25">
      <c r="A319" s="74"/>
      <c r="B319" s="63"/>
      <c r="C319" s="64"/>
      <c r="D319" s="63"/>
      <c r="E319" s="74"/>
    </row>
    <row r="320" spans="1:5" s="79" customFormat="1" ht="15" customHeight="1" x14ac:dyDescent="0.25">
      <c r="A320" s="74"/>
      <c r="B320" s="63"/>
      <c r="C320" s="64"/>
      <c r="D320" s="63"/>
      <c r="E320" s="74"/>
    </row>
    <row r="321" spans="1:5" s="79" customFormat="1" ht="15" customHeight="1" x14ac:dyDescent="0.25">
      <c r="A321" s="74"/>
      <c r="B321" s="63"/>
      <c r="C321" s="64"/>
      <c r="D321" s="63"/>
      <c r="E321" s="74"/>
    </row>
    <row r="322" spans="1:5" s="79" customFormat="1" ht="15" customHeight="1" x14ac:dyDescent="0.25">
      <c r="A322" s="74"/>
      <c r="B322" s="63"/>
      <c r="C322" s="64"/>
      <c r="D322" s="63"/>
      <c r="E322" s="74"/>
    </row>
    <row r="323" spans="1:5" s="79" customFormat="1" ht="15" customHeight="1" x14ac:dyDescent="0.25">
      <c r="A323" s="74"/>
      <c r="B323" s="63"/>
      <c r="C323" s="64"/>
      <c r="D323" s="63"/>
      <c r="E323" s="74"/>
    </row>
    <row r="324" spans="1:5" s="79" customFormat="1" ht="15" customHeight="1" x14ac:dyDescent="0.25">
      <c r="A324" s="74"/>
      <c r="B324" s="63"/>
      <c r="C324" s="64"/>
      <c r="D324" s="63"/>
      <c r="E324" s="74"/>
    </row>
    <row r="325" spans="1:5" s="79" customFormat="1" ht="15" customHeight="1" x14ac:dyDescent="0.25">
      <c r="A325" s="74"/>
      <c r="B325" s="63"/>
      <c r="C325" s="64"/>
      <c r="D325" s="63"/>
      <c r="E325" s="74"/>
    </row>
    <row r="326" spans="1:5" s="79" customFormat="1" ht="15" customHeight="1" x14ac:dyDescent="0.25">
      <c r="A326" s="74"/>
      <c r="B326" s="63"/>
      <c r="C326" s="64"/>
      <c r="D326" s="63"/>
      <c r="E326" s="74"/>
    </row>
    <row r="327" spans="1:5" s="79" customFormat="1" ht="15" customHeight="1" x14ac:dyDescent="0.25">
      <c r="A327" s="74"/>
      <c r="B327" s="63"/>
      <c r="C327" s="64"/>
      <c r="D327" s="63"/>
      <c r="E327" s="74"/>
    </row>
    <row r="328" spans="1:5" s="79" customFormat="1" ht="15" customHeight="1" x14ac:dyDescent="0.25">
      <c r="A328" s="74"/>
      <c r="B328" s="63"/>
      <c r="C328" s="64"/>
      <c r="D328" s="63"/>
      <c r="E328" s="74"/>
    </row>
    <row r="329" spans="1:5" s="79" customFormat="1" ht="15" customHeight="1" x14ac:dyDescent="0.25">
      <c r="A329" s="74"/>
      <c r="B329" s="63"/>
      <c r="C329" s="64"/>
      <c r="D329" s="63"/>
      <c r="E329" s="74"/>
    </row>
    <row r="330" spans="1:5" s="79" customFormat="1" ht="15" customHeight="1" x14ac:dyDescent="0.25">
      <c r="A330" s="74"/>
      <c r="B330" s="63"/>
      <c r="C330" s="64"/>
      <c r="D330" s="63"/>
      <c r="E330" s="74"/>
    </row>
    <row r="331" spans="1:5" s="79" customFormat="1" ht="15" customHeight="1" x14ac:dyDescent="0.25">
      <c r="A331" s="74"/>
      <c r="B331" s="63"/>
      <c r="C331" s="64"/>
      <c r="D331" s="63"/>
      <c r="E331" s="74"/>
    </row>
    <row r="332" spans="1:5" s="79" customFormat="1" ht="15" customHeight="1" x14ac:dyDescent="0.25">
      <c r="A332" s="74"/>
      <c r="B332" s="63"/>
      <c r="C332" s="64"/>
      <c r="D332" s="63"/>
      <c r="E332" s="74"/>
    </row>
    <row r="333" spans="1:5" s="79" customFormat="1" ht="15" customHeight="1" x14ac:dyDescent="0.25">
      <c r="A333" s="74"/>
      <c r="B333" s="63"/>
      <c r="C333" s="64"/>
      <c r="D333" s="63"/>
      <c r="E333" s="74"/>
    </row>
    <row r="334" spans="1:5" s="79" customFormat="1" ht="15" customHeight="1" x14ac:dyDescent="0.25">
      <c r="A334" s="74"/>
      <c r="B334" s="63"/>
      <c r="C334" s="64"/>
      <c r="D334" s="63"/>
      <c r="E334" s="74"/>
    </row>
    <row r="335" spans="1:5" s="79" customFormat="1" ht="15" customHeight="1" x14ac:dyDescent="0.25">
      <c r="A335" s="74"/>
      <c r="B335" s="63"/>
      <c r="C335" s="64"/>
      <c r="D335" s="63"/>
      <c r="E335" s="74"/>
    </row>
    <row r="336" spans="1:5" s="79" customFormat="1" ht="15" customHeight="1" x14ac:dyDescent="0.25">
      <c r="A336" s="74"/>
      <c r="B336" s="63"/>
      <c r="C336" s="64"/>
      <c r="D336" s="63"/>
      <c r="E336" s="74"/>
    </row>
    <row r="337" spans="1:5" s="79" customFormat="1" ht="15" customHeight="1" x14ac:dyDescent="0.25">
      <c r="A337" s="74"/>
      <c r="B337" s="63"/>
      <c r="C337" s="64"/>
      <c r="D337" s="63"/>
      <c r="E337" s="74"/>
    </row>
    <row r="338" spans="1:5" s="79" customFormat="1" ht="15" customHeight="1" x14ac:dyDescent="0.25">
      <c r="A338" s="74"/>
      <c r="B338" s="63"/>
      <c r="C338" s="64"/>
      <c r="D338" s="63"/>
      <c r="E338" s="74"/>
    </row>
    <row r="339" spans="1:5" s="79" customFormat="1" ht="15" customHeight="1" x14ac:dyDescent="0.25">
      <c r="A339" s="74"/>
      <c r="B339" s="63"/>
      <c r="C339" s="64"/>
      <c r="D339" s="63"/>
      <c r="E339" s="74"/>
    </row>
    <row r="340" spans="1:5" s="79" customFormat="1" ht="15" customHeight="1" x14ac:dyDescent="0.25">
      <c r="A340" s="74"/>
      <c r="B340" s="63"/>
      <c r="C340" s="64"/>
      <c r="D340" s="63"/>
      <c r="E340" s="74"/>
    </row>
    <row r="341" spans="1:5" s="79" customFormat="1" ht="15" customHeight="1" x14ac:dyDescent="0.25">
      <c r="A341" s="74"/>
      <c r="B341" s="63"/>
      <c r="C341" s="64"/>
      <c r="D341" s="63"/>
      <c r="E341" s="74"/>
    </row>
    <row r="342" spans="1:5" s="79" customFormat="1" ht="15" customHeight="1" x14ac:dyDescent="0.25">
      <c r="A342" s="74"/>
      <c r="B342" s="63"/>
      <c r="C342" s="64"/>
      <c r="D342" s="63"/>
      <c r="E342" s="74"/>
    </row>
    <row r="343" spans="1:5" s="79" customFormat="1" ht="15" customHeight="1" x14ac:dyDescent="0.25">
      <c r="A343" s="74"/>
      <c r="B343" s="63"/>
      <c r="C343" s="64"/>
      <c r="D343" s="63"/>
      <c r="E343" s="74"/>
    </row>
    <row r="344" spans="1:5" s="79" customFormat="1" ht="15" customHeight="1" x14ac:dyDescent="0.25">
      <c r="A344" s="74"/>
      <c r="B344" s="63"/>
      <c r="C344" s="64"/>
      <c r="D344" s="63"/>
      <c r="E344" s="74"/>
    </row>
    <row r="345" spans="1:5" s="79" customFormat="1" ht="15" customHeight="1" x14ac:dyDescent="0.25">
      <c r="A345" s="74"/>
      <c r="B345" s="63"/>
      <c r="C345" s="64"/>
      <c r="D345" s="63"/>
      <c r="E345" s="74"/>
    </row>
    <row r="346" spans="1:5" s="79" customFormat="1" ht="15" customHeight="1" x14ac:dyDescent="0.25">
      <c r="A346" s="74"/>
      <c r="B346" s="63"/>
      <c r="C346" s="64"/>
      <c r="D346" s="63"/>
      <c r="E346" s="74"/>
    </row>
    <row r="347" spans="1:5" s="79" customFormat="1" ht="15" customHeight="1" x14ac:dyDescent="0.25">
      <c r="A347" s="74"/>
      <c r="B347" s="63"/>
      <c r="C347" s="64"/>
      <c r="D347" s="63"/>
      <c r="E347" s="74"/>
    </row>
    <row r="348" spans="1:5" s="79" customFormat="1" ht="15" customHeight="1" x14ac:dyDescent="0.25">
      <c r="A348" s="74"/>
      <c r="B348" s="63"/>
      <c r="C348" s="64"/>
      <c r="D348" s="63"/>
      <c r="E348" s="74"/>
    </row>
    <row r="349" spans="1:5" s="79" customFormat="1" ht="15" customHeight="1" x14ac:dyDescent="0.25">
      <c r="A349" s="74"/>
      <c r="B349" s="63"/>
      <c r="C349" s="64"/>
      <c r="D349" s="63"/>
      <c r="E349" s="74"/>
    </row>
    <row r="350" spans="1:5" s="79" customFormat="1" ht="15" customHeight="1" x14ac:dyDescent="0.25">
      <c r="A350" s="74"/>
      <c r="B350" s="63"/>
      <c r="C350" s="64"/>
      <c r="D350" s="63"/>
      <c r="E350" s="74"/>
    </row>
    <row r="351" spans="1:5" s="79" customFormat="1" ht="15" customHeight="1" x14ac:dyDescent="0.25">
      <c r="A351" s="74"/>
      <c r="B351" s="63"/>
      <c r="C351" s="64"/>
      <c r="D351" s="63"/>
      <c r="E351" s="74"/>
    </row>
    <row r="352" spans="1:5" s="79" customFormat="1" ht="15" customHeight="1" x14ac:dyDescent="0.25">
      <c r="A352" s="74"/>
      <c r="B352" s="63"/>
      <c r="C352" s="64"/>
      <c r="D352" s="63"/>
      <c r="E352" s="74"/>
    </row>
    <row r="353" spans="1:5" s="79" customFormat="1" ht="15" customHeight="1" x14ac:dyDescent="0.25">
      <c r="A353" s="74"/>
      <c r="B353" s="63"/>
      <c r="C353" s="64"/>
      <c r="D353" s="63"/>
      <c r="E353" s="74"/>
    </row>
    <row r="354" spans="1:5" s="79" customFormat="1" ht="15" customHeight="1" x14ac:dyDescent="0.25">
      <c r="A354" s="74"/>
      <c r="B354" s="63"/>
      <c r="C354" s="64"/>
      <c r="D354" s="63"/>
      <c r="E354" s="74"/>
    </row>
    <row r="355" spans="1:5" s="79" customFormat="1" ht="15" customHeight="1" x14ac:dyDescent="0.25">
      <c r="A355" s="74"/>
      <c r="B355" s="63"/>
      <c r="C355" s="64"/>
      <c r="D355" s="63"/>
      <c r="E355" s="74"/>
    </row>
    <row r="356" spans="1:5" s="79" customFormat="1" ht="15" customHeight="1" x14ac:dyDescent="0.25">
      <c r="A356" s="74"/>
      <c r="B356" s="63"/>
      <c r="C356" s="64"/>
      <c r="D356" s="63"/>
      <c r="E356" s="74"/>
    </row>
    <row r="357" spans="1:5" s="79" customFormat="1" ht="15" customHeight="1" x14ac:dyDescent="0.25">
      <c r="A357" s="74"/>
      <c r="B357" s="63"/>
      <c r="C357" s="64"/>
      <c r="D357" s="63"/>
      <c r="E357" s="74"/>
    </row>
    <row r="358" spans="1:5" s="79" customFormat="1" ht="15" customHeight="1" x14ac:dyDescent="0.25">
      <c r="A358" s="74"/>
      <c r="B358" s="63"/>
      <c r="C358" s="64"/>
      <c r="D358" s="63"/>
      <c r="E358" s="74"/>
    </row>
    <row r="359" spans="1:5" s="79" customFormat="1" ht="15" customHeight="1" x14ac:dyDescent="0.25">
      <c r="A359" s="74"/>
      <c r="B359" s="63"/>
      <c r="C359" s="64"/>
      <c r="D359" s="63"/>
      <c r="E359" s="74"/>
    </row>
    <row r="360" spans="1:5" s="79" customFormat="1" ht="15" customHeight="1" x14ac:dyDescent="0.25">
      <c r="A360" s="74"/>
      <c r="B360" s="63"/>
      <c r="C360" s="64"/>
      <c r="D360" s="63"/>
      <c r="E360" s="74"/>
    </row>
    <row r="361" spans="1:5" s="79" customFormat="1" ht="15" customHeight="1" x14ac:dyDescent="0.25">
      <c r="A361" s="74"/>
      <c r="B361" s="63"/>
      <c r="C361" s="64"/>
      <c r="D361" s="63"/>
      <c r="E361" s="74"/>
    </row>
    <row r="362" spans="1:5" s="79" customFormat="1" ht="15" customHeight="1" x14ac:dyDescent="0.25">
      <c r="A362" s="74"/>
      <c r="B362" s="63"/>
      <c r="C362" s="64"/>
      <c r="D362" s="63"/>
      <c r="E362" s="74"/>
    </row>
    <row r="363" spans="1:5" s="79" customFormat="1" ht="15" customHeight="1" x14ac:dyDescent="0.25">
      <c r="A363" s="74"/>
      <c r="B363" s="63"/>
      <c r="C363" s="64"/>
      <c r="D363" s="63"/>
      <c r="E363" s="74"/>
    </row>
    <row r="364" spans="1:5" s="79" customFormat="1" ht="15" customHeight="1" x14ac:dyDescent="0.25">
      <c r="A364" s="74"/>
      <c r="B364" s="63"/>
      <c r="C364" s="64"/>
      <c r="D364" s="63"/>
      <c r="E364" s="74"/>
    </row>
    <row r="365" spans="1:5" s="79" customFormat="1" ht="15" customHeight="1" x14ac:dyDescent="0.25">
      <c r="A365" s="74"/>
      <c r="B365" s="63"/>
      <c r="C365" s="64"/>
      <c r="D365" s="63"/>
      <c r="E365" s="74"/>
    </row>
    <row r="366" spans="1:5" s="79" customFormat="1" ht="15" customHeight="1" x14ac:dyDescent="0.25">
      <c r="A366" s="74"/>
      <c r="B366" s="63"/>
      <c r="C366" s="64"/>
      <c r="D366" s="63"/>
      <c r="E366" s="74"/>
    </row>
    <row r="367" spans="1:5" s="79" customFormat="1" ht="15" customHeight="1" x14ac:dyDescent="0.25">
      <c r="A367" s="74"/>
      <c r="B367" s="63"/>
      <c r="C367" s="64"/>
      <c r="D367" s="63"/>
      <c r="E367" s="74"/>
    </row>
    <row r="368" spans="1:5" s="79" customFormat="1" ht="15" customHeight="1" x14ac:dyDescent="0.25">
      <c r="A368" s="74"/>
      <c r="B368" s="63"/>
      <c r="C368" s="64"/>
      <c r="D368" s="63"/>
      <c r="E368" s="74"/>
    </row>
    <row r="369" spans="1:5" s="79" customFormat="1" ht="15" customHeight="1" x14ac:dyDescent="0.25">
      <c r="A369" s="74"/>
      <c r="B369" s="63"/>
      <c r="C369" s="64"/>
      <c r="D369" s="63"/>
      <c r="E369" s="74"/>
    </row>
    <row r="370" spans="1:5" s="79" customFormat="1" ht="15" customHeight="1" x14ac:dyDescent="0.25">
      <c r="A370" s="74"/>
      <c r="B370" s="63"/>
      <c r="C370" s="64"/>
      <c r="D370" s="63"/>
      <c r="E370" s="74"/>
    </row>
    <row r="371" spans="1:5" s="79" customFormat="1" ht="15" customHeight="1" x14ac:dyDescent="0.25">
      <c r="A371" s="74"/>
      <c r="B371" s="63"/>
      <c r="C371" s="64"/>
      <c r="D371" s="63"/>
      <c r="E371" s="74"/>
    </row>
    <row r="372" spans="1:5" s="79" customFormat="1" ht="15" customHeight="1" x14ac:dyDescent="0.25">
      <c r="A372" s="74"/>
      <c r="B372" s="63"/>
      <c r="C372" s="64"/>
      <c r="D372" s="63"/>
      <c r="E372" s="74"/>
    </row>
    <row r="373" spans="1:5" s="79" customFormat="1" ht="15" customHeight="1" x14ac:dyDescent="0.25">
      <c r="A373" s="74"/>
      <c r="B373" s="63"/>
      <c r="C373" s="64"/>
      <c r="D373" s="63"/>
      <c r="E373" s="74"/>
    </row>
    <row r="374" spans="1:5" s="79" customFormat="1" ht="15" customHeight="1" x14ac:dyDescent="0.25">
      <c r="A374" s="74"/>
      <c r="B374" s="63"/>
      <c r="C374" s="64"/>
      <c r="D374" s="63"/>
      <c r="E374" s="74"/>
    </row>
    <row r="375" spans="1:5" s="79" customFormat="1" ht="15" customHeight="1" x14ac:dyDescent="0.25">
      <c r="A375" s="74"/>
      <c r="B375" s="63"/>
      <c r="C375" s="64"/>
      <c r="D375" s="63"/>
      <c r="E375" s="74"/>
    </row>
    <row r="376" spans="1:5" s="79" customFormat="1" ht="15" customHeight="1" x14ac:dyDescent="0.25">
      <c r="A376" s="74"/>
      <c r="B376" s="63"/>
      <c r="C376" s="64"/>
      <c r="D376" s="63"/>
      <c r="E376" s="74"/>
    </row>
    <row r="377" spans="1:5" s="79" customFormat="1" ht="15" customHeight="1" x14ac:dyDescent="0.25">
      <c r="A377" s="74"/>
      <c r="B377" s="63"/>
      <c r="C377" s="64"/>
      <c r="D377" s="63"/>
      <c r="E377" s="74"/>
    </row>
    <row r="378" spans="1:5" s="79" customFormat="1" ht="15" customHeight="1" x14ac:dyDescent="0.25">
      <c r="A378" s="74"/>
      <c r="B378" s="63"/>
      <c r="C378" s="64"/>
      <c r="D378" s="63"/>
      <c r="E378" s="74"/>
    </row>
    <row r="379" spans="1:5" s="79" customFormat="1" ht="15" customHeight="1" x14ac:dyDescent="0.25">
      <c r="A379" s="74"/>
      <c r="B379" s="63"/>
      <c r="C379" s="64"/>
      <c r="D379" s="63"/>
      <c r="E379" s="74"/>
    </row>
    <row r="380" spans="1:5" s="79" customFormat="1" ht="15" customHeight="1" x14ac:dyDescent="0.25">
      <c r="A380" s="74"/>
      <c r="B380" s="63"/>
      <c r="C380" s="64"/>
      <c r="D380" s="63"/>
      <c r="E380" s="74"/>
    </row>
    <row r="381" spans="1:5" s="79" customFormat="1" ht="15" customHeight="1" x14ac:dyDescent="0.25">
      <c r="A381" s="74"/>
      <c r="B381" s="63"/>
      <c r="C381" s="64"/>
      <c r="D381" s="63"/>
      <c r="E381" s="74"/>
    </row>
    <row r="382" spans="1:5" s="79" customFormat="1" ht="15" customHeight="1" x14ac:dyDescent="0.25">
      <c r="A382" s="74"/>
      <c r="B382" s="63"/>
      <c r="C382" s="64"/>
      <c r="D382" s="63"/>
      <c r="E382" s="74"/>
    </row>
    <row r="383" spans="1:5" s="79" customFormat="1" ht="15" customHeight="1" x14ac:dyDescent="0.25">
      <c r="A383" s="74"/>
      <c r="B383" s="63"/>
      <c r="C383" s="64"/>
      <c r="D383" s="63"/>
      <c r="E383" s="74"/>
    </row>
    <row r="384" spans="1:5" s="79" customFormat="1" ht="15" customHeight="1" x14ac:dyDescent="0.25">
      <c r="A384" s="74"/>
      <c r="B384" s="63"/>
      <c r="C384" s="64"/>
      <c r="D384" s="63"/>
      <c r="E384" s="74"/>
    </row>
    <row r="385" spans="1:5" s="79" customFormat="1" ht="15" customHeight="1" x14ac:dyDescent="0.25">
      <c r="A385" s="74"/>
      <c r="B385" s="63"/>
      <c r="C385" s="64"/>
      <c r="D385" s="63"/>
      <c r="E385" s="74"/>
    </row>
    <row r="386" spans="1:5" s="79" customFormat="1" ht="15" customHeight="1" x14ac:dyDescent="0.25">
      <c r="A386" s="74"/>
      <c r="B386" s="63"/>
      <c r="C386" s="64"/>
      <c r="D386" s="63"/>
      <c r="E386" s="74"/>
    </row>
    <row r="387" spans="1:5" s="79" customFormat="1" ht="15" customHeight="1" x14ac:dyDescent="0.25">
      <c r="A387" s="74"/>
      <c r="B387" s="63"/>
      <c r="C387" s="64"/>
      <c r="D387" s="63"/>
      <c r="E387" s="74"/>
    </row>
    <row r="388" spans="1:5" s="79" customFormat="1" ht="15" customHeight="1" x14ac:dyDescent="0.25">
      <c r="A388" s="74"/>
      <c r="B388" s="63"/>
      <c r="C388" s="64"/>
      <c r="D388" s="63"/>
      <c r="E388" s="74"/>
    </row>
    <row r="389" spans="1:5" s="79" customFormat="1" ht="15" customHeight="1" x14ac:dyDescent="0.25">
      <c r="A389" s="74"/>
      <c r="B389" s="65"/>
      <c r="C389" s="66"/>
      <c r="D389" s="65"/>
      <c r="E389" s="78"/>
    </row>
    <row r="390" spans="1:5" s="79" customFormat="1" ht="15" customHeight="1" x14ac:dyDescent="0.25">
      <c r="A390" s="74"/>
      <c r="B390" s="63"/>
      <c r="C390" s="64"/>
      <c r="D390" s="63"/>
      <c r="E390" s="74"/>
    </row>
    <row r="391" spans="1:5" s="79" customFormat="1" ht="15" customHeight="1" x14ac:dyDescent="0.25">
      <c r="A391" s="74"/>
      <c r="B391" s="63"/>
      <c r="C391" s="64"/>
      <c r="D391" s="63"/>
      <c r="E391" s="74"/>
    </row>
    <row r="392" spans="1:5" s="79" customFormat="1" ht="15" customHeight="1" x14ac:dyDescent="0.25">
      <c r="A392" s="74"/>
      <c r="B392" s="63"/>
      <c r="C392" s="64"/>
      <c r="D392" s="63"/>
      <c r="E392" s="74"/>
    </row>
    <row r="393" spans="1:5" s="79" customFormat="1" ht="15" customHeight="1" x14ac:dyDescent="0.25">
      <c r="A393" s="74"/>
      <c r="B393" s="63"/>
      <c r="C393" s="64"/>
      <c r="D393" s="63"/>
      <c r="E393" s="74"/>
    </row>
    <row r="394" spans="1:5" s="79" customFormat="1" ht="15" customHeight="1" x14ac:dyDescent="0.25">
      <c r="A394" s="74"/>
      <c r="B394" s="63"/>
      <c r="C394" s="64"/>
      <c r="D394" s="63"/>
      <c r="E394" s="74"/>
    </row>
    <row r="395" spans="1:5" s="79" customFormat="1" ht="15" customHeight="1" x14ac:dyDescent="0.25">
      <c r="A395" s="74"/>
      <c r="B395" s="63"/>
      <c r="C395" s="64"/>
      <c r="D395" s="63"/>
      <c r="E395" s="74"/>
    </row>
    <row r="396" spans="1:5" s="79" customFormat="1" ht="15" customHeight="1" x14ac:dyDescent="0.25">
      <c r="A396" s="74"/>
      <c r="B396" s="63"/>
      <c r="C396" s="64"/>
      <c r="D396" s="63"/>
      <c r="E396" s="74"/>
    </row>
    <row r="397" spans="1:5" s="79" customFormat="1" ht="15" customHeight="1" x14ac:dyDescent="0.25">
      <c r="A397" s="74"/>
      <c r="B397" s="63"/>
      <c r="C397" s="64"/>
      <c r="D397" s="63"/>
      <c r="E397" s="74"/>
    </row>
    <row r="398" spans="1:5" s="79" customFormat="1" ht="15" customHeight="1" x14ac:dyDescent="0.25">
      <c r="A398" s="74"/>
      <c r="B398" s="63"/>
      <c r="C398" s="64"/>
      <c r="D398" s="63"/>
      <c r="E398" s="74"/>
    </row>
    <row r="399" spans="1:5" s="79" customFormat="1" ht="15" customHeight="1" x14ac:dyDescent="0.25">
      <c r="A399" s="74"/>
      <c r="B399" s="63"/>
      <c r="C399" s="64"/>
      <c r="D399" s="63"/>
      <c r="E399" s="74"/>
    </row>
    <row r="400" spans="1:5" s="79" customFormat="1" ht="15" customHeight="1" x14ac:dyDescent="0.25">
      <c r="A400" s="74"/>
      <c r="B400" s="63"/>
      <c r="C400" s="64"/>
      <c r="D400" s="63"/>
      <c r="E400" s="74"/>
    </row>
    <row r="401" spans="1:5" s="79" customFormat="1" ht="15" customHeight="1" x14ac:dyDescent="0.25">
      <c r="A401" s="74"/>
      <c r="B401" s="63"/>
      <c r="C401" s="64"/>
      <c r="D401" s="63"/>
      <c r="E401" s="74"/>
    </row>
    <row r="402" spans="1:5" s="79" customFormat="1" ht="15" customHeight="1" x14ac:dyDescent="0.25">
      <c r="A402" s="74"/>
      <c r="B402" s="63"/>
      <c r="C402" s="64"/>
      <c r="D402" s="63"/>
      <c r="E402" s="74"/>
    </row>
    <row r="403" spans="1:5" s="79" customFormat="1" ht="15" customHeight="1" x14ac:dyDescent="0.25">
      <c r="A403" s="74"/>
      <c r="B403" s="63"/>
      <c r="C403" s="64"/>
      <c r="D403" s="63"/>
      <c r="E403" s="74"/>
    </row>
    <row r="404" spans="1:5" s="79" customFormat="1" ht="15" customHeight="1" x14ac:dyDescent="0.25">
      <c r="A404" s="74"/>
      <c r="B404" s="63"/>
      <c r="C404" s="64"/>
      <c r="D404" s="63"/>
      <c r="E404" s="74"/>
    </row>
    <row r="405" spans="1:5" s="79" customFormat="1" ht="15" customHeight="1" x14ac:dyDescent="0.25">
      <c r="A405" s="74"/>
      <c r="B405" s="63"/>
      <c r="C405" s="64"/>
      <c r="D405" s="63"/>
      <c r="E405" s="74"/>
    </row>
    <row r="406" spans="1:5" s="79" customFormat="1" ht="15" customHeight="1" x14ac:dyDescent="0.25">
      <c r="A406" s="74"/>
      <c r="B406" s="65"/>
      <c r="C406" s="66"/>
      <c r="D406" s="65"/>
      <c r="E406" s="78"/>
    </row>
    <row r="407" spans="1:5" s="79" customFormat="1" ht="15" customHeight="1" x14ac:dyDescent="0.25">
      <c r="A407" s="74"/>
      <c r="B407" s="63"/>
      <c r="C407" s="64"/>
      <c r="D407" s="63"/>
      <c r="E407" s="74"/>
    </row>
    <row r="408" spans="1:5" s="79" customFormat="1" ht="15" customHeight="1" x14ac:dyDescent="0.25">
      <c r="A408" s="74"/>
      <c r="B408" s="63"/>
      <c r="C408" s="64"/>
      <c r="D408" s="63"/>
      <c r="E408" s="74"/>
    </row>
    <row r="409" spans="1:5" s="79" customFormat="1" ht="15" customHeight="1" x14ac:dyDescent="0.25">
      <c r="A409" s="74"/>
      <c r="B409" s="63"/>
      <c r="C409" s="64"/>
      <c r="D409" s="63"/>
      <c r="E409" s="74"/>
    </row>
    <row r="410" spans="1:5" s="79" customFormat="1" ht="15" customHeight="1" x14ac:dyDescent="0.25">
      <c r="A410" s="74"/>
      <c r="B410" s="63"/>
      <c r="C410" s="64"/>
      <c r="D410" s="63"/>
      <c r="E410" s="74"/>
    </row>
    <row r="411" spans="1:5" s="79" customFormat="1" ht="15" customHeight="1" x14ac:dyDescent="0.25">
      <c r="A411" s="74"/>
      <c r="B411" s="63"/>
      <c r="C411" s="64"/>
      <c r="D411" s="63"/>
      <c r="E411" s="74"/>
    </row>
    <row r="412" spans="1:5" s="79" customFormat="1" ht="15" customHeight="1" x14ac:dyDescent="0.25">
      <c r="A412" s="74"/>
      <c r="B412" s="63"/>
      <c r="C412" s="64"/>
      <c r="D412" s="63"/>
      <c r="E412" s="74"/>
    </row>
    <row r="413" spans="1:5" s="79" customFormat="1" ht="15" customHeight="1" x14ac:dyDescent="0.25">
      <c r="A413" s="74"/>
      <c r="B413" s="63"/>
      <c r="C413" s="64"/>
      <c r="D413" s="63"/>
      <c r="E413" s="74"/>
    </row>
    <row r="414" spans="1:5" s="79" customFormat="1" ht="15" customHeight="1" x14ac:dyDescent="0.25">
      <c r="A414" s="74"/>
      <c r="B414" s="63"/>
      <c r="C414" s="64"/>
      <c r="D414" s="63"/>
      <c r="E414" s="74"/>
    </row>
    <row r="415" spans="1:5" s="79" customFormat="1" ht="15" customHeight="1" x14ac:dyDescent="0.25">
      <c r="A415" s="74"/>
      <c r="B415" s="63"/>
      <c r="C415" s="64"/>
      <c r="D415" s="63"/>
      <c r="E415" s="74"/>
    </row>
    <row r="416" spans="1:5" s="79" customFormat="1" ht="15" customHeight="1" x14ac:dyDescent="0.25">
      <c r="A416" s="74"/>
      <c r="B416" s="63"/>
      <c r="C416" s="64"/>
      <c r="D416" s="63"/>
      <c r="E416" s="74"/>
    </row>
    <row r="417" spans="1:5" s="79" customFormat="1" ht="15" customHeight="1" x14ac:dyDescent="0.25">
      <c r="A417" s="74"/>
      <c r="B417" s="63"/>
      <c r="C417" s="64"/>
      <c r="D417" s="63"/>
      <c r="E417" s="74"/>
    </row>
    <row r="418" spans="1:5" s="79" customFormat="1" ht="15" customHeight="1" x14ac:dyDescent="0.25">
      <c r="A418" s="74"/>
      <c r="B418" s="63"/>
      <c r="C418" s="64"/>
      <c r="D418" s="63"/>
      <c r="E418" s="74"/>
    </row>
    <row r="419" spans="1:5" s="79" customFormat="1" ht="15" customHeight="1" x14ac:dyDescent="0.25">
      <c r="A419" s="74"/>
      <c r="B419" s="63"/>
      <c r="C419" s="64"/>
      <c r="D419" s="63"/>
      <c r="E419" s="74"/>
    </row>
    <row r="420" spans="1:5" s="79" customFormat="1" ht="15" customHeight="1" x14ac:dyDescent="0.25">
      <c r="A420" s="74"/>
      <c r="B420" s="63"/>
      <c r="C420" s="64"/>
      <c r="D420" s="63"/>
      <c r="E420" s="74"/>
    </row>
    <row r="421" spans="1:5" s="79" customFormat="1" ht="15" customHeight="1" x14ac:dyDescent="0.25">
      <c r="A421" s="74"/>
      <c r="B421" s="63"/>
      <c r="C421" s="64"/>
      <c r="D421" s="63"/>
      <c r="E421" s="74"/>
    </row>
    <row r="422" spans="1:5" s="79" customFormat="1" ht="15" customHeight="1" x14ac:dyDescent="0.25">
      <c r="A422" s="74"/>
      <c r="B422" s="63"/>
      <c r="C422" s="64"/>
      <c r="D422" s="63"/>
      <c r="E422" s="74"/>
    </row>
    <row r="423" spans="1:5" s="79" customFormat="1" ht="15" customHeight="1" x14ac:dyDescent="0.25">
      <c r="A423" s="74"/>
      <c r="B423" s="63"/>
      <c r="C423" s="64"/>
      <c r="D423" s="63"/>
      <c r="E423" s="74"/>
    </row>
    <row r="424" spans="1:5" s="79" customFormat="1" ht="15" customHeight="1" x14ac:dyDescent="0.25">
      <c r="A424" s="74"/>
      <c r="B424" s="63"/>
      <c r="C424" s="64"/>
      <c r="D424" s="63"/>
      <c r="E424" s="74"/>
    </row>
    <row r="425" spans="1:5" s="79" customFormat="1" ht="15" customHeight="1" x14ac:dyDescent="0.25">
      <c r="A425" s="74"/>
      <c r="B425" s="63"/>
      <c r="C425" s="64"/>
      <c r="D425" s="63"/>
      <c r="E425" s="74"/>
    </row>
    <row r="426" spans="1:5" s="79" customFormat="1" ht="15" customHeight="1" x14ac:dyDescent="0.25">
      <c r="A426" s="74"/>
      <c r="B426" s="63"/>
      <c r="C426" s="64"/>
      <c r="D426" s="63"/>
      <c r="E426" s="74"/>
    </row>
    <row r="427" spans="1:5" s="79" customFormat="1" ht="15" customHeight="1" x14ac:dyDescent="0.25">
      <c r="A427" s="74"/>
      <c r="B427" s="63"/>
      <c r="C427" s="64"/>
      <c r="D427" s="63"/>
      <c r="E427" s="74"/>
    </row>
    <row r="428" spans="1:5" s="79" customFormat="1" ht="15" customHeight="1" x14ac:dyDescent="0.25">
      <c r="A428" s="74"/>
      <c r="B428" s="63"/>
      <c r="C428" s="64"/>
      <c r="D428" s="63"/>
      <c r="E428" s="74"/>
    </row>
    <row r="429" spans="1:5" s="79" customFormat="1" ht="15" customHeight="1" x14ac:dyDescent="0.25">
      <c r="A429" s="74"/>
      <c r="B429" s="63"/>
      <c r="C429" s="64"/>
      <c r="D429" s="63"/>
      <c r="E429" s="74"/>
    </row>
    <row r="430" spans="1:5" s="79" customFormat="1" ht="15" customHeight="1" x14ac:dyDescent="0.25">
      <c r="A430" s="74"/>
      <c r="B430" s="63"/>
      <c r="C430" s="64"/>
      <c r="D430" s="63"/>
      <c r="E430" s="74"/>
    </row>
    <row r="431" spans="1:5" s="79" customFormat="1" ht="15" customHeight="1" x14ac:dyDescent="0.25">
      <c r="A431" s="74"/>
      <c r="B431" s="63"/>
      <c r="C431" s="64"/>
      <c r="D431" s="63"/>
      <c r="E431" s="74"/>
    </row>
    <row r="432" spans="1:5" s="79" customFormat="1" ht="15" customHeight="1" x14ac:dyDescent="0.25">
      <c r="A432" s="74"/>
      <c r="B432" s="63"/>
      <c r="C432" s="64"/>
      <c r="D432" s="63"/>
      <c r="E432" s="74"/>
    </row>
    <row r="433" spans="1:5" s="79" customFormat="1" ht="15" customHeight="1" x14ac:dyDescent="0.25">
      <c r="A433" s="74"/>
      <c r="B433" s="63"/>
      <c r="C433" s="64"/>
      <c r="D433" s="63"/>
      <c r="E433" s="74"/>
    </row>
    <row r="434" spans="1:5" s="79" customFormat="1" ht="15" customHeight="1" x14ac:dyDescent="0.25">
      <c r="A434" s="74"/>
      <c r="B434" s="63"/>
      <c r="C434" s="64"/>
      <c r="D434" s="63"/>
      <c r="E434" s="74"/>
    </row>
    <row r="435" spans="1:5" s="79" customFormat="1" ht="15" customHeight="1" x14ac:dyDescent="0.25">
      <c r="A435" s="74"/>
      <c r="B435" s="63"/>
      <c r="C435" s="64"/>
      <c r="D435" s="63"/>
      <c r="E435" s="74"/>
    </row>
    <row r="436" spans="1:5" s="79" customFormat="1" ht="15" customHeight="1" x14ac:dyDescent="0.25">
      <c r="A436" s="74"/>
      <c r="B436" s="63"/>
      <c r="C436" s="64"/>
      <c r="D436" s="63"/>
      <c r="E436" s="74"/>
    </row>
    <row r="437" spans="1:5" s="79" customFormat="1" ht="15" customHeight="1" x14ac:dyDescent="0.25">
      <c r="A437" s="74"/>
      <c r="B437" s="63"/>
      <c r="C437" s="64"/>
      <c r="D437" s="63"/>
      <c r="E437" s="74"/>
    </row>
    <row r="438" spans="1:5" s="79" customFormat="1" ht="15" customHeight="1" x14ac:dyDescent="0.25">
      <c r="A438" s="74"/>
      <c r="B438" s="65"/>
      <c r="C438" s="66"/>
      <c r="D438" s="65"/>
      <c r="E438" s="78"/>
    </row>
    <row r="439" spans="1:5" s="79" customFormat="1" ht="15" customHeight="1" x14ac:dyDescent="0.25">
      <c r="A439" s="74"/>
      <c r="B439" s="63"/>
      <c r="C439" s="64"/>
      <c r="D439" s="63"/>
      <c r="E439" s="74"/>
    </row>
    <row r="440" spans="1:5" s="79" customFormat="1" ht="15" customHeight="1" x14ac:dyDescent="0.25">
      <c r="A440" s="74"/>
      <c r="B440" s="63"/>
      <c r="C440" s="64"/>
      <c r="D440" s="63"/>
      <c r="E440" s="74"/>
    </row>
    <row r="441" spans="1:5" s="79" customFormat="1" ht="15" customHeight="1" x14ac:dyDescent="0.25">
      <c r="A441" s="74"/>
      <c r="B441" s="63"/>
      <c r="C441" s="64"/>
      <c r="D441" s="63"/>
      <c r="E441" s="74"/>
    </row>
    <row r="442" spans="1:5" s="79" customFormat="1" ht="15" customHeight="1" x14ac:dyDescent="0.25">
      <c r="A442" s="74"/>
      <c r="B442" s="63"/>
      <c r="C442" s="64"/>
      <c r="D442" s="63"/>
      <c r="E442" s="74"/>
    </row>
    <row r="443" spans="1:5" s="79" customFormat="1" ht="15" customHeight="1" x14ac:dyDescent="0.25">
      <c r="A443" s="74"/>
      <c r="B443" s="63"/>
      <c r="C443" s="64"/>
      <c r="D443" s="63"/>
      <c r="E443" s="74"/>
    </row>
    <row r="444" spans="1:5" s="79" customFormat="1" ht="15" customHeight="1" x14ac:dyDescent="0.25">
      <c r="A444" s="74"/>
      <c r="B444" s="63"/>
      <c r="C444" s="64"/>
      <c r="D444" s="63"/>
      <c r="E444" s="74"/>
    </row>
    <row r="445" spans="1:5" s="79" customFormat="1" ht="15" customHeight="1" x14ac:dyDescent="0.25">
      <c r="A445" s="74"/>
      <c r="B445" s="63"/>
      <c r="C445" s="64"/>
      <c r="D445" s="63"/>
      <c r="E445" s="74"/>
    </row>
    <row r="446" spans="1:5" s="79" customFormat="1" ht="15" customHeight="1" x14ac:dyDescent="0.25">
      <c r="A446" s="74"/>
      <c r="B446" s="63"/>
      <c r="C446" s="64"/>
      <c r="D446" s="63"/>
      <c r="E446" s="74"/>
    </row>
    <row r="447" spans="1:5" s="79" customFormat="1" ht="15" customHeight="1" x14ac:dyDescent="0.25">
      <c r="A447" s="74"/>
      <c r="B447" s="63"/>
      <c r="C447" s="64"/>
      <c r="D447" s="63"/>
      <c r="E447" s="74"/>
    </row>
    <row r="448" spans="1:5" s="79" customFormat="1" ht="15" customHeight="1" x14ac:dyDescent="0.25">
      <c r="A448" s="74"/>
      <c r="B448" s="63"/>
      <c r="C448" s="64"/>
      <c r="D448" s="63"/>
      <c r="E448" s="74"/>
    </row>
    <row r="449" spans="1:5" s="79" customFormat="1" ht="15" customHeight="1" x14ac:dyDescent="0.25">
      <c r="A449" s="74"/>
      <c r="B449" s="63"/>
      <c r="C449" s="64"/>
      <c r="D449" s="63"/>
      <c r="E449" s="74"/>
    </row>
    <row r="450" spans="1:5" s="79" customFormat="1" ht="15" customHeight="1" x14ac:dyDescent="0.25">
      <c r="A450" s="74"/>
      <c r="B450" s="63"/>
      <c r="C450" s="64"/>
      <c r="D450" s="63"/>
      <c r="E450" s="74"/>
    </row>
    <row r="451" spans="1:5" s="79" customFormat="1" ht="15" customHeight="1" x14ac:dyDescent="0.25">
      <c r="A451" s="74"/>
      <c r="B451" s="63"/>
      <c r="C451" s="64"/>
      <c r="D451" s="63"/>
      <c r="E451" s="74"/>
    </row>
    <row r="452" spans="1:5" s="79" customFormat="1" ht="15" customHeight="1" x14ac:dyDescent="0.25">
      <c r="A452" s="74"/>
      <c r="B452" s="63"/>
      <c r="C452" s="64"/>
      <c r="D452" s="63"/>
      <c r="E452" s="74"/>
    </row>
    <row r="453" spans="1:5" s="79" customFormat="1" ht="15" customHeight="1" x14ac:dyDescent="0.25">
      <c r="A453" s="74"/>
      <c r="B453" s="63"/>
      <c r="C453" s="64"/>
      <c r="D453" s="63"/>
      <c r="E453" s="74"/>
    </row>
    <row r="454" spans="1:5" s="79" customFormat="1" ht="15" customHeight="1" x14ac:dyDescent="0.25">
      <c r="A454" s="74"/>
      <c r="B454" s="63"/>
      <c r="C454" s="64"/>
      <c r="D454" s="63"/>
      <c r="E454" s="74"/>
    </row>
    <row r="455" spans="1:5" s="79" customFormat="1" ht="15" customHeight="1" x14ac:dyDescent="0.25">
      <c r="A455" s="74"/>
      <c r="B455" s="63"/>
      <c r="C455" s="64"/>
      <c r="D455" s="63"/>
      <c r="E455" s="74"/>
    </row>
    <row r="456" spans="1:5" s="79" customFormat="1" ht="15" customHeight="1" x14ac:dyDescent="0.25">
      <c r="A456" s="74"/>
      <c r="B456" s="63"/>
      <c r="C456" s="64"/>
      <c r="D456" s="63"/>
      <c r="E456" s="74"/>
    </row>
    <row r="457" spans="1:5" s="79" customFormat="1" ht="15" customHeight="1" x14ac:dyDescent="0.25">
      <c r="A457" s="74"/>
      <c r="B457" s="63"/>
      <c r="C457" s="64"/>
      <c r="D457" s="63"/>
      <c r="E457" s="74"/>
    </row>
    <row r="458" spans="1:5" s="79" customFormat="1" ht="15" customHeight="1" x14ac:dyDescent="0.25">
      <c r="A458" s="74"/>
      <c r="B458" s="63"/>
      <c r="C458" s="64"/>
      <c r="D458" s="63"/>
      <c r="E458" s="74"/>
    </row>
    <row r="459" spans="1:5" s="79" customFormat="1" ht="15" customHeight="1" x14ac:dyDescent="0.25">
      <c r="A459" s="74"/>
      <c r="B459" s="63"/>
      <c r="C459" s="64"/>
      <c r="D459" s="63"/>
      <c r="E459" s="74"/>
    </row>
    <row r="460" spans="1:5" s="79" customFormat="1" ht="15" customHeight="1" x14ac:dyDescent="0.25">
      <c r="A460" s="74"/>
      <c r="B460" s="63"/>
      <c r="C460" s="64"/>
      <c r="D460" s="63"/>
      <c r="E460" s="74"/>
    </row>
    <row r="461" spans="1:5" s="79" customFormat="1" ht="15" customHeight="1" x14ac:dyDescent="0.25">
      <c r="A461" s="74"/>
      <c r="B461" s="63"/>
      <c r="C461" s="64"/>
      <c r="D461" s="63"/>
      <c r="E461" s="74"/>
    </row>
    <row r="462" spans="1:5" s="79" customFormat="1" ht="15" customHeight="1" x14ac:dyDescent="0.25">
      <c r="A462" s="74"/>
      <c r="B462" s="63"/>
      <c r="C462" s="64"/>
      <c r="D462" s="63"/>
      <c r="E462" s="74"/>
    </row>
    <row r="463" spans="1:5" s="79" customFormat="1" ht="15" customHeight="1" x14ac:dyDescent="0.25">
      <c r="A463" s="74"/>
      <c r="B463" s="63"/>
      <c r="C463" s="64"/>
      <c r="D463" s="63"/>
      <c r="E463" s="74"/>
    </row>
    <row r="464" spans="1:5" s="79" customFormat="1" ht="15" customHeight="1" x14ac:dyDescent="0.25">
      <c r="A464" s="74"/>
      <c r="B464" s="63"/>
      <c r="C464" s="64"/>
      <c r="D464" s="63"/>
      <c r="E464" s="74"/>
    </row>
    <row r="465" spans="1:5" s="79" customFormat="1" ht="15" customHeight="1" x14ac:dyDescent="0.25">
      <c r="A465" s="74"/>
      <c r="B465" s="63"/>
      <c r="C465" s="64"/>
      <c r="D465" s="63"/>
      <c r="E465" s="74"/>
    </row>
    <row r="466" spans="1:5" s="79" customFormat="1" ht="15" customHeight="1" x14ac:dyDescent="0.25">
      <c r="A466" s="74"/>
      <c r="B466" s="63"/>
      <c r="C466" s="64"/>
      <c r="D466" s="63"/>
      <c r="E466" s="74"/>
    </row>
    <row r="467" spans="1:5" s="79" customFormat="1" ht="15" customHeight="1" x14ac:dyDescent="0.25">
      <c r="A467" s="74"/>
      <c r="B467" s="63"/>
      <c r="C467" s="64"/>
      <c r="D467" s="63"/>
      <c r="E467" s="74"/>
    </row>
    <row r="468" spans="1:5" s="79" customFormat="1" ht="15" customHeight="1" x14ac:dyDescent="0.25">
      <c r="A468" s="74"/>
      <c r="B468" s="63"/>
      <c r="C468" s="64"/>
      <c r="D468" s="63"/>
      <c r="E468" s="74"/>
    </row>
    <row r="469" spans="1:5" s="79" customFormat="1" ht="15" customHeight="1" x14ac:dyDescent="0.25">
      <c r="A469" s="74"/>
      <c r="B469" s="63"/>
      <c r="C469" s="64"/>
      <c r="D469" s="63"/>
      <c r="E469" s="74"/>
    </row>
    <row r="470" spans="1:5" s="79" customFormat="1" ht="15" customHeight="1" x14ac:dyDescent="0.25">
      <c r="A470" s="74"/>
      <c r="B470" s="63"/>
      <c r="C470" s="64"/>
      <c r="D470" s="63"/>
      <c r="E470" s="74"/>
    </row>
    <row r="471" spans="1:5" s="79" customFormat="1" ht="15" customHeight="1" x14ac:dyDescent="0.25">
      <c r="A471" s="74"/>
      <c r="B471" s="63"/>
      <c r="C471" s="64"/>
      <c r="D471" s="63"/>
      <c r="E471" s="74"/>
    </row>
    <row r="472" spans="1:5" s="79" customFormat="1" ht="15" customHeight="1" x14ac:dyDescent="0.25">
      <c r="A472" s="74"/>
      <c r="B472" s="63"/>
      <c r="C472" s="64"/>
      <c r="D472" s="63"/>
      <c r="E472" s="74"/>
    </row>
    <row r="473" spans="1:5" s="79" customFormat="1" ht="15" customHeight="1" x14ac:dyDescent="0.25">
      <c r="A473" s="74"/>
      <c r="B473" s="63"/>
      <c r="C473" s="64"/>
      <c r="D473" s="63"/>
      <c r="E473" s="74"/>
    </row>
    <row r="474" spans="1:5" s="79" customFormat="1" ht="15" customHeight="1" x14ac:dyDescent="0.25">
      <c r="A474" s="74"/>
      <c r="B474" s="63"/>
      <c r="C474" s="64"/>
      <c r="D474" s="63"/>
      <c r="E474" s="74"/>
    </row>
    <row r="475" spans="1:5" s="79" customFormat="1" ht="15" customHeight="1" x14ac:dyDescent="0.25">
      <c r="A475" s="74"/>
      <c r="B475" s="63"/>
      <c r="C475" s="64"/>
      <c r="D475" s="63"/>
      <c r="E475" s="74"/>
    </row>
    <row r="476" spans="1:5" s="79" customFormat="1" ht="15" customHeight="1" x14ac:dyDescent="0.25">
      <c r="A476" s="74"/>
      <c r="B476" s="63"/>
      <c r="C476" s="64"/>
      <c r="D476" s="63"/>
      <c r="E476" s="74"/>
    </row>
    <row r="477" spans="1:5" s="79" customFormat="1" ht="15" customHeight="1" x14ac:dyDescent="0.25">
      <c r="A477" s="74"/>
      <c r="B477" s="63"/>
      <c r="C477" s="64"/>
      <c r="D477" s="63"/>
      <c r="E477" s="74"/>
    </row>
    <row r="478" spans="1:5" s="79" customFormat="1" ht="15" customHeight="1" x14ac:dyDescent="0.25">
      <c r="A478" s="74"/>
      <c r="B478" s="63"/>
      <c r="C478" s="64"/>
      <c r="D478" s="63"/>
      <c r="E478" s="74"/>
    </row>
    <row r="479" spans="1:5" s="79" customFormat="1" ht="15" customHeight="1" x14ac:dyDescent="0.25">
      <c r="A479" s="74"/>
      <c r="B479" s="63"/>
      <c r="C479" s="64"/>
      <c r="D479" s="63"/>
      <c r="E479" s="74"/>
    </row>
    <row r="480" spans="1:5" s="79" customFormat="1" ht="15" customHeight="1" x14ac:dyDescent="0.25">
      <c r="A480" s="74"/>
      <c r="B480" s="63"/>
      <c r="C480" s="64"/>
      <c r="D480" s="63"/>
      <c r="E480" s="74"/>
    </row>
    <row r="481" spans="1:5" s="79" customFormat="1" ht="15" customHeight="1" x14ac:dyDescent="0.25">
      <c r="A481" s="74"/>
      <c r="B481" s="63"/>
      <c r="C481" s="64"/>
      <c r="D481" s="63"/>
      <c r="E481" s="74"/>
    </row>
    <row r="482" spans="1:5" s="79" customFormat="1" ht="15" customHeight="1" x14ac:dyDescent="0.25">
      <c r="A482" s="74"/>
      <c r="B482" s="63"/>
      <c r="C482" s="64"/>
      <c r="D482" s="63"/>
      <c r="E482" s="74"/>
    </row>
    <row r="483" spans="1:5" s="79" customFormat="1" ht="15" customHeight="1" x14ac:dyDescent="0.25">
      <c r="A483" s="74"/>
      <c r="B483" s="63"/>
      <c r="C483" s="64"/>
      <c r="D483" s="63"/>
      <c r="E483" s="74"/>
    </row>
    <row r="484" spans="1:5" s="79" customFormat="1" ht="15" customHeight="1" x14ac:dyDescent="0.25">
      <c r="A484" s="74"/>
      <c r="B484" s="63"/>
      <c r="C484" s="64"/>
      <c r="D484" s="63"/>
      <c r="E484" s="74"/>
    </row>
    <row r="485" spans="1:5" s="79" customFormat="1" ht="15" customHeight="1" x14ac:dyDescent="0.25">
      <c r="A485" s="74"/>
      <c r="B485" s="63"/>
      <c r="C485" s="64"/>
      <c r="D485" s="63"/>
      <c r="E485" s="74"/>
    </row>
    <row r="486" spans="1:5" s="79" customFormat="1" ht="15" customHeight="1" x14ac:dyDescent="0.25">
      <c r="A486" s="74"/>
      <c r="B486" s="63"/>
      <c r="C486" s="64"/>
      <c r="D486" s="63"/>
      <c r="E486" s="74"/>
    </row>
    <row r="487" spans="1:5" s="79" customFormat="1" ht="15" customHeight="1" x14ac:dyDescent="0.25">
      <c r="A487" s="74"/>
      <c r="B487" s="63"/>
      <c r="C487" s="64"/>
      <c r="D487" s="63"/>
      <c r="E487" s="78"/>
    </row>
    <row r="488" spans="1:5" s="79" customFormat="1" ht="15" customHeight="1" x14ac:dyDescent="0.25">
      <c r="A488" s="74"/>
      <c r="B488" s="63"/>
      <c r="C488" s="64"/>
      <c r="D488" s="63"/>
      <c r="E488" s="74"/>
    </row>
    <row r="489" spans="1:5" s="79" customFormat="1" ht="15" customHeight="1" x14ac:dyDescent="0.25">
      <c r="A489" s="74"/>
      <c r="B489" s="63"/>
      <c r="C489" s="64"/>
      <c r="D489" s="63"/>
      <c r="E489" s="74"/>
    </row>
    <row r="490" spans="1:5" s="79" customFormat="1" ht="15" customHeight="1" x14ac:dyDescent="0.25">
      <c r="A490" s="74"/>
      <c r="B490" s="63"/>
      <c r="C490" s="64"/>
      <c r="D490" s="63"/>
      <c r="E490" s="74"/>
    </row>
    <row r="491" spans="1:5" s="79" customFormat="1" ht="15" customHeight="1" x14ac:dyDescent="0.25">
      <c r="A491" s="74"/>
      <c r="B491" s="63"/>
      <c r="C491" s="64"/>
      <c r="D491" s="63"/>
      <c r="E491" s="74"/>
    </row>
    <row r="492" spans="1:5" s="79" customFormat="1" ht="15" customHeight="1" x14ac:dyDescent="0.25">
      <c r="A492" s="74"/>
      <c r="B492" s="63"/>
      <c r="C492" s="64"/>
      <c r="D492" s="63"/>
      <c r="E492" s="78"/>
    </row>
    <row r="493" spans="1:5" s="79" customFormat="1" ht="15" customHeight="1" x14ac:dyDescent="0.25">
      <c r="A493" s="74"/>
      <c r="B493" s="63"/>
      <c r="C493" s="64"/>
      <c r="D493" s="63"/>
      <c r="E493" s="74"/>
    </row>
    <row r="494" spans="1:5" s="79" customFormat="1" ht="15" customHeight="1" x14ac:dyDescent="0.25">
      <c r="A494" s="74"/>
      <c r="B494" s="63"/>
      <c r="C494" s="64"/>
      <c r="D494" s="63"/>
      <c r="E494" s="78"/>
    </row>
    <row r="495" spans="1:5" s="79" customFormat="1" ht="15" customHeight="1" x14ac:dyDescent="0.25">
      <c r="A495" s="74"/>
      <c r="B495" s="63"/>
      <c r="C495" s="64"/>
      <c r="D495" s="63"/>
      <c r="E495" s="74"/>
    </row>
    <row r="496" spans="1:5" s="79" customFormat="1" ht="15" customHeight="1" x14ac:dyDescent="0.25">
      <c r="A496" s="74"/>
      <c r="B496" s="63"/>
      <c r="C496" s="64"/>
      <c r="D496" s="63"/>
      <c r="E496" s="78"/>
    </row>
    <row r="497" spans="1:5" s="79" customFormat="1" ht="15" customHeight="1" x14ac:dyDescent="0.25">
      <c r="A497" s="74"/>
      <c r="B497" s="63"/>
      <c r="C497" s="64"/>
      <c r="D497" s="63"/>
      <c r="E497" s="74"/>
    </row>
    <row r="498" spans="1:5" s="79" customFormat="1" ht="15" customHeight="1" x14ac:dyDescent="0.25">
      <c r="A498" s="74"/>
      <c r="B498" s="63"/>
      <c r="C498" s="64"/>
      <c r="D498" s="63"/>
      <c r="E498" s="74"/>
    </row>
    <row r="499" spans="1:5" s="79" customFormat="1" ht="15" customHeight="1" x14ac:dyDescent="0.25">
      <c r="A499" s="74"/>
      <c r="B499" s="63"/>
      <c r="C499" s="64"/>
      <c r="D499" s="63"/>
      <c r="E499" s="74"/>
    </row>
    <row r="500" spans="1:5" s="79" customFormat="1" ht="15" customHeight="1" x14ac:dyDescent="0.25">
      <c r="A500" s="74"/>
      <c r="B500" s="63"/>
      <c r="C500" s="64"/>
      <c r="D500" s="63"/>
      <c r="E500" s="74"/>
    </row>
    <row r="501" spans="1:5" s="79" customFormat="1" ht="15" customHeight="1" x14ac:dyDescent="0.25">
      <c r="A501" s="74"/>
      <c r="B501" s="63"/>
      <c r="C501" s="64"/>
      <c r="D501" s="63"/>
      <c r="E501" s="74"/>
    </row>
    <row r="502" spans="1:5" s="79" customFormat="1" ht="15" customHeight="1" x14ac:dyDescent="0.25">
      <c r="A502" s="74"/>
      <c r="B502" s="63"/>
      <c r="C502" s="64"/>
      <c r="D502" s="63"/>
      <c r="E502" s="74"/>
    </row>
    <row r="503" spans="1:5" s="79" customFormat="1" ht="15" customHeight="1" x14ac:dyDescent="0.25">
      <c r="A503" s="74"/>
      <c r="B503" s="63"/>
      <c r="C503" s="64"/>
      <c r="D503" s="63"/>
      <c r="E503" s="78"/>
    </row>
    <row r="504" spans="1:5" s="79" customFormat="1" ht="15" customHeight="1" x14ac:dyDescent="0.25">
      <c r="A504" s="74"/>
      <c r="B504" s="63"/>
      <c r="C504" s="64"/>
      <c r="D504" s="63"/>
      <c r="E504" s="74"/>
    </row>
    <row r="505" spans="1:5" s="79" customFormat="1" ht="15" customHeight="1" x14ac:dyDescent="0.25">
      <c r="A505" s="74"/>
      <c r="B505" s="63"/>
      <c r="C505" s="64"/>
      <c r="D505" s="63"/>
      <c r="E505" s="74"/>
    </row>
    <row r="506" spans="1:5" s="79" customFormat="1" ht="15" customHeight="1" x14ac:dyDescent="0.25">
      <c r="A506" s="74"/>
      <c r="B506" s="63"/>
      <c r="C506" s="64"/>
      <c r="D506" s="63"/>
      <c r="E506" s="74"/>
    </row>
    <row r="507" spans="1:5" s="79" customFormat="1" ht="15" customHeight="1" x14ac:dyDescent="0.25">
      <c r="A507" s="74"/>
      <c r="B507" s="63"/>
      <c r="C507" s="64"/>
      <c r="D507" s="63"/>
      <c r="E507" s="74"/>
    </row>
    <row r="508" spans="1:5" s="79" customFormat="1" ht="15" customHeight="1" x14ac:dyDescent="0.25">
      <c r="A508" s="74"/>
      <c r="B508" s="63"/>
      <c r="C508" s="64"/>
      <c r="D508" s="63"/>
      <c r="E508" s="74"/>
    </row>
    <row r="509" spans="1:5" s="79" customFormat="1" ht="15" customHeight="1" x14ac:dyDescent="0.25">
      <c r="A509" s="74"/>
      <c r="B509" s="63"/>
      <c r="C509" s="64"/>
      <c r="D509" s="63"/>
      <c r="E509" s="74"/>
    </row>
    <row r="510" spans="1:5" s="79" customFormat="1" ht="15" customHeight="1" x14ac:dyDescent="0.25">
      <c r="A510" s="74"/>
      <c r="B510" s="63"/>
      <c r="C510" s="64"/>
      <c r="D510" s="63"/>
      <c r="E510" s="74"/>
    </row>
    <row r="511" spans="1:5" s="79" customFormat="1" ht="15" customHeight="1" x14ac:dyDescent="0.25">
      <c r="A511" s="74"/>
      <c r="B511" s="63"/>
      <c r="C511" s="64"/>
      <c r="D511" s="63"/>
      <c r="E511" s="74"/>
    </row>
    <row r="512" spans="1:5" s="79" customFormat="1" ht="15" customHeight="1" x14ac:dyDescent="0.25">
      <c r="A512" s="74"/>
      <c r="B512" s="63"/>
      <c r="C512" s="64"/>
      <c r="D512" s="63"/>
      <c r="E512" s="74"/>
    </row>
    <row r="513" spans="1:5" s="79" customFormat="1" ht="15" customHeight="1" x14ac:dyDescent="0.25">
      <c r="A513" s="74"/>
      <c r="B513" s="63"/>
      <c r="C513" s="64"/>
      <c r="D513" s="63"/>
      <c r="E513" s="74"/>
    </row>
    <row r="514" spans="1:5" s="79" customFormat="1" ht="15" customHeight="1" x14ac:dyDescent="0.25">
      <c r="A514" s="74"/>
      <c r="B514" s="63"/>
      <c r="C514" s="64"/>
      <c r="D514" s="63"/>
      <c r="E514" s="78"/>
    </row>
    <row r="515" spans="1:5" s="79" customFormat="1" ht="15" customHeight="1" x14ac:dyDescent="0.25">
      <c r="A515" s="74"/>
      <c r="B515" s="63"/>
      <c r="C515" s="64"/>
      <c r="D515" s="63"/>
      <c r="E515" s="78"/>
    </row>
    <row r="516" spans="1:5" s="79" customFormat="1" ht="15" customHeight="1" x14ac:dyDescent="0.25">
      <c r="A516" s="74"/>
      <c r="B516" s="63"/>
      <c r="C516" s="64"/>
      <c r="D516" s="63"/>
      <c r="E516" s="74"/>
    </row>
    <row r="517" spans="1:5" s="79" customFormat="1" ht="15" customHeight="1" x14ac:dyDescent="0.25">
      <c r="A517" s="74"/>
      <c r="B517" s="63"/>
      <c r="C517" s="64"/>
      <c r="D517" s="63"/>
      <c r="E517" s="74"/>
    </row>
    <row r="518" spans="1:5" s="79" customFormat="1" ht="15" customHeight="1" x14ac:dyDescent="0.25">
      <c r="A518" s="74"/>
      <c r="B518" s="63"/>
      <c r="C518" s="64"/>
      <c r="D518" s="63"/>
      <c r="E518" s="74"/>
    </row>
    <row r="519" spans="1:5" s="79" customFormat="1" ht="15" customHeight="1" x14ac:dyDescent="0.25">
      <c r="A519" s="74"/>
      <c r="B519" s="63"/>
      <c r="C519" s="64"/>
      <c r="D519" s="63"/>
      <c r="E519" s="78"/>
    </row>
    <row r="520" spans="1:5" s="79" customFormat="1" ht="15" customHeight="1" x14ac:dyDescent="0.25">
      <c r="A520" s="74"/>
      <c r="B520" s="63"/>
      <c r="C520" s="64"/>
      <c r="D520" s="63"/>
      <c r="E520" s="74"/>
    </row>
    <row r="521" spans="1:5" s="79" customFormat="1" ht="15" customHeight="1" x14ac:dyDescent="0.25">
      <c r="A521" s="74"/>
      <c r="B521" s="63"/>
      <c r="C521" s="64"/>
      <c r="D521" s="63"/>
      <c r="E521" s="74"/>
    </row>
    <row r="522" spans="1:5" s="79" customFormat="1" ht="15" customHeight="1" x14ac:dyDescent="0.25">
      <c r="A522" s="74"/>
      <c r="B522" s="63"/>
      <c r="C522" s="64"/>
      <c r="D522" s="63"/>
      <c r="E522" s="74"/>
    </row>
    <row r="523" spans="1:5" s="79" customFormat="1" ht="15" customHeight="1" x14ac:dyDescent="0.25">
      <c r="A523" s="74"/>
      <c r="B523" s="63"/>
      <c r="C523" s="64"/>
      <c r="D523" s="63"/>
      <c r="E523" s="74"/>
    </row>
    <row r="524" spans="1:5" s="79" customFormat="1" ht="15" customHeight="1" x14ac:dyDescent="0.25">
      <c r="A524" s="74"/>
      <c r="B524" s="63"/>
      <c r="C524" s="64"/>
      <c r="D524" s="63"/>
      <c r="E524" s="74"/>
    </row>
    <row r="525" spans="1:5" s="79" customFormat="1" ht="15" customHeight="1" x14ac:dyDescent="0.25">
      <c r="A525" s="74"/>
      <c r="B525" s="63"/>
      <c r="C525" s="64"/>
      <c r="D525" s="63"/>
      <c r="E525" s="74"/>
    </row>
    <row r="526" spans="1:5" s="79" customFormat="1" ht="15" customHeight="1" x14ac:dyDescent="0.25">
      <c r="A526" s="74"/>
      <c r="B526" s="63"/>
      <c r="C526" s="64"/>
      <c r="D526" s="63"/>
      <c r="E526" s="74"/>
    </row>
    <row r="527" spans="1:5" s="79" customFormat="1" ht="15" customHeight="1" x14ac:dyDescent="0.25">
      <c r="A527" s="74"/>
      <c r="B527" s="63"/>
      <c r="C527" s="64"/>
      <c r="D527" s="63"/>
      <c r="E527" s="74"/>
    </row>
    <row r="528" spans="1:5" s="79" customFormat="1" ht="15" customHeight="1" x14ac:dyDescent="0.25">
      <c r="A528" s="74"/>
      <c r="B528" s="63"/>
      <c r="C528" s="64"/>
      <c r="D528" s="63"/>
      <c r="E528" s="74"/>
    </row>
    <row r="529" spans="1:5" s="79" customFormat="1" ht="15" customHeight="1" x14ac:dyDescent="0.25">
      <c r="A529" s="74"/>
      <c r="B529" s="63"/>
      <c r="C529" s="64"/>
      <c r="D529" s="63"/>
      <c r="E529" s="74"/>
    </row>
    <row r="530" spans="1:5" s="79" customFormat="1" ht="15" customHeight="1" x14ac:dyDescent="0.25">
      <c r="A530" s="74"/>
      <c r="B530" s="63"/>
      <c r="C530" s="64"/>
      <c r="D530" s="63"/>
      <c r="E530" s="74"/>
    </row>
    <row r="531" spans="1:5" s="79" customFormat="1" ht="15" customHeight="1" x14ac:dyDescent="0.25">
      <c r="A531" s="74"/>
      <c r="B531" s="63"/>
      <c r="C531" s="64"/>
      <c r="D531" s="63"/>
      <c r="E531" s="74"/>
    </row>
    <row r="532" spans="1:5" s="79" customFormat="1" ht="15" customHeight="1" x14ac:dyDescent="0.25">
      <c r="A532" s="74"/>
      <c r="B532" s="63"/>
      <c r="C532" s="64"/>
      <c r="D532" s="63"/>
      <c r="E532" s="74"/>
    </row>
    <row r="533" spans="1:5" s="79" customFormat="1" ht="15" customHeight="1" x14ac:dyDescent="0.25">
      <c r="A533" s="74"/>
      <c r="B533" s="63"/>
      <c r="C533" s="64"/>
      <c r="D533" s="63"/>
      <c r="E533" s="74"/>
    </row>
    <row r="534" spans="1:5" s="79" customFormat="1" ht="15" customHeight="1" x14ac:dyDescent="0.25">
      <c r="A534" s="74"/>
      <c r="B534" s="63"/>
      <c r="C534" s="64"/>
      <c r="D534" s="63"/>
      <c r="E534" s="74"/>
    </row>
    <row r="535" spans="1:5" s="79" customFormat="1" ht="15" customHeight="1" x14ac:dyDescent="0.25">
      <c r="A535" s="74"/>
      <c r="B535" s="63"/>
      <c r="C535" s="64"/>
      <c r="D535" s="63"/>
      <c r="E535" s="78"/>
    </row>
    <row r="536" spans="1:5" s="79" customFormat="1" ht="15" customHeight="1" x14ac:dyDescent="0.25">
      <c r="A536" s="74"/>
      <c r="B536" s="63"/>
      <c r="C536" s="64"/>
      <c r="D536" s="63"/>
      <c r="E536" s="74"/>
    </row>
    <row r="537" spans="1:5" s="79" customFormat="1" ht="15" customHeight="1" x14ac:dyDescent="0.25">
      <c r="A537" s="74"/>
      <c r="B537" s="63"/>
      <c r="C537" s="64"/>
      <c r="D537" s="63"/>
      <c r="E537" s="74"/>
    </row>
    <row r="538" spans="1:5" s="79" customFormat="1" ht="15" customHeight="1" x14ac:dyDescent="0.25">
      <c r="A538" s="74"/>
      <c r="B538" s="63"/>
      <c r="C538" s="64"/>
      <c r="D538" s="63"/>
      <c r="E538" s="74"/>
    </row>
    <row r="539" spans="1:5" s="79" customFormat="1" ht="15" customHeight="1" x14ac:dyDescent="0.25">
      <c r="A539" s="74"/>
      <c r="B539" s="63"/>
      <c r="C539" s="64"/>
      <c r="D539" s="63"/>
      <c r="E539" s="74"/>
    </row>
    <row r="540" spans="1:5" s="79" customFormat="1" ht="15" customHeight="1" x14ac:dyDescent="0.25">
      <c r="A540" s="74"/>
      <c r="B540" s="63"/>
      <c r="C540" s="64"/>
      <c r="D540" s="63"/>
      <c r="E540" s="78"/>
    </row>
    <row r="541" spans="1:5" s="79" customFormat="1" ht="15" customHeight="1" x14ac:dyDescent="0.25">
      <c r="A541" s="74"/>
      <c r="B541" s="63"/>
      <c r="C541" s="64"/>
      <c r="D541" s="63"/>
      <c r="E541" s="78"/>
    </row>
    <row r="542" spans="1:5" s="79" customFormat="1" ht="15" customHeight="1" x14ac:dyDescent="0.25">
      <c r="A542" s="74"/>
      <c r="B542" s="63"/>
      <c r="C542" s="64"/>
      <c r="D542" s="63"/>
      <c r="E542" s="78"/>
    </row>
    <row r="543" spans="1:5" s="79" customFormat="1" ht="15" customHeight="1" x14ac:dyDescent="0.25">
      <c r="A543" s="74"/>
      <c r="B543" s="63"/>
      <c r="C543" s="64"/>
      <c r="D543" s="63"/>
      <c r="E543" s="78"/>
    </row>
    <row r="544" spans="1:5" s="79" customFormat="1" ht="15" customHeight="1" x14ac:dyDescent="0.25">
      <c r="A544" s="74"/>
      <c r="B544" s="63"/>
      <c r="C544" s="64"/>
      <c r="D544" s="63"/>
      <c r="E544" s="74"/>
    </row>
    <row r="545" spans="1:5" s="79" customFormat="1" ht="15" customHeight="1" x14ac:dyDescent="0.25">
      <c r="A545" s="74"/>
      <c r="B545" s="63"/>
      <c r="C545" s="64"/>
      <c r="D545" s="63"/>
      <c r="E545" s="74"/>
    </row>
    <row r="546" spans="1:5" s="79" customFormat="1" ht="15" customHeight="1" x14ac:dyDescent="0.25">
      <c r="A546" s="74"/>
      <c r="B546" s="63"/>
      <c r="C546" s="64"/>
      <c r="D546" s="63"/>
      <c r="E546" s="74"/>
    </row>
    <row r="547" spans="1:5" s="79" customFormat="1" ht="15" customHeight="1" x14ac:dyDescent="0.25">
      <c r="A547" s="74"/>
      <c r="B547" s="63"/>
      <c r="C547" s="64"/>
      <c r="D547" s="63"/>
      <c r="E547" s="74"/>
    </row>
    <row r="548" spans="1:5" s="79" customFormat="1" ht="15" customHeight="1" x14ac:dyDescent="0.25">
      <c r="A548" s="74"/>
      <c r="B548" s="63"/>
      <c r="C548" s="64"/>
      <c r="D548" s="63"/>
      <c r="E548" s="74"/>
    </row>
    <row r="549" spans="1:5" s="79" customFormat="1" ht="15" customHeight="1" x14ac:dyDescent="0.25">
      <c r="A549" s="74"/>
      <c r="B549" s="63"/>
      <c r="C549" s="64"/>
      <c r="D549" s="63"/>
      <c r="E549" s="74"/>
    </row>
    <row r="550" spans="1:5" s="79" customFormat="1" ht="15" customHeight="1" x14ac:dyDescent="0.25">
      <c r="A550" s="74"/>
      <c r="B550" s="63"/>
      <c r="C550" s="64"/>
      <c r="D550" s="63"/>
      <c r="E550" s="74"/>
    </row>
    <row r="551" spans="1:5" s="79" customFormat="1" ht="15" customHeight="1" x14ac:dyDescent="0.25">
      <c r="A551" s="74"/>
      <c r="B551" s="63"/>
      <c r="C551" s="64"/>
      <c r="D551" s="63"/>
      <c r="E551" s="74"/>
    </row>
    <row r="552" spans="1:5" s="79" customFormat="1" ht="15" customHeight="1" x14ac:dyDescent="0.25">
      <c r="A552" s="74"/>
      <c r="B552" s="63"/>
      <c r="C552" s="64"/>
      <c r="D552" s="63"/>
      <c r="E552" s="74"/>
    </row>
    <row r="553" spans="1:5" s="79" customFormat="1" ht="15" customHeight="1" x14ac:dyDescent="0.25">
      <c r="A553" s="74"/>
      <c r="B553" s="63"/>
      <c r="C553" s="64"/>
      <c r="D553" s="63"/>
      <c r="E553" s="74"/>
    </row>
    <row r="554" spans="1:5" s="79" customFormat="1" ht="15" customHeight="1" x14ac:dyDescent="0.25">
      <c r="A554" s="74"/>
      <c r="B554" s="63"/>
      <c r="C554" s="64"/>
      <c r="D554" s="63"/>
      <c r="E554" s="74"/>
    </row>
    <row r="555" spans="1:5" s="79" customFormat="1" ht="15" customHeight="1" x14ac:dyDescent="0.25">
      <c r="A555" s="74"/>
      <c r="B555" s="65"/>
      <c r="C555" s="66"/>
      <c r="D555" s="65"/>
      <c r="E555" s="78"/>
    </row>
    <row r="556" spans="1:5" s="79" customFormat="1" ht="15" customHeight="1" x14ac:dyDescent="0.25">
      <c r="A556" s="74"/>
      <c r="B556" s="63"/>
      <c r="C556" s="64"/>
      <c r="D556" s="63"/>
      <c r="E556" s="74"/>
    </row>
    <row r="557" spans="1:5" s="79" customFormat="1" ht="15" customHeight="1" x14ac:dyDescent="0.25">
      <c r="A557" s="74"/>
      <c r="B557" s="63"/>
      <c r="C557" s="64"/>
      <c r="D557" s="63"/>
      <c r="E557" s="74"/>
    </row>
    <row r="558" spans="1:5" s="79" customFormat="1" ht="15" customHeight="1" x14ac:dyDescent="0.25">
      <c r="A558" s="74"/>
      <c r="B558" s="63"/>
      <c r="C558" s="64"/>
      <c r="D558" s="63"/>
      <c r="E558" s="74"/>
    </row>
    <row r="559" spans="1:5" s="79" customFormat="1" ht="15" customHeight="1" x14ac:dyDescent="0.25">
      <c r="A559" s="74"/>
      <c r="B559" s="63"/>
      <c r="C559" s="64"/>
      <c r="D559" s="63"/>
      <c r="E559" s="74"/>
    </row>
    <row r="560" spans="1:5" s="79" customFormat="1" ht="15" customHeight="1" x14ac:dyDescent="0.25">
      <c r="A560" s="74"/>
      <c r="B560" s="63"/>
      <c r="C560" s="64"/>
      <c r="D560" s="63"/>
      <c r="E560" s="74"/>
    </row>
    <row r="561" spans="1:5" s="79" customFormat="1" ht="15" customHeight="1" x14ac:dyDescent="0.25">
      <c r="A561" s="74"/>
      <c r="B561" s="63"/>
      <c r="C561" s="64"/>
      <c r="D561" s="63"/>
      <c r="E561" s="74"/>
    </row>
    <row r="562" spans="1:5" s="79" customFormat="1" ht="15" customHeight="1" x14ac:dyDescent="0.25">
      <c r="A562" s="74"/>
      <c r="B562" s="63"/>
      <c r="C562" s="64"/>
      <c r="D562" s="63"/>
      <c r="E562" s="74"/>
    </row>
    <row r="563" spans="1:5" s="79" customFormat="1" ht="15" customHeight="1" x14ac:dyDescent="0.25">
      <c r="A563" s="74"/>
      <c r="B563" s="63"/>
      <c r="C563" s="64"/>
      <c r="D563" s="63"/>
      <c r="E563" s="74"/>
    </row>
    <row r="564" spans="1:5" s="79" customFormat="1" ht="15" customHeight="1" x14ac:dyDescent="0.25">
      <c r="A564" s="74"/>
      <c r="B564" s="63"/>
      <c r="C564" s="64"/>
      <c r="D564" s="63"/>
      <c r="E564" s="74"/>
    </row>
    <row r="565" spans="1:5" s="79" customFormat="1" ht="15" customHeight="1" x14ac:dyDescent="0.25">
      <c r="A565" s="74"/>
      <c r="B565" s="63"/>
      <c r="C565" s="64"/>
      <c r="D565" s="63"/>
      <c r="E565" s="74"/>
    </row>
    <row r="566" spans="1:5" s="79" customFormat="1" ht="15" customHeight="1" x14ac:dyDescent="0.25">
      <c r="A566" s="74"/>
      <c r="B566" s="63"/>
      <c r="C566" s="64"/>
      <c r="D566" s="63"/>
      <c r="E566" s="74"/>
    </row>
    <row r="567" spans="1:5" s="79" customFormat="1" ht="15" customHeight="1" x14ac:dyDescent="0.25">
      <c r="A567" s="74"/>
      <c r="B567" s="63"/>
      <c r="C567" s="64"/>
      <c r="D567" s="63"/>
      <c r="E567" s="74"/>
    </row>
    <row r="568" spans="1:5" s="79" customFormat="1" ht="15" customHeight="1" x14ac:dyDescent="0.25">
      <c r="A568" s="74"/>
      <c r="B568" s="63"/>
      <c r="C568" s="64"/>
      <c r="D568" s="63"/>
      <c r="E568" s="74"/>
    </row>
    <row r="569" spans="1:5" s="79" customFormat="1" ht="15" customHeight="1" x14ac:dyDescent="0.25">
      <c r="A569" s="74"/>
      <c r="B569" s="63"/>
      <c r="C569" s="64"/>
      <c r="D569" s="63"/>
      <c r="E569" s="74"/>
    </row>
    <row r="570" spans="1:5" s="79" customFormat="1" ht="15" customHeight="1" x14ac:dyDescent="0.25">
      <c r="A570" s="74"/>
      <c r="B570" s="63"/>
      <c r="C570" s="64"/>
      <c r="D570" s="63"/>
      <c r="E570" s="74"/>
    </row>
    <row r="571" spans="1:5" s="79" customFormat="1" ht="15" customHeight="1" x14ac:dyDescent="0.25">
      <c r="A571" s="74"/>
      <c r="B571" s="63"/>
      <c r="C571" s="64"/>
      <c r="D571" s="63"/>
      <c r="E571" s="74"/>
    </row>
    <row r="572" spans="1:5" s="79" customFormat="1" ht="15" customHeight="1" x14ac:dyDescent="0.25">
      <c r="A572" s="74"/>
      <c r="B572" s="63"/>
      <c r="C572" s="64"/>
      <c r="D572" s="63"/>
      <c r="E572" s="74"/>
    </row>
    <row r="573" spans="1:5" s="79" customFormat="1" ht="15" customHeight="1" x14ac:dyDescent="0.25">
      <c r="A573" s="74"/>
      <c r="B573" s="63"/>
      <c r="C573" s="64"/>
      <c r="D573" s="63"/>
      <c r="E573" s="74"/>
    </row>
    <row r="574" spans="1:5" s="79" customFormat="1" ht="15" customHeight="1" x14ac:dyDescent="0.25">
      <c r="A574" s="74"/>
      <c r="B574" s="63"/>
      <c r="C574" s="64"/>
      <c r="D574" s="63"/>
      <c r="E574" s="74"/>
    </row>
    <row r="575" spans="1:5" s="79" customFormat="1" ht="15" customHeight="1" x14ac:dyDescent="0.25">
      <c r="A575" s="74"/>
      <c r="B575" s="63"/>
      <c r="C575" s="64"/>
      <c r="D575" s="63"/>
      <c r="E575" s="74"/>
    </row>
    <row r="576" spans="1:5" s="79" customFormat="1" ht="15" customHeight="1" x14ac:dyDescent="0.25">
      <c r="A576" s="74"/>
      <c r="B576" s="63"/>
      <c r="C576" s="64"/>
      <c r="D576" s="63"/>
      <c r="E576" s="74"/>
    </row>
    <row r="577" spans="1:5" s="79" customFormat="1" ht="15" customHeight="1" x14ac:dyDescent="0.25">
      <c r="A577" s="74"/>
      <c r="B577" s="63"/>
      <c r="C577" s="64"/>
      <c r="D577" s="63"/>
      <c r="E577" s="78"/>
    </row>
    <row r="578" spans="1:5" s="79" customFormat="1" ht="15" customHeight="1" x14ac:dyDescent="0.25">
      <c r="A578" s="74"/>
      <c r="B578" s="63"/>
      <c r="C578" s="64"/>
      <c r="D578" s="63"/>
      <c r="E578" s="74"/>
    </row>
    <row r="579" spans="1:5" s="79" customFormat="1" ht="15" customHeight="1" x14ac:dyDescent="0.25">
      <c r="A579" s="74"/>
      <c r="B579" s="63"/>
      <c r="C579" s="64"/>
      <c r="D579" s="63"/>
      <c r="E579" s="74"/>
    </row>
    <row r="580" spans="1:5" s="79" customFormat="1" ht="15" customHeight="1" x14ac:dyDescent="0.25">
      <c r="A580" s="74"/>
      <c r="B580" s="63"/>
      <c r="C580" s="64"/>
      <c r="D580" s="63"/>
      <c r="E580" s="74"/>
    </row>
    <row r="581" spans="1:5" s="79" customFormat="1" ht="15" customHeight="1" x14ac:dyDescent="0.25">
      <c r="A581" s="74"/>
      <c r="B581" s="63"/>
      <c r="C581" s="64"/>
      <c r="D581" s="63"/>
      <c r="E581" s="74"/>
    </row>
    <row r="582" spans="1:5" s="79" customFormat="1" ht="15" customHeight="1" x14ac:dyDescent="0.25">
      <c r="A582" s="74"/>
      <c r="B582" s="63"/>
      <c r="C582" s="64"/>
      <c r="D582" s="63"/>
      <c r="E582" s="74"/>
    </row>
    <row r="583" spans="1:5" s="79" customFormat="1" ht="15" customHeight="1" x14ac:dyDescent="0.25">
      <c r="A583" s="74"/>
      <c r="B583" s="63"/>
      <c r="C583" s="64"/>
      <c r="D583" s="63"/>
      <c r="E583" s="74"/>
    </row>
    <row r="584" spans="1:5" s="79" customFormat="1" ht="15" customHeight="1" x14ac:dyDescent="0.25">
      <c r="A584" s="74"/>
      <c r="B584" s="63"/>
      <c r="C584" s="64"/>
      <c r="D584" s="63"/>
      <c r="E584" s="74"/>
    </row>
    <row r="585" spans="1:5" s="79" customFormat="1" ht="15" customHeight="1" x14ac:dyDescent="0.25">
      <c r="A585" s="74"/>
      <c r="B585" s="63"/>
      <c r="C585" s="64"/>
      <c r="D585" s="63"/>
      <c r="E585" s="74"/>
    </row>
    <row r="586" spans="1:5" s="79" customFormat="1" ht="15" customHeight="1" x14ac:dyDescent="0.25">
      <c r="A586" s="74"/>
      <c r="B586" s="63"/>
      <c r="C586" s="64"/>
      <c r="D586" s="63"/>
      <c r="E586" s="78"/>
    </row>
    <row r="587" spans="1:5" s="79" customFormat="1" ht="15" customHeight="1" x14ac:dyDescent="0.25">
      <c r="A587" s="74"/>
      <c r="B587" s="63"/>
      <c r="C587" s="64"/>
      <c r="D587" s="63"/>
      <c r="E587" s="74"/>
    </row>
    <row r="588" spans="1:5" s="79" customFormat="1" ht="15" customHeight="1" x14ac:dyDescent="0.25">
      <c r="A588" s="74"/>
      <c r="B588" s="63"/>
      <c r="C588" s="64"/>
      <c r="D588" s="63"/>
      <c r="E588" s="74"/>
    </row>
    <row r="589" spans="1:5" s="79" customFormat="1" ht="15" customHeight="1" x14ac:dyDescent="0.25">
      <c r="A589" s="74"/>
      <c r="B589" s="63"/>
      <c r="C589" s="64"/>
      <c r="D589" s="63"/>
      <c r="E589" s="74"/>
    </row>
    <row r="590" spans="1:5" s="79" customFormat="1" ht="15" customHeight="1" x14ac:dyDescent="0.25">
      <c r="A590" s="74"/>
      <c r="B590" s="63"/>
      <c r="C590" s="64"/>
      <c r="D590" s="63"/>
      <c r="E590" s="74"/>
    </row>
    <row r="591" spans="1:5" s="79" customFormat="1" ht="15" customHeight="1" x14ac:dyDescent="0.25">
      <c r="A591" s="74"/>
      <c r="B591" s="63"/>
      <c r="C591" s="64"/>
      <c r="D591" s="63"/>
      <c r="E591" s="74"/>
    </row>
    <row r="592" spans="1:5" s="79" customFormat="1" ht="15" customHeight="1" x14ac:dyDescent="0.25">
      <c r="A592" s="74"/>
      <c r="B592" s="63"/>
      <c r="C592" s="64"/>
      <c r="D592" s="63"/>
      <c r="E592" s="74"/>
    </row>
    <row r="593" spans="1:5" s="79" customFormat="1" ht="15" customHeight="1" x14ac:dyDescent="0.25">
      <c r="A593" s="74"/>
      <c r="B593" s="63"/>
      <c r="C593" s="64"/>
      <c r="D593" s="63"/>
      <c r="E593" s="74"/>
    </row>
    <row r="594" spans="1:5" s="79" customFormat="1" ht="15" customHeight="1" x14ac:dyDescent="0.25">
      <c r="A594" s="74"/>
      <c r="B594" s="63"/>
      <c r="C594" s="64"/>
      <c r="D594" s="63"/>
      <c r="E594" s="74"/>
    </row>
    <row r="595" spans="1:5" s="79" customFormat="1" ht="15" customHeight="1" x14ac:dyDescent="0.25">
      <c r="A595" s="74"/>
      <c r="B595" s="63"/>
      <c r="C595" s="64"/>
      <c r="D595" s="63"/>
      <c r="E595" s="78"/>
    </row>
    <row r="596" spans="1:5" s="79" customFormat="1" ht="15" customHeight="1" x14ac:dyDescent="0.25">
      <c r="A596" s="74"/>
      <c r="B596" s="63"/>
      <c r="C596" s="64"/>
      <c r="D596" s="63"/>
      <c r="E596" s="78"/>
    </row>
    <row r="597" spans="1:5" s="79" customFormat="1" ht="15" customHeight="1" x14ac:dyDescent="0.25">
      <c r="A597" s="74"/>
      <c r="B597" s="63"/>
      <c r="C597" s="64"/>
      <c r="D597" s="63"/>
      <c r="E597" s="78"/>
    </row>
    <row r="598" spans="1:5" s="79" customFormat="1" ht="15" customHeight="1" x14ac:dyDescent="0.25">
      <c r="A598" s="74"/>
      <c r="B598" s="63"/>
      <c r="C598" s="64"/>
      <c r="D598" s="63"/>
      <c r="E598" s="74"/>
    </row>
    <row r="599" spans="1:5" s="79" customFormat="1" ht="15" customHeight="1" x14ac:dyDescent="0.25">
      <c r="A599" s="74"/>
      <c r="B599" s="63"/>
      <c r="C599" s="64"/>
      <c r="D599" s="63"/>
      <c r="E599" s="74"/>
    </row>
    <row r="600" spans="1:5" s="79" customFormat="1" ht="15" customHeight="1" x14ac:dyDescent="0.25">
      <c r="A600" s="74"/>
      <c r="B600" s="63"/>
      <c r="C600" s="64"/>
      <c r="D600" s="63"/>
      <c r="E600" s="74"/>
    </row>
    <row r="601" spans="1:5" s="79" customFormat="1" ht="15" customHeight="1" x14ac:dyDescent="0.25">
      <c r="A601" s="74"/>
      <c r="B601" s="63"/>
      <c r="C601" s="64"/>
      <c r="D601" s="63"/>
      <c r="E601" s="74"/>
    </row>
    <row r="602" spans="1:5" s="79" customFormat="1" ht="15" customHeight="1" x14ac:dyDescent="0.25">
      <c r="A602" s="74"/>
      <c r="B602" s="63"/>
      <c r="C602" s="64"/>
      <c r="D602" s="63"/>
      <c r="E602" s="74"/>
    </row>
    <row r="603" spans="1:5" s="79" customFormat="1" ht="15" customHeight="1" x14ac:dyDescent="0.25">
      <c r="A603" s="74"/>
      <c r="B603" s="63"/>
      <c r="C603" s="64"/>
      <c r="D603" s="63"/>
      <c r="E603" s="74"/>
    </row>
    <row r="604" spans="1:5" s="79" customFormat="1" ht="15" customHeight="1" x14ac:dyDescent="0.25">
      <c r="A604" s="74"/>
      <c r="B604" s="63"/>
      <c r="C604" s="64"/>
      <c r="D604" s="63"/>
      <c r="E604" s="74"/>
    </row>
    <row r="605" spans="1:5" s="79" customFormat="1" ht="15" customHeight="1" x14ac:dyDescent="0.25">
      <c r="A605" s="74"/>
      <c r="B605" s="63"/>
      <c r="C605" s="64"/>
      <c r="D605" s="63"/>
      <c r="E605" s="74"/>
    </row>
    <row r="606" spans="1:5" s="79" customFormat="1" ht="15" customHeight="1" x14ac:dyDescent="0.25">
      <c r="A606" s="74"/>
      <c r="B606" s="63"/>
      <c r="C606" s="64"/>
      <c r="D606" s="63"/>
      <c r="E606" s="74"/>
    </row>
    <row r="607" spans="1:5" s="79" customFormat="1" ht="15" customHeight="1" x14ac:dyDescent="0.25">
      <c r="A607" s="74"/>
      <c r="B607" s="63"/>
      <c r="C607" s="64"/>
      <c r="D607" s="63"/>
      <c r="E607" s="74"/>
    </row>
    <row r="608" spans="1:5" s="79" customFormat="1" ht="15" customHeight="1" x14ac:dyDescent="0.25">
      <c r="A608" s="74"/>
      <c r="B608" s="63"/>
      <c r="C608" s="64"/>
      <c r="D608" s="63"/>
      <c r="E608" s="74"/>
    </row>
    <row r="609" spans="1:5" s="79" customFormat="1" ht="15" customHeight="1" x14ac:dyDescent="0.25">
      <c r="A609" s="74"/>
      <c r="B609" s="63"/>
      <c r="C609" s="64"/>
      <c r="D609" s="63"/>
      <c r="E609" s="78"/>
    </row>
    <row r="610" spans="1:5" s="79" customFormat="1" ht="15" customHeight="1" x14ac:dyDescent="0.25">
      <c r="A610" s="74"/>
      <c r="B610" s="63"/>
      <c r="C610" s="64"/>
      <c r="D610" s="63"/>
      <c r="E610" s="74"/>
    </row>
    <row r="611" spans="1:5" s="79" customFormat="1" ht="15" customHeight="1" x14ac:dyDescent="0.25">
      <c r="A611" s="74"/>
      <c r="B611" s="63"/>
      <c r="C611" s="64"/>
      <c r="D611" s="63"/>
      <c r="E611" s="74"/>
    </row>
    <row r="612" spans="1:5" s="79" customFormat="1" ht="15" customHeight="1" x14ac:dyDescent="0.25">
      <c r="A612" s="74"/>
      <c r="B612" s="63"/>
      <c r="C612" s="64"/>
      <c r="D612" s="63"/>
      <c r="E612" s="74"/>
    </row>
    <row r="613" spans="1:5" s="79" customFormat="1" ht="15" customHeight="1" x14ac:dyDescent="0.25">
      <c r="A613" s="74"/>
      <c r="B613" s="63"/>
      <c r="C613" s="64"/>
      <c r="D613" s="63"/>
      <c r="E613" s="74"/>
    </row>
    <row r="614" spans="1:5" s="79" customFormat="1" ht="15" customHeight="1" x14ac:dyDescent="0.25">
      <c r="A614" s="74"/>
      <c r="B614" s="63"/>
      <c r="C614" s="64"/>
      <c r="D614" s="63"/>
      <c r="E614" s="74"/>
    </row>
    <row r="615" spans="1:5" s="79" customFormat="1" ht="15" customHeight="1" x14ac:dyDescent="0.25">
      <c r="A615" s="74"/>
      <c r="B615" s="63"/>
      <c r="C615" s="64"/>
      <c r="D615" s="63"/>
      <c r="E615" s="78"/>
    </row>
    <row r="616" spans="1:5" s="79" customFormat="1" ht="15" customHeight="1" x14ac:dyDescent="0.25">
      <c r="A616" s="74"/>
      <c r="B616" s="63"/>
      <c r="C616" s="64"/>
      <c r="D616" s="63"/>
      <c r="E616" s="74"/>
    </row>
    <row r="617" spans="1:5" s="79" customFormat="1" ht="15" customHeight="1" x14ac:dyDescent="0.25">
      <c r="A617" s="74"/>
      <c r="B617" s="63"/>
      <c r="C617" s="64"/>
      <c r="D617" s="63"/>
      <c r="E617" s="74"/>
    </row>
    <row r="618" spans="1:5" s="79" customFormat="1" ht="15" customHeight="1" x14ac:dyDescent="0.25">
      <c r="A618" s="74"/>
      <c r="B618" s="63"/>
      <c r="C618" s="64"/>
      <c r="D618" s="63"/>
      <c r="E618" s="74"/>
    </row>
    <row r="619" spans="1:5" s="79" customFormat="1" ht="15" customHeight="1" x14ac:dyDescent="0.25">
      <c r="A619" s="74"/>
      <c r="B619" s="63"/>
      <c r="C619" s="64"/>
      <c r="D619" s="63"/>
      <c r="E619" s="74"/>
    </row>
    <row r="620" spans="1:5" s="79" customFormat="1" ht="15" customHeight="1" x14ac:dyDescent="0.25">
      <c r="A620" s="74"/>
      <c r="B620" s="63"/>
      <c r="C620" s="64"/>
      <c r="D620" s="63"/>
      <c r="E620" s="78"/>
    </row>
    <row r="621" spans="1:5" s="79" customFormat="1" ht="15" customHeight="1" x14ac:dyDescent="0.25">
      <c r="A621" s="74"/>
      <c r="B621" s="63"/>
      <c r="C621" s="64"/>
      <c r="D621" s="63"/>
      <c r="E621" s="74"/>
    </row>
    <row r="622" spans="1:5" s="79" customFormat="1" ht="15" customHeight="1" x14ac:dyDescent="0.25">
      <c r="A622" s="74"/>
      <c r="B622" s="63"/>
      <c r="C622" s="64"/>
      <c r="D622" s="63"/>
      <c r="E622" s="78"/>
    </row>
    <row r="623" spans="1:5" s="79" customFormat="1" ht="15" customHeight="1" x14ac:dyDescent="0.25">
      <c r="A623" s="74"/>
      <c r="B623" s="63"/>
      <c r="C623" s="64"/>
      <c r="D623" s="63"/>
      <c r="E623" s="74"/>
    </row>
    <row r="624" spans="1:5" s="79" customFormat="1" ht="15" customHeight="1" x14ac:dyDescent="0.25">
      <c r="A624" s="74"/>
      <c r="B624" s="63"/>
      <c r="C624" s="64"/>
      <c r="D624" s="63"/>
      <c r="E624" s="74"/>
    </row>
    <row r="625" spans="1:5" s="79" customFormat="1" ht="15" customHeight="1" x14ac:dyDescent="0.25">
      <c r="A625" s="74"/>
      <c r="B625" s="63"/>
      <c r="C625" s="64"/>
      <c r="D625" s="63"/>
      <c r="E625" s="74"/>
    </row>
    <row r="626" spans="1:5" s="79" customFormat="1" ht="15" customHeight="1" x14ac:dyDescent="0.25">
      <c r="A626" s="74"/>
      <c r="B626" s="63"/>
      <c r="C626" s="64"/>
      <c r="D626" s="63"/>
      <c r="E626" s="74"/>
    </row>
    <row r="627" spans="1:5" s="79" customFormat="1" ht="15" customHeight="1" x14ac:dyDescent="0.25">
      <c r="A627" s="74"/>
      <c r="B627" s="63"/>
      <c r="C627" s="64"/>
      <c r="D627" s="63"/>
      <c r="E627" s="74"/>
    </row>
    <row r="628" spans="1:5" s="79" customFormat="1" ht="15" customHeight="1" x14ac:dyDescent="0.25">
      <c r="A628" s="74"/>
      <c r="B628" s="63"/>
      <c r="C628" s="64"/>
      <c r="D628" s="63"/>
      <c r="E628" s="74"/>
    </row>
    <row r="629" spans="1:5" s="79" customFormat="1" ht="15" customHeight="1" x14ac:dyDescent="0.25">
      <c r="A629" s="74"/>
      <c r="B629" s="63"/>
      <c r="C629" s="64"/>
      <c r="D629" s="63"/>
      <c r="E629" s="74"/>
    </row>
    <row r="630" spans="1:5" s="79" customFormat="1" ht="15" customHeight="1" x14ac:dyDescent="0.25">
      <c r="A630" s="74"/>
      <c r="B630" s="63"/>
      <c r="C630" s="64"/>
      <c r="D630" s="63"/>
      <c r="E630" s="74"/>
    </row>
    <row r="631" spans="1:5" s="79" customFormat="1" ht="15" customHeight="1" x14ac:dyDescent="0.25">
      <c r="A631" s="74"/>
      <c r="B631" s="63"/>
      <c r="C631" s="64"/>
      <c r="D631" s="63"/>
      <c r="E631" s="74"/>
    </row>
    <row r="632" spans="1:5" s="79" customFormat="1" ht="15" customHeight="1" x14ac:dyDescent="0.25">
      <c r="A632" s="74"/>
      <c r="B632" s="63"/>
      <c r="C632" s="64"/>
      <c r="D632" s="63"/>
      <c r="E632" s="74"/>
    </row>
    <row r="633" spans="1:5" s="79" customFormat="1" ht="15" customHeight="1" x14ac:dyDescent="0.25">
      <c r="A633" s="74"/>
      <c r="B633" s="63"/>
      <c r="C633" s="64"/>
      <c r="D633" s="63"/>
      <c r="E633" s="74"/>
    </row>
    <row r="634" spans="1:5" s="79" customFormat="1" ht="15" customHeight="1" x14ac:dyDescent="0.25">
      <c r="A634" s="74"/>
      <c r="B634" s="63"/>
      <c r="C634" s="64"/>
      <c r="D634" s="63"/>
      <c r="E634" s="74"/>
    </row>
    <row r="635" spans="1:5" s="79" customFormat="1" ht="15" customHeight="1" x14ac:dyDescent="0.25">
      <c r="A635" s="74"/>
      <c r="B635" s="63"/>
      <c r="C635" s="64"/>
      <c r="D635" s="63"/>
      <c r="E635" s="74"/>
    </row>
    <row r="636" spans="1:5" s="79" customFormat="1" ht="15" customHeight="1" x14ac:dyDescent="0.25">
      <c r="A636" s="74"/>
      <c r="B636" s="63"/>
      <c r="C636" s="64"/>
      <c r="D636" s="63"/>
      <c r="E636" s="74"/>
    </row>
    <row r="637" spans="1:5" s="79" customFormat="1" ht="15" customHeight="1" x14ac:dyDescent="0.25">
      <c r="A637" s="74"/>
      <c r="B637" s="63"/>
      <c r="C637" s="64"/>
      <c r="D637" s="63"/>
      <c r="E637" s="74"/>
    </row>
    <row r="638" spans="1:5" s="79" customFormat="1" ht="15" customHeight="1" x14ac:dyDescent="0.25">
      <c r="A638" s="74"/>
      <c r="B638" s="63"/>
      <c r="C638" s="64"/>
      <c r="D638" s="63"/>
      <c r="E638" s="74"/>
    </row>
    <row r="639" spans="1:5" s="79" customFormat="1" ht="15" customHeight="1" x14ac:dyDescent="0.25">
      <c r="A639" s="74"/>
      <c r="B639" s="63"/>
      <c r="C639" s="64"/>
      <c r="D639" s="63"/>
      <c r="E639" s="74"/>
    </row>
    <row r="640" spans="1:5" s="79" customFormat="1" ht="15" customHeight="1" x14ac:dyDescent="0.25">
      <c r="A640" s="74"/>
      <c r="B640" s="63"/>
      <c r="C640" s="64"/>
      <c r="D640" s="63"/>
      <c r="E640" s="78"/>
    </row>
    <row r="641" spans="1:5" s="79" customFormat="1" ht="15" customHeight="1" x14ac:dyDescent="0.25">
      <c r="A641" s="74"/>
      <c r="B641" s="63"/>
      <c r="C641" s="64"/>
      <c r="D641" s="63"/>
      <c r="E641" s="78"/>
    </row>
    <row r="642" spans="1:5" s="79" customFormat="1" ht="15" customHeight="1" x14ac:dyDescent="0.25">
      <c r="A642" s="74"/>
      <c r="B642" s="63"/>
      <c r="C642" s="64"/>
      <c r="D642" s="63"/>
      <c r="E642" s="74"/>
    </row>
    <row r="643" spans="1:5" s="79" customFormat="1" ht="15" customHeight="1" x14ac:dyDescent="0.25">
      <c r="A643" s="74"/>
      <c r="B643" s="63"/>
      <c r="C643" s="64"/>
      <c r="D643" s="63"/>
      <c r="E643" s="74"/>
    </row>
    <row r="644" spans="1:5" s="79" customFormat="1" ht="15" customHeight="1" x14ac:dyDescent="0.25">
      <c r="A644" s="74"/>
      <c r="B644" s="63"/>
      <c r="C644" s="64"/>
      <c r="D644" s="63"/>
      <c r="E644" s="74"/>
    </row>
    <row r="645" spans="1:5" s="79" customFormat="1" ht="15" customHeight="1" x14ac:dyDescent="0.25">
      <c r="A645" s="74"/>
      <c r="B645" s="63"/>
      <c r="C645" s="64"/>
      <c r="D645" s="63"/>
      <c r="E645" s="74"/>
    </row>
    <row r="646" spans="1:5" s="79" customFormat="1" ht="15" customHeight="1" x14ac:dyDescent="0.25">
      <c r="A646" s="74"/>
      <c r="B646" s="63"/>
      <c r="C646" s="64"/>
      <c r="D646" s="63"/>
      <c r="E646" s="74"/>
    </row>
    <row r="647" spans="1:5" s="79" customFormat="1" ht="15" customHeight="1" x14ac:dyDescent="0.25">
      <c r="A647" s="74"/>
      <c r="B647" s="63"/>
      <c r="C647" s="64"/>
      <c r="D647" s="63"/>
      <c r="E647" s="74"/>
    </row>
    <row r="648" spans="1:5" s="79" customFormat="1" ht="15" customHeight="1" x14ac:dyDescent="0.25">
      <c r="A648" s="74"/>
      <c r="B648" s="63"/>
      <c r="C648" s="64"/>
      <c r="D648" s="63"/>
      <c r="E648" s="74"/>
    </row>
    <row r="649" spans="1:5" s="79" customFormat="1" ht="15" customHeight="1" x14ac:dyDescent="0.25">
      <c r="A649" s="74"/>
      <c r="B649" s="63"/>
      <c r="C649" s="64"/>
      <c r="D649" s="63"/>
      <c r="E649" s="74"/>
    </row>
    <row r="650" spans="1:5" s="79" customFormat="1" ht="15" customHeight="1" x14ac:dyDescent="0.25">
      <c r="A650" s="74"/>
      <c r="B650" s="63"/>
      <c r="C650" s="64"/>
      <c r="D650" s="63"/>
      <c r="E650" s="74"/>
    </row>
    <row r="651" spans="1:5" s="79" customFormat="1" ht="15" customHeight="1" x14ac:dyDescent="0.25">
      <c r="A651" s="74"/>
      <c r="B651" s="63"/>
      <c r="C651" s="64"/>
      <c r="D651" s="63"/>
      <c r="E651" s="74"/>
    </row>
    <row r="652" spans="1:5" s="79" customFormat="1" ht="15" customHeight="1" x14ac:dyDescent="0.25">
      <c r="A652" s="74"/>
      <c r="B652" s="63"/>
      <c r="C652" s="64"/>
      <c r="D652" s="63"/>
      <c r="E652" s="74"/>
    </row>
    <row r="653" spans="1:5" s="79" customFormat="1" ht="15" customHeight="1" x14ac:dyDescent="0.25">
      <c r="A653" s="74"/>
      <c r="B653" s="63"/>
      <c r="C653" s="64"/>
      <c r="D653" s="63"/>
      <c r="E653" s="74"/>
    </row>
    <row r="654" spans="1:5" s="79" customFormat="1" ht="15" customHeight="1" x14ac:dyDescent="0.25">
      <c r="A654" s="74"/>
      <c r="B654" s="63"/>
      <c r="C654" s="64"/>
      <c r="D654" s="63"/>
      <c r="E654" s="78"/>
    </row>
    <row r="655" spans="1:5" s="79" customFormat="1" ht="15" customHeight="1" x14ac:dyDescent="0.25">
      <c r="A655" s="74"/>
      <c r="B655" s="63"/>
      <c r="C655" s="64"/>
      <c r="D655" s="63"/>
      <c r="E655" s="74"/>
    </row>
    <row r="656" spans="1:5" s="79" customFormat="1" ht="15" customHeight="1" x14ac:dyDescent="0.25">
      <c r="A656" s="74"/>
      <c r="B656" s="63"/>
      <c r="C656" s="64"/>
      <c r="D656" s="63"/>
      <c r="E656" s="74"/>
    </row>
    <row r="657" spans="1:5" s="79" customFormat="1" ht="15" customHeight="1" x14ac:dyDescent="0.25">
      <c r="A657" s="74"/>
      <c r="B657" s="63"/>
      <c r="C657" s="64"/>
      <c r="D657" s="63"/>
      <c r="E657" s="74"/>
    </row>
    <row r="658" spans="1:5" s="79" customFormat="1" ht="15" customHeight="1" x14ac:dyDescent="0.25">
      <c r="A658" s="74"/>
      <c r="B658" s="63"/>
      <c r="C658" s="64"/>
      <c r="D658" s="63"/>
      <c r="E658" s="74"/>
    </row>
    <row r="659" spans="1:5" s="79" customFormat="1" ht="15" customHeight="1" x14ac:dyDescent="0.25">
      <c r="A659" s="74"/>
      <c r="B659" s="63"/>
      <c r="C659" s="64"/>
      <c r="D659" s="63"/>
      <c r="E659" s="74"/>
    </row>
    <row r="660" spans="1:5" s="79" customFormat="1" ht="15" customHeight="1" x14ac:dyDescent="0.25">
      <c r="A660" s="74"/>
      <c r="B660" s="63"/>
      <c r="C660" s="64"/>
      <c r="D660" s="63"/>
      <c r="E660" s="74"/>
    </row>
    <row r="661" spans="1:5" s="79" customFormat="1" ht="15" customHeight="1" x14ac:dyDescent="0.25">
      <c r="A661" s="74"/>
      <c r="B661" s="63"/>
      <c r="C661" s="64"/>
      <c r="D661" s="63"/>
      <c r="E661" s="74"/>
    </row>
    <row r="662" spans="1:5" s="79" customFormat="1" ht="15" customHeight="1" x14ac:dyDescent="0.25">
      <c r="A662" s="74"/>
      <c r="B662" s="63"/>
      <c r="C662" s="64"/>
      <c r="D662" s="63"/>
      <c r="E662" s="74"/>
    </row>
    <row r="663" spans="1:5" s="79" customFormat="1" ht="15" customHeight="1" x14ac:dyDescent="0.25">
      <c r="A663" s="74"/>
      <c r="B663" s="63"/>
      <c r="C663" s="64"/>
      <c r="D663" s="63"/>
      <c r="E663" s="78"/>
    </row>
    <row r="664" spans="1:5" s="79" customFormat="1" ht="15" customHeight="1" x14ac:dyDescent="0.25">
      <c r="A664" s="74"/>
      <c r="B664" s="63"/>
      <c r="C664" s="64"/>
      <c r="D664" s="63"/>
      <c r="E664" s="78"/>
    </row>
    <row r="665" spans="1:5" s="79" customFormat="1" ht="15" customHeight="1" x14ac:dyDescent="0.25">
      <c r="A665" s="74"/>
      <c r="B665" s="63"/>
      <c r="C665" s="64"/>
      <c r="D665" s="63"/>
      <c r="E665" s="78"/>
    </row>
    <row r="666" spans="1:5" s="79" customFormat="1" ht="15" customHeight="1" x14ac:dyDescent="0.25">
      <c r="A666" s="74"/>
      <c r="B666" s="63"/>
      <c r="C666" s="64"/>
      <c r="D666" s="63"/>
      <c r="E666" s="74"/>
    </row>
    <row r="667" spans="1:5" s="79" customFormat="1" ht="15" customHeight="1" x14ac:dyDescent="0.25">
      <c r="A667" s="74"/>
      <c r="B667" s="63"/>
      <c r="C667" s="64"/>
      <c r="D667" s="63"/>
      <c r="E667" s="74"/>
    </row>
    <row r="668" spans="1:5" s="79" customFormat="1" ht="15" customHeight="1" x14ac:dyDescent="0.25">
      <c r="A668" s="74"/>
      <c r="B668" s="63"/>
      <c r="C668" s="64"/>
      <c r="D668" s="63"/>
      <c r="E668" s="74"/>
    </row>
    <row r="669" spans="1:5" s="79" customFormat="1" ht="15" customHeight="1" x14ac:dyDescent="0.25">
      <c r="A669" s="74"/>
      <c r="B669" s="63"/>
      <c r="C669" s="64"/>
      <c r="D669" s="63"/>
      <c r="E669" s="74"/>
    </row>
    <row r="670" spans="1:5" s="79" customFormat="1" ht="15" customHeight="1" x14ac:dyDescent="0.25">
      <c r="A670" s="74"/>
      <c r="B670" s="63"/>
      <c r="C670" s="64"/>
      <c r="D670" s="63"/>
      <c r="E670" s="74"/>
    </row>
    <row r="671" spans="1:5" s="79" customFormat="1" ht="15" customHeight="1" x14ac:dyDescent="0.25">
      <c r="A671" s="74"/>
      <c r="B671" s="63"/>
      <c r="C671" s="64"/>
      <c r="D671" s="63"/>
      <c r="E671" s="74"/>
    </row>
    <row r="672" spans="1:5" s="79" customFormat="1" ht="15" customHeight="1" x14ac:dyDescent="0.25">
      <c r="A672" s="74"/>
      <c r="B672" s="63"/>
      <c r="C672" s="64"/>
      <c r="D672" s="63"/>
      <c r="E672" s="74"/>
    </row>
    <row r="673" spans="1:5" s="79" customFormat="1" ht="15" customHeight="1" x14ac:dyDescent="0.25">
      <c r="A673" s="74"/>
      <c r="B673" s="63"/>
      <c r="C673" s="64"/>
      <c r="D673" s="63"/>
      <c r="E673" s="74"/>
    </row>
    <row r="674" spans="1:5" s="79" customFormat="1" ht="15" customHeight="1" x14ac:dyDescent="0.25">
      <c r="A674" s="74"/>
      <c r="B674" s="63"/>
      <c r="C674" s="64"/>
      <c r="D674" s="63"/>
      <c r="E674" s="78"/>
    </row>
    <row r="675" spans="1:5" s="79" customFormat="1" ht="15" customHeight="1" x14ac:dyDescent="0.25">
      <c r="A675" s="74"/>
      <c r="B675" s="63"/>
      <c r="C675" s="64"/>
      <c r="D675" s="63"/>
      <c r="E675" s="74"/>
    </row>
    <row r="676" spans="1:5" s="79" customFormat="1" ht="15" customHeight="1" x14ac:dyDescent="0.25">
      <c r="A676" s="74"/>
      <c r="B676" s="63"/>
      <c r="C676" s="64"/>
      <c r="D676" s="63"/>
      <c r="E676" s="78"/>
    </row>
    <row r="677" spans="1:5" s="79" customFormat="1" ht="15" customHeight="1" x14ac:dyDescent="0.25">
      <c r="A677" s="74"/>
      <c r="B677" s="63"/>
      <c r="C677" s="64"/>
      <c r="D677" s="63"/>
      <c r="E677" s="74"/>
    </row>
    <row r="678" spans="1:5" s="79" customFormat="1" ht="15" customHeight="1" x14ac:dyDescent="0.25">
      <c r="A678" s="74"/>
      <c r="B678" s="63"/>
      <c r="C678" s="64"/>
      <c r="D678" s="63"/>
      <c r="E678" s="78"/>
    </row>
    <row r="679" spans="1:5" s="79" customFormat="1" ht="15" customHeight="1" x14ac:dyDescent="0.25">
      <c r="A679" s="74"/>
      <c r="B679" s="65"/>
      <c r="C679" s="66"/>
      <c r="D679" s="65"/>
      <c r="E679" s="78"/>
    </row>
    <row r="680" spans="1:5" s="79" customFormat="1" ht="15" customHeight="1" x14ac:dyDescent="0.25">
      <c r="A680" s="74"/>
      <c r="B680" s="63"/>
      <c r="C680" s="64"/>
      <c r="D680" s="63"/>
      <c r="E680" s="74"/>
    </row>
    <row r="681" spans="1:5" s="79" customFormat="1" ht="15" customHeight="1" x14ac:dyDescent="0.25">
      <c r="A681" s="74"/>
      <c r="B681" s="63"/>
      <c r="C681" s="64"/>
      <c r="D681" s="63"/>
      <c r="E681" s="74"/>
    </row>
    <row r="682" spans="1:5" s="79" customFormat="1" ht="15" customHeight="1" x14ac:dyDescent="0.25">
      <c r="A682" s="74"/>
      <c r="B682" s="63"/>
      <c r="C682" s="64"/>
      <c r="D682" s="63"/>
      <c r="E682" s="74"/>
    </row>
    <row r="683" spans="1:5" s="79" customFormat="1" ht="15" customHeight="1" x14ac:dyDescent="0.25">
      <c r="A683" s="74"/>
      <c r="B683" s="63"/>
      <c r="C683" s="64"/>
      <c r="D683" s="63"/>
      <c r="E683" s="74"/>
    </row>
    <row r="684" spans="1:5" s="79" customFormat="1" ht="15" customHeight="1" x14ac:dyDescent="0.25">
      <c r="A684" s="74"/>
      <c r="B684" s="63"/>
      <c r="C684" s="64"/>
      <c r="D684" s="63"/>
      <c r="E684" s="78"/>
    </row>
    <row r="685" spans="1:5" s="79" customFormat="1" ht="15" customHeight="1" x14ac:dyDescent="0.25">
      <c r="A685" s="74"/>
      <c r="B685" s="63"/>
      <c r="C685" s="64"/>
      <c r="D685" s="63"/>
      <c r="E685" s="74"/>
    </row>
    <row r="686" spans="1:5" s="79" customFormat="1" ht="15" customHeight="1" x14ac:dyDescent="0.25">
      <c r="A686" s="74"/>
      <c r="B686" s="63"/>
      <c r="C686" s="64"/>
      <c r="D686" s="63"/>
      <c r="E686" s="74"/>
    </row>
    <row r="687" spans="1:5" s="79" customFormat="1" ht="15" customHeight="1" x14ac:dyDescent="0.25">
      <c r="A687" s="74"/>
      <c r="B687" s="63"/>
      <c r="C687" s="64"/>
      <c r="D687" s="63"/>
      <c r="E687" s="74"/>
    </row>
    <row r="688" spans="1:5" s="79" customFormat="1" ht="15" customHeight="1" x14ac:dyDescent="0.25">
      <c r="A688" s="74"/>
      <c r="B688" s="63"/>
      <c r="C688" s="64"/>
      <c r="D688" s="63"/>
      <c r="E688" s="74"/>
    </row>
    <row r="689" spans="1:5" s="79" customFormat="1" ht="15" customHeight="1" x14ac:dyDescent="0.25">
      <c r="A689" s="74"/>
      <c r="B689" s="63"/>
      <c r="C689" s="64"/>
      <c r="D689" s="63"/>
      <c r="E689" s="74"/>
    </row>
    <row r="690" spans="1:5" s="79" customFormat="1" ht="15" customHeight="1" x14ac:dyDescent="0.25">
      <c r="A690" s="74"/>
      <c r="B690" s="63"/>
      <c r="C690" s="64"/>
      <c r="D690" s="63"/>
      <c r="E690" s="74"/>
    </row>
    <row r="691" spans="1:5" s="79" customFormat="1" ht="15" customHeight="1" x14ac:dyDescent="0.25">
      <c r="A691" s="74"/>
      <c r="B691" s="63"/>
      <c r="C691" s="64"/>
      <c r="D691" s="63"/>
      <c r="E691" s="78"/>
    </row>
    <row r="692" spans="1:5" s="79" customFormat="1" ht="15" customHeight="1" x14ac:dyDescent="0.25">
      <c r="A692" s="74"/>
      <c r="B692" s="63"/>
      <c r="C692" s="64"/>
      <c r="D692" s="63"/>
      <c r="E692" s="74"/>
    </row>
    <row r="693" spans="1:5" s="79" customFormat="1" ht="15" customHeight="1" x14ac:dyDescent="0.25">
      <c r="A693" s="74"/>
      <c r="B693" s="63"/>
      <c r="C693" s="64"/>
      <c r="D693" s="63"/>
      <c r="E693" s="74"/>
    </row>
    <row r="694" spans="1:5" s="79" customFormat="1" ht="15" customHeight="1" x14ac:dyDescent="0.25">
      <c r="A694" s="74"/>
      <c r="B694" s="63"/>
      <c r="C694" s="64"/>
      <c r="D694" s="63"/>
      <c r="E694" s="74"/>
    </row>
    <row r="695" spans="1:5" s="79" customFormat="1" ht="15" customHeight="1" x14ac:dyDescent="0.25">
      <c r="A695" s="74"/>
      <c r="B695" s="63"/>
      <c r="C695" s="64"/>
      <c r="D695" s="63"/>
      <c r="E695" s="74"/>
    </row>
    <row r="696" spans="1:5" s="79" customFormat="1" ht="15" customHeight="1" x14ac:dyDescent="0.25">
      <c r="A696" s="74"/>
      <c r="B696" s="63"/>
      <c r="C696" s="64"/>
      <c r="D696" s="63"/>
      <c r="E696" s="74"/>
    </row>
    <row r="697" spans="1:5" s="79" customFormat="1" ht="15" customHeight="1" x14ac:dyDescent="0.25">
      <c r="A697" s="74"/>
      <c r="B697" s="63"/>
      <c r="C697" s="64"/>
      <c r="D697" s="63"/>
      <c r="E697" s="74"/>
    </row>
    <row r="698" spans="1:5" s="79" customFormat="1" ht="15" customHeight="1" x14ac:dyDescent="0.25">
      <c r="A698" s="74"/>
      <c r="B698" s="63"/>
      <c r="C698" s="64"/>
      <c r="D698" s="63"/>
      <c r="E698" s="74"/>
    </row>
    <row r="699" spans="1:5" s="79" customFormat="1" ht="15" customHeight="1" x14ac:dyDescent="0.25">
      <c r="A699" s="74"/>
      <c r="B699" s="63"/>
      <c r="C699" s="64"/>
      <c r="D699" s="63"/>
      <c r="E699" s="74"/>
    </row>
    <row r="700" spans="1:5" s="79" customFormat="1" ht="15" customHeight="1" x14ac:dyDescent="0.25">
      <c r="A700" s="74"/>
      <c r="B700" s="63"/>
      <c r="C700" s="64"/>
      <c r="D700" s="63"/>
      <c r="E700" s="74"/>
    </row>
    <row r="701" spans="1:5" s="79" customFormat="1" ht="15" customHeight="1" x14ac:dyDescent="0.25">
      <c r="A701" s="74"/>
      <c r="B701" s="63"/>
      <c r="C701" s="64"/>
      <c r="D701" s="63"/>
      <c r="E701" s="78"/>
    </row>
    <row r="702" spans="1:5" s="79" customFormat="1" ht="15" customHeight="1" x14ac:dyDescent="0.25">
      <c r="A702" s="74"/>
      <c r="B702" s="63"/>
      <c r="C702" s="64"/>
      <c r="D702" s="63"/>
      <c r="E702" s="74"/>
    </row>
    <row r="703" spans="1:5" s="79" customFormat="1" ht="15" customHeight="1" x14ac:dyDescent="0.25">
      <c r="A703" s="74"/>
      <c r="B703" s="63"/>
      <c r="C703" s="64"/>
      <c r="D703" s="63"/>
      <c r="E703" s="74"/>
    </row>
    <row r="704" spans="1:5" s="79" customFormat="1" ht="15" customHeight="1" x14ac:dyDescent="0.25">
      <c r="A704" s="74"/>
      <c r="B704" s="63"/>
      <c r="C704" s="64"/>
      <c r="D704" s="63"/>
      <c r="E704" s="78"/>
    </row>
    <row r="705" spans="1:5" s="79" customFormat="1" ht="15" customHeight="1" x14ac:dyDescent="0.25">
      <c r="A705" s="74"/>
      <c r="B705" s="63"/>
      <c r="C705" s="64"/>
      <c r="D705" s="63"/>
      <c r="E705" s="78"/>
    </row>
    <row r="706" spans="1:5" s="79" customFormat="1" ht="15" customHeight="1" x14ac:dyDescent="0.25">
      <c r="A706" s="74"/>
      <c r="B706" s="63"/>
      <c r="C706" s="64"/>
      <c r="D706" s="63"/>
      <c r="E706" s="74"/>
    </row>
    <row r="707" spans="1:5" s="79" customFormat="1" ht="15" customHeight="1" x14ac:dyDescent="0.25">
      <c r="A707" s="74"/>
      <c r="B707" s="63"/>
      <c r="C707" s="64"/>
      <c r="D707" s="63"/>
      <c r="E707" s="74"/>
    </row>
    <row r="708" spans="1:5" s="79" customFormat="1" ht="15" customHeight="1" x14ac:dyDescent="0.25">
      <c r="A708" s="74"/>
      <c r="B708" s="63"/>
      <c r="C708" s="64"/>
      <c r="D708" s="63"/>
      <c r="E708" s="74"/>
    </row>
    <row r="709" spans="1:5" s="79" customFormat="1" ht="15" customHeight="1" x14ac:dyDescent="0.25">
      <c r="A709" s="74"/>
      <c r="B709" s="63"/>
      <c r="C709" s="64"/>
      <c r="D709" s="63"/>
      <c r="E709" s="74"/>
    </row>
    <row r="710" spans="1:5" s="79" customFormat="1" ht="15" customHeight="1" x14ac:dyDescent="0.25">
      <c r="A710" s="74"/>
      <c r="B710" s="63"/>
      <c r="C710" s="64"/>
      <c r="D710" s="63"/>
      <c r="E710" s="74"/>
    </row>
    <row r="711" spans="1:5" s="79" customFormat="1" ht="15" customHeight="1" x14ac:dyDescent="0.25">
      <c r="A711" s="74"/>
      <c r="B711" s="63"/>
      <c r="C711" s="64"/>
      <c r="D711" s="63"/>
      <c r="E711" s="74"/>
    </row>
    <row r="712" spans="1:5" s="79" customFormat="1" ht="15" customHeight="1" x14ac:dyDescent="0.25">
      <c r="A712" s="74"/>
      <c r="B712" s="63"/>
      <c r="C712" s="64"/>
      <c r="D712" s="63"/>
      <c r="E712" s="78"/>
    </row>
    <row r="713" spans="1:5" s="79" customFormat="1" ht="15" customHeight="1" x14ac:dyDescent="0.25">
      <c r="A713" s="74"/>
      <c r="B713" s="63"/>
      <c r="C713" s="64"/>
      <c r="D713" s="63"/>
      <c r="E713" s="74"/>
    </row>
    <row r="714" spans="1:5" s="79" customFormat="1" ht="15" customHeight="1" x14ac:dyDescent="0.25">
      <c r="A714" s="74"/>
      <c r="B714" s="63"/>
      <c r="C714" s="64"/>
      <c r="D714" s="63"/>
      <c r="E714" s="74"/>
    </row>
    <row r="715" spans="1:5" s="79" customFormat="1" ht="15" customHeight="1" x14ac:dyDescent="0.25">
      <c r="A715" s="74"/>
      <c r="B715" s="63"/>
      <c r="C715" s="64"/>
      <c r="D715" s="63"/>
      <c r="E715" s="74"/>
    </row>
    <row r="716" spans="1:5" s="79" customFormat="1" ht="15" customHeight="1" x14ac:dyDescent="0.25">
      <c r="A716" s="74"/>
      <c r="B716" s="63"/>
      <c r="C716" s="64"/>
      <c r="D716" s="63"/>
      <c r="E716" s="74"/>
    </row>
    <row r="717" spans="1:5" s="79" customFormat="1" ht="15" customHeight="1" x14ac:dyDescent="0.25">
      <c r="A717" s="74"/>
      <c r="B717" s="63"/>
      <c r="C717" s="64"/>
      <c r="D717" s="63"/>
      <c r="E717" s="78"/>
    </row>
    <row r="718" spans="1:5" s="79" customFormat="1" ht="15" customHeight="1" x14ac:dyDescent="0.25">
      <c r="A718" s="74"/>
      <c r="B718" s="63"/>
      <c r="C718" s="64"/>
      <c r="D718" s="63"/>
      <c r="E718" s="74"/>
    </row>
    <row r="719" spans="1:5" s="79" customFormat="1" ht="15" customHeight="1" x14ac:dyDescent="0.25">
      <c r="A719" s="74"/>
      <c r="B719" s="63"/>
      <c r="C719" s="64"/>
      <c r="D719" s="63"/>
      <c r="E719" s="74"/>
    </row>
    <row r="720" spans="1:5" s="79" customFormat="1" ht="15" customHeight="1" x14ac:dyDescent="0.25">
      <c r="A720" s="74"/>
      <c r="B720" s="63"/>
      <c r="C720" s="64"/>
      <c r="D720" s="63"/>
      <c r="E720" s="74"/>
    </row>
    <row r="721" spans="1:5" s="79" customFormat="1" ht="15" customHeight="1" x14ac:dyDescent="0.25">
      <c r="A721" s="74"/>
      <c r="B721" s="63"/>
      <c r="C721" s="64"/>
      <c r="D721" s="63"/>
      <c r="E721" s="78"/>
    </row>
    <row r="722" spans="1:5" s="79" customFormat="1" ht="15" customHeight="1" x14ac:dyDescent="0.25">
      <c r="A722" s="74"/>
      <c r="B722" s="63"/>
      <c r="C722" s="64"/>
      <c r="D722" s="63"/>
      <c r="E722" s="78"/>
    </row>
    <row r="723" spans="1:5" s="79" customFormat="1" ht="15" customHeight="1" x14ac:dyDescent="0.25">
      <c r="A723" s="74"/>
      <c r="B723" s="63"/>
      <c r="C723" s="64"/>
      <c r="D723" s="63"/>
      <c r="E723" s="74"/>
    </row>
    <row r="724" spans="1:5" s="79" customFormat="1" ht="15" customHeight="1" x14ac:dyDescent="0.25">
      <c r="A724" s="74"/>
      <c r="B724" s="63"/>
      <c r="C724" s="64"/>
      <c r="D724" s="63"/>
      <c r="E724" s="74"/>
    </row>
    <row r="725" spans="1:5" s="79" customFormat="1" ht="15" customHeight="1" x14ac:dyDescent="0.25">
      <c r="A725" s="74"/>
      <c r="B725" s="63"/>
      <c r="C725" s="64"/>
      <c r="D725" s="63"/>
      <c r="E725" s="74"/>
    </row>
    <row r="726" spans="1:5" s="79" customFormat="1" ht="15" customHeight="1" x14ac:dyDescent="0.25">
      <c r="A726" s="74"/>
      <c r="B726" s="63"/>
      <c r="C726" s="64"/>
      <c r="D726" s="63"/>
      <c r="E726" s="74"/>
    </row>
    <row r="727" spans="1:5" s="79" customFormat="1" ht="15" customHeight="1" x14ac:dyDescent="0.25">
      <c r="A727" s="74"/>
      <c r="B727" s="63"/>
      <c r="C727" s="64"/>
      <c r="D727" s="63"/>
      <c r="E727" s="74"/>
    </row>
    <row r="728" spans="1:5" s="79" customFormat="1" ht="15" customHeight="1" x14ac:dyDescent="0.25">
      <c r="A728" s="74"/>
      <c r="B728" s="63"/>
      <c r="C728" s="64"/>
      <c r="D728" s="63"/>
      <c r="E728" s="74"/>
    </row>
    <row r="729" spans="1:5" s="79" customFormat="1" ht="15" customHeight="1" x14ac:dyDescent="0.25">
      <c r="A729" s="74"/>
      <c r="B729" s="63"/>
      <c r="C729" s="64"/>
      <c r="D729" s="63"/>
      <c r="E729" s="74"/>
    </row>
    <row r="730" spans="1:5" s="79" customFormat="1" ht="15" customHeight="1" x14ac:dyDescent="0.25">
      <c r="A730" s="74"/>
      <c r="B730" s="63"/>
      <c r="C730" s="64"/>
      <c r="D730" s="63"/>
      <c r="E730" s="74"/>
    </row>
    <row r="731" spans="1:5" s="79" customFormat="1" ht="15" customHeight="1" x14ac:dyDescent="0.25">
      <c r="A731" s="74"/>
      <c r="B731" s="63"/>
      <c r="C731" s="64"/>
      <c r="D731" s="63"/>
      <c r="E731" s="74"/>
    </row>
    <row r="732" spans="1:5" s="79" customFormat="1" ht="15" customHeight="1" x14ac:dyDescent="0.25">
      <c r="A732" s="74"/>
      <c r="B732" s="63"/>
      <c r="C732" s="64"/>
      <c r="D732" s="63"/>
      <c r="E732" s="74"/>
    </row>
    <row r="733" spans="1:5" s="79" customFormat="1" ht="15" customHeight="1" x14ac:dyDescent="0.25">
      <c r="A733" s="74"/>
      <c r="B733" s="63"/>
      <c r="C733" s="64"/>
      <c r="D733" s="63"/>
      <c r="E733" s="74"/>
    </row>
    <row r="734" spans="1:5" s="79" customFormat="1" ht="15" customHeight="1" x14ac:dyDescent="0.25">
      <c r="A734" s="74"/>
      <c r="B734" s="63"/>
      <c r="C734" s="64"/>
      <c r="D734" s="63"/>
      <c r="E734" s="74"/>
    </row>
    <row r="735" spans="1:5" s="79" customFormat="1" ht="15" customHeight="1" x14ac:dyDescent="0.25">
      <c r="A735" s="74"/>
      <c r="B735" s="63"/>
      <c r="C735" s="64"/>
      <c r="D735" s="63"/>
      <c r="E735" s="74"/>
    </row>
    <row r="736" spans="1:5" s="79" customFormat="1" ht="15" customHeight="1" x14ac:dyDescent="0.25">
      <c r="A736" s="74"/>
      <c r="B736" s="63"/>
      <c r="C736" s="64"/>
      <c r="D736" s="63"/>
      <c r="E736" s="74"/>
    </row>
    <row r="737" spans="1:5" s="79" customFormat="1" ht="15" customHeight="1" x14ac:dyDescent="0.25">
      <c r="A737" s="74"/>
      <c r="B737" s="63"/>
      <c r="C737" s="64"/>
      <c r="D737" s="63"/>
      <c r="E737" s="74"/>
    </row>
    <row r="738" spans="1:5" s="79" customFormat="1" ht="15" customHeight="1" x14ac:dyDescent="0.25">
      <c r="A738" s="74"/>
      <c r="B738" s="63"/>
      <c r="C738" s="64"/>
      <c r="D738" s="63"/>
      <c r="E738" s="74"/>
    </row>
    <row r="739" spans="1:5" s="79" customFormat="1" ht="15" customHeight="1" x14ac:dyDescent="0.25">
      <c r="A739" s="74"/>
      <c r="B739" s="63"/>
      <c r="C739" s="64"/>
      <c r="D739" s="63"/>
      <c r="E739" s="74"/>
    </row>
    <row r="740" spans="1:5" s="79" customFormat="1" ht="15" customHeight="1" x14ac:dyDescent="0.25">
      <c r="A740" s="74"/>
      <c r="B740" s="63"/>
      <c r="C740" s="64"/>
      <c r="D740" s="63"/>
      <c r="E740" s="74"/>
    </row>
    <row r="741" spans="1:5" s="79" customFormat="1" ht="15" customHeight="1" x14ac:dyDescent="0.25">
      <c r="A741" s="74"/>
      <c r="B741" s="63"/>
      <c r="C741" s="64"/>
      <c r="D741" s="63"/>
      <c r="E741" s="74"/>
    </row>
    <row r="742" spans="1:5" s="79" customFormat="1" ht="15" customHeight="1" x14ac:dyDescent="0.25">
      <c r="A742" s="74"/>
      <c r="B742" s="63"/>
      <c r="C742" s="64"/>
      <c r="D742" s="63"/>
      <c r="E742" s="74"/>
    </row>
    <row r="743" spans="1:5" s="79" customFormat="1" ht="15" customHeight="1" x14ac:dyDescent="0.25">
      <c r="A743" s="74"/>
      <c r="B743" s="63"/>
      <c r="C743" s="64"/>
      <c r="D743" s="63"/>
      <c r="E743" s="74"/>
    </row>
    <row r="744" spans="1:5" s="79" customFormat="1" ht="15" customHeight="1" x14ac:dyDescent="0.25">
      <c r="A744" s="74"/>
      <c r="B744" s="63"/>
      <c r="C744" s="64"/>
      <c r="D744" s="63"/>
      <c r="E744" s="74"/>
    </row>
    <row r="745" spans="1:5" s="79" customFormat="1" ht="15" customHeight="1" x14ac:dyDescent="0.25">
      <c r="A745" s="74"/>
      <c r="B745" s="63"/>
      <c r="C745" s="64"/>
      <c r="D745" s="63"/>
      <c r="E745" s="74"/>
    </row>
    <row r="746" spans="1:5" s="79" customFormat="1" ht="15" customHeight="1" x14ac:dyDescent="0.25">
      <c r="A746" s="74"/>
      <c r="B746" s="63"/>
      <c r="C746" s="64"/>
      <c r="D746" s="63"/>
      <c r="E746" s="74"/>
    </row>
    <row r="747" spans="1:5" s="79" customFormat="1" ht="15" customHeight="1" x14ac:dyDescent="0.25">
      <c r="A747" s="74"/>
      <c r="B747" s="63"/>
      <c r="C747" s="64"/>
      <c r="D747" s="63"/>
      <c r="E747" s="74"/>
    </row>
    <row r="748" spans="1:5" s="79" customFormat="1" ht="15" customHeight="1" x14ac:dyDescent="0.25">
      <c r="A748" s="74"/>
      <c r="B748" s="63"/>
      <c r="C748" s="64"/>
      <c r="D748" s="63"/>
      <c r="E748" s="78"/>
    </row>
    <row r="749" spans="1:5" s="79" customFormat="1" ht="15" customHeight="1" x14ac:dyDescent="0.25">
      <c r="A749" s="74"/>
      <c r="B749" s="63"/>
      <c r="C749" s="64"/>
      <c r="D749" s="63"/>
      <c r="E749" s="74"/>
    </row>
    <row r="750" spans="1:5" s="79" customFormat="1" ht="15" customHeight="1" x14ac:dyDescent="0.25">
      <c r="A750" s="74"/>
      <c r="B750" s="63"/>
      <c r="C750" s="64"/>
      <c r="D750" s="63"/>
      <c r="E750" s="74"/>
    </row>
    <row r="751" spans="1:5" s="79" customFormat="1" ht="15" customHeight="1" x14ac:dyDescent="0.25">
      <c r="A751" s="74"/>
      <c r="B751" s="63"/>
      <c r="C751" s="64"/>
      <c r="D751" s="63"/>
      <c r="E751" s="74"/>
    </row>
    <row r="752" spans="1:5" s="79" customFormat="1" ht="15" customHeight="1" x14ac:dyDescent="0.25">
      <c r="A752" s="74"/>
      <c r="B752" s="63"/>
      <c r="C752" s="64"/>
      <c r="D752" s="63"/>
      <c r="E752" s="78"/>
    </row>
    <row r="753" spans="1:5" s="79" customFormat="1" ht="15" customHeight="1" x14ac:dyDescent="0.25">
      <c r="A753" s="74"/>
      <c r="B753" s="63"/>
      <c r="C753" s="64"/>
      <c r="D753" s="63"/>
      <c r="E753" s="74"/>
    </row>
    <row r="754" spans="1:5" s="79" customFormat="1" ht="15" customHeight="1" x14ac:dyDescent="0.25">
      <c r="A754" s="74"/>
      <c r="B754" s="63"/>
      <c r="C754" s="64"/>
      <c r="D754" s="63"/>
      <c r="E754" s="74"/>
    </row>
    <row r="755" spans="1:5" s="79" customFormat="1" ht="15" customHeight="1" x14ac:dyDescent="0.25">
      <c r="A755" s="74"/>
      <c r="B755" s="63"/>
      <c r="C755" s="64"/>
      <c r="D755" s="63"/>
      <c r="E755" s="74"/>
    </row>
    <row r="756" spans="1:5" s="79" customFormat="1" ht="15" customHeight="1" x14ac:dyDescent="0.25">
      <c r="A756" s="74"/>
      <c r="B756" s="63"/>
      <c r="C756" s="64"/>
      <c r="D756" s="63"/>
      <c r="E756" s="74"/>
    </row>
    <row r="757" spans="1:5" s="79" customFormat="1" ht="15" customHeight="1" x14ac:dyDescent="0.25">
      <c r="A757" s="74"/>
      <c r="B757" s="63"/>
      <c r="C757" s="64"/>
      <c r="D757" s="63"/>
      <c r="E757" s="74"/>
    </row>
    <row r="758" spans="1:5" s="79" customFormat="1" ht="15" customHeight="1" x14ac:dyDescent="0.25">
      <c r="A758" s="74"/>
      <c r="B758" s="63"/>
      <c r="C758" s="64"/>
      <c r="D758" s="63"/>
      <c r="E758" s="78"/>
    </row>
    <row r="759" spans="1:5" s="79" customFormat="1" ht="15" customHeight="1" x14ac:dyDescent="0.25">
      <c r="A759" s="74"/>
      <c r="B759" s="63"/>
      <c r="C759" s="64"/>
      <c r="D759" s="63"/>
      <c r="E759" s="74"/>
    </row>
    <row r="760" spans="1:5" s="79" customFormat="1" ht="15" customHeight="1" x14ac:dyDescent="0.25">
      <c r="A760" s="74"/>
      <c r="B760" s="63"/>
      <c r="C760" s="64"/>
      <c r="D760" s="63"/>
      <c r="E760" s="74"/>
    </row>
    <row r="761" spans="1:5" s="79" customFormat="1" ht="15" customHeight="1" x14ac:dyDescent="0.25">
      <c r="A761" s="74"/>
      <c r="B761" s="63"/>
      <c r="C761" s="64"/>
      <c r="D761" s="63"/>
      <c r="E761" s="78"/>
    </row>
    <row r="762" spans="1:5" s="79" customFormat="1" ht="15" customHeight="1" x14ac:dyDescent="0.25">
      <c r="A762" s="74"/>
      <c r="B762" s="63"/>
      <c r="C762" s="64"/>
      <c r="D762" s="63"/>
      <c r="E762" s="74"/>
    </row>
    <row r="763" spans="1:5" s="79" customFormat="1" ht="15" customHeight="1" x14ac:dyDescent="0.25">
      <c r="A763" s="74"/>
      <c r="B763" s="63"/>
      <c r="C763" s="64"/>
      <c r="D763" s="63"/>
      <c r="E763" s="74"/>
    </row>
    <row r="764" spans="1:5" s="79" customFormat="1" ht="15" customHeight="1" x14ac:dyDescent="0.25">
      <c r="A764" s="74"/>
      <c r="B764" s="63"/>
      <c r="C764" s="64"/>
      <c r="D764" s="63"/>
      <c r="E764" s="74"/>
    </row>
    <row r="765" spans="1:5" s="79" customFormat="1" ht="15" customHeight="1" x14ac:dyDescent="0.25">
      <c r="A765" s="74"/>
      <c r="B765" s="63"/>
      <c r="C765" s="64"/>
      <c r="D765" s="63"/>
      <c r="E765" s="74"/>
    </row>
    <row r="766" spans="1:5" s="79" customFormat="1" ht="15" customHeight="1" x14ac:dyDescent="0.25">
      <c r="A766" s="74"/>
      <c r="B766" s="63"/>
      <c r="C766" s="64"/>
      <c r="D766" s="63"/>
      <c r="E766" s="78"/>
    </row>
    <row r="767" spans="1:5" s="79" customFormat="1" ht="15" customHeight="1" x14ac:dyDescent="0.25">
      <c r="A767" s="74"/>
      <c r="B767" s="63"/>
      <c r="C767" s="64"/>
      <c r="D767" s="63"/>
      <c r="E767" s="78"/>
    </row>
    <row r="768" spans="1:5" s="79" customFormat="1" ht="15" customHeight="1" x14ac:dyDescent="0.25">
      <c r="A768" s="74"/>
      <c r="B768" s="63"/>
      <c r="C768" s="64"/>
      <c r="D768" s="63"/>
      <c r="E768" s="74"/>
    </row>
    <row r="769" spans="1:5" s="79" customFormat="1" ht="15" customHeight="1" x14ac:dyDescent="0.25">
      <c r="A769" s="74"/>
      <c r="B769" s="63"/>
      <c r="C769" s="64"/>
      <c r="D769" s="63"/>
      <c r="E769" s="74"/>
    </row>
    <row r="770" spans="1:5" s="79" customFormat="1" ht="15" customHeight="1" x14ac:dyDescent="0.25">
      <c r="A770" s="74"/>
      <c r="B770" s="63"/>
      <c r="C770" s="64"/>
      <c r="D770" s="63"/>
      <c r="E770" s="78"/>
    </row>
    <row r="771" spans="1:5" s="79" customFormat="1" ht="15" customHeight="1" x14ac:dyDescent="0.25">
      <c r="A771" s="74"/>
      <c r="B771" s="63"/>
      <c r="C771" s="64"/>
      <c r="D771" s="63"/>
      <c r="E771" s="74"/>
    </row>
    <row r="772" spans="1:5" s="79" customFormat="1" ht="15" customHeight="1" x14ac:dyDescent="0.25">
      <c r="A772" s="74"/>
      <c r="B772" s="63"/>
      <c r="C772" s="64"/>
      <c r="D772" s="63"/>
      <c r="E772" s="74"/>
    </row>
    <row r="773" spans="1:5" s="79" customFormat="1" ht="15" customHeight="1" x14ac:dyDescent="0.25">
      <c r="A773" s="74"/>
      <c r="B773" s="63"/>
      <c r="C773" s="64"/>
      <c r="D773" s="63"/>
      <c r="E773" s="78"/>
    </row>
    <row r="774" spans="1:5" s="79" customFormat="1" ht="15" customHeight="1" x14ac:dyDescent="0.25">
      <c r="A774" s="74"/>
      <c r="B774" s="63"/>
      <c r="C774" s="64"/>
      <c r="D774" s="63"/>
      <c r="E774" s="74"/>
    </row>
    <row r="775" spans="1:5" s="79" customFormat="1" ht="15" customHeight="1" x14ac:dyDescent="0.25">
      <c r="A775" s="74"/>
      <c r="B775" s="63"/>
      <c r="C775" s="64"/>
      <c r="D775" s="63"/>
      <c r="E775" s="74"/>
    </row>
    <row r="776" spans="1:5" s="79" customFormat="1" ht="15" customHeight="1" x14ac:dyDescent="0.25">
      <c r="A776" s="74"/>
      <c r="B776" s="63"/>
      <c r="C776" s="64"/>
      <c r="D776" s="63"/>
      <c r="E776" s="74"/>
    </row>
    <row r="777" spans="1:5" s="79" customFormat="1" ht="15" customHeight="1" x14ac:dyDescent="0.25">
      <c r="A777" s="74"/>
      <c r="B777" s="63"/>
      <c r="C777" s="64"/>
      <c r="D777" s="63"/>
      <c r="E777" s="74"/>
    </row>
    <row r="778" spans="1:5" s="79" customFormat="1" ht="15" customHeight="1" x14ac:dyDescent="0.25">
      <c r="A778" s="74"/>
      <c r="B778" s="63"/>
      <c r="C778" s="64"/>
      <c r="D778" s="63"/>
      <c r="E778" s="74"/>
    </row>
    <row r="779" spans="1:5" s="79" customFormat="1" ht="15" customHeight="1" x14ac:dyDescent="0.25">
      <c r="A779" s="74"/>
      <c r="B779" s="63"/>
      <c r="C779" s="64"/>
      <c r="D779" s="63"/>
      <c r="E779" s="74"/>
    </row>
    <row r="780" spans="1:5" s="79" customFormat="1" ht="15" customHeight="1" x14ac:dyDescent="0.25">
      <c r="A780" s="74"/>
      <c r="B780" s="63"/>
      <c r="C780" s="64"/>
      <c r="D780" s="63"/>
      <c r="E780" s="78"/>
    </row>
    <row r="781" spans="1:5" s="79" customFormat="1" ht="15" customHeight="1" x14ac:dyDescent="0.25">
      <c r="A781" s="74"/>
      <c r="B781" s="63"/>
      <c r="C781" s="64"/>
      <c r="D781" s="63"/>
      <c r="E781" s="74"/>
    </row>
    <row r="782" spans="1:5" s="79" customFormat="1" ht="15" customHeight="1" x14ac:dyDescent="0.25">
      <c r="A782" s="74"/>
      <c r="B782" s="63"/>
      <c r="C782" s="64"/>
      <c r="D782" s="63"/>
      <c r="E782" s="74"/>
    </row>
    <row r="783" spans="1:5" s="79" customFormat="1" ht="15" customHeight="1" x14ac:dyDescent="0.25">
      <c r="A783" s="74"/>
      <c r="B783" s="63"/>
      <c r="C783" s="64"/>
      <c r="D783" s="63"/>
      <c r="E783" s="74"/>
    </row>
    <row r="784" spans="1:5" s="79" customFormat="1" ht="15" customHeight="1" x14ac:dyDescent="0.25">
      <c r="A784" s="74"/>
      <c r="B784" s="63"/>
      <c r="C784" s="64"/>
      <c r="D784" s="63"/>
      <c r="E784" s="74"/>
    </row>
    <row r="785" spans="1:5" s="79" customFormat="1" ht="15" customHeight="1" x14ac:dyDescent="0.25">
      <c r="A785" s="74"/>
      <c r="B785" s="63"/>
      <c r="C785" s="64"/>
      <c r="D785" s="63"/>
      <c r="E785" s="74"/>
    </row>
    <row r="786" spans="1:5" s="79" customFormat="1" ht="15" customHeight="1" x14ac:dyDescent="0.25">
      <c r="A786" s="74"/>
      <c r="B786" s="63"/>
      <c r="C786" s="64"/>
      <c r="D786" s="63"/>
      <c r="E786" s="74"/>
    </row>
    <row r="787" spans="1:5" s="79" customFormat="1" ht="15" customHeight="1" x14ac:dyDescent="0.25">
      <c r="A787" s="74"/>
      <c r="B787" s="63"/>
      <c r="C787" s="64"/>
      <c r="D787" s="63"/>
      <c r="E787" s="74"/>
    </row>
    <row r="788" spans="1:5" s="79" customFormat="1" ht="15" customHeight="1" x14ac:dyDescent="0.25">
      <c r="A788" s="74"/>
      <c r="B788" s="63"/>
      <c r="C788" s="64"/>
      <c r="D788" s="63"/>
      <c r="E788" s="74"/>
    </row>
    <row r="789" spans="1:5" s="79" customFormat="1" ht="15" customHeight="1" x14ac:dyDescent="0.25">
      <c r="A789" s="74"/>
      <c r="B789" s="63"/>
      <c r="C789" s="64"/>
      <c r="D789" s="63"/>
      <c r="E789" s="78"/>
    </row>
    <row r="790" spans="1:5" s="79" customFormat="1" ht="15" customHeight="1" x14ac:dyDescent="0.25">
      <c r="A790" s="74"/>
      <c r="B790" s="63"/>
      <c r="C790" s="64"/>
      <c r="D790" s="63"/>
      <c r="E790" s="74"/>
    </row>
    <row r="791" spans="1:5" s="79" customFormat="1" ht="15" customHeight="1" x14ac:dyDescent="0.25">
      <c r="A791" s="74"/>
      <c r="B791" s="63"/>
      <c r="C791" s="64"/>
      <c r="D791" s="63"/>
      <c r="E791" s="74"/>
    </row>
    <row r="792" spans="1:5" s="79" customFormat="1" ht="15" customHeight="1" x14ac:dyDescent="0.25">
      <c r="A792" s="74"/>
      <c r="B792" s="63"/>
      <c r="C792" s="64"/>
      <c r="D792" s="63"/>
      <c r="E792" s="74"/>
    </row>
  </sheetData>
  <sheetProtection algorithmName="SHA-512" hashValue="XTvSdI+v9Xdk5Wc99vZMRxu8WFrN04zdIChQ3QbrwUGdGpa0lxoOk5tr+S90B7uDKPuW4Fy0N/we+SgkOijf+Q==" saltValue="Bs3JppxBezUg014ytCLOGg==" spinCount="100000" sheet="1" selectLockedCells="1"/>
  <protectedRanges>
    <protectedRange sqref="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name="Anlage_1_2_2"/>
    <protectedRange sqref="B164:D164" name="Anlage_1_4"/>
    <protectedRange sqref="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name="Anlage_2_1"/>
    <protectedRange sqref="A4:E4 G1:G2" name="Anlage"/>
    <protectedRange sqref="A37" name="Anlage_2_3"/>
    <protectedRange sqref="A7:E7" name="Anlage_1_2"/>
    <protectedRange sqref="A38:E41" name="Anlage_1_1_1_2_1"/>
    <protectedRange sqref="A152:E152" name="Anlage_1_2_1_3"/>
    <protectedRange sqref="A160:E160" name="Anlage_1_2_1_1_1"/>
    <protectedRange sqref="A8:A36" name="Anlage_2_1_1"/>
    <protectedRange sqref="A1:E3" name="Anlage_2_1_2"/>
    <protectedRange sqref="H1:H2" name="Anlage_1"/>
    <protectedRange sqref="B124:E124" name="Anlage_1_1_1_2_1_1"/>
    <protectedRange sqref="B141:E141" name="Anlage_1_1_1_2_1_4"/>
  </protectedRanges>
  <mergeCells count="10">
    <mergeCell ref="A151:E151"/>
    <mergeCell ref="A152:E152"/>
    <mergeCell ref="A159:E159"/>
    <mergeCell ref="A160:E160"/>
    <mergeCell ref="A1:E3"/>
    <mergeCell ref="A6:E6"/>
    <mergeCell ref="A7:E7"/>
    <mergeCell ref="A37:E37"/>
    <mergeCell ref="A38:E38"/>
    <mergeCell ref="A39:E41"/>
  </mergeCells>
  <dataValidations count="2">
    <dataValidation type="whole" errorStyle="information" allowBlank="1" showInputMessage="1" showErrorMessage="1" sqref="E153:E158" xr:uid="{00000000-0002-0000-0200-000000000000}">
      <formula1>0</formula1>
      <formula2>6</formula2>
    </dataValidation>
    <dataValidation type="whole" errorStyle="information" allowBlank="1" showInputMessage="1" showErrorMessage="1" sqref="E5" xr:uid="{00000000-0002-0000-0200-000001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96"/>
  <sheetViews>
    <sheetView zoomScaleNormal="100" workbookViewId="0">
      <pane ySplit="4" topLeftCell="A161" activePane="bottomLeft" state="frozen"/>
      <selection pane="bottomLeft" activeCell="I160" sqref="I160"/>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5.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108</v>
      </c>
      <c r="B1" s="265"/>
      <c r="C1" s="265"/>
      <c r="D1" s="265"/>
      <c r="E1" s="265"/>
      <c r="G1" s="29" t="s">
        <v>15</v>
      </c>
      <c r="H1" s="31" t="s">
        <v>210</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72"/>
      <c r="B6" s="272"/>
      <c r="C6" s="272"/>
      <c r="D6" s="272"/>
      <c r="E6" s="272"/>
    </row>
    <row r="7" spans="1:8" s="43" customFormat="1" x14ac:dyDescent="0.25">
      <c r="A7" s="255" t="s">
        <v>80</v>
      </c>
      <c r="B7" s="255"/>
      <c r="C7" s="255"/>
      <c r="D7" s="255"/>
      <c r="E7" s="255"/>
    </row>
    <row r="8" spans="1:8" s="43" customFormat="1" x14ac:dyDescent="0.25">
      <c r="A8" s="160">
        <v>1</v>
      </c>
      <c r="B8" s="157" t="s">
        <v>22</v>
      </c>
      <c r="C8" s="154">
        <v>40197</v>
      </c>
      <c r="D8" s="157" t="s">
        <v>175</v>
      </c>
      <c r="E8" s="155">
        <v>4</v>
      </c>
    </row>
    <row r="9" spans="1:8" s="43" customFormat="1" x14ac:dyDescent="0.25">
      <c r="A9" s="160">
        <v>2</v>
      </c>
      <c r="B9" s="157" t="s">
        <v>22</v>
      </c>
      <c r="C9" s="154">
        <v>40127</v>
      </c>
      <c r="D9" s="157" t="s">
        <v>174</v>
      </c>
      <c r="E9" s="155">
        <v>4</v>
      </c>
    </row>
    <row r="10" spans="1:8" s="43" customFormat="1" x14ac:dyDescent="0.25">
      <c r="A10" s="160">
        <v>3</v>
      </c>
      <c r="B10" s="157"/>
      <c r="C10" s="154"/>
      <c r="D10" s="157" t="s">
        <v>204</v>
      </c>
      <c r="E10" s="155">
        <v>4</v>
      </c>
    </row>
    <row r="11" spans="1:8" s="43" customFormat="1" x14ac:dyDescent="0.25">
      <c r="A11" s="160">
        <v>4</v>
      </c>
      <c r="B11" s="157" t="s">
        <v>22</v>
      </c>
      <c r="C11" s="154">
        <v>40285</v>
      </c>
      <c r="D11" s="157" t="s">
        <v>36</v>
      </c>
      <c r="E11" s="155">
        <v>4</v>
      </c>
    </row>
    <row r="12" spans="1:8" s="43" customFormat="1" x14ac:dyDescent="0.25">
      <c r="A12" s="160">
        <v>5</v>
      </c>
      <c r="B12" s="157" t="s">
        <v>22</v>
      </c>
      <c r="C12" s="154">
        <v>40269</v>
      </c>
      <c r="D12" s="157" t="s">
        <v>176</v>
      </c>
      <c r="E12" s="155">
        <v>4</v>
      </c>
    </row>
    <row r="13" spans="1:8" s="43" customFormat="1" x14ac:dyDescent="0.25">
      <c r="A13" s="160">
        <v>6</v>
      </c>
      <c r="B13" s="157" t="s">
        <v>22</v>
      </c>
      <c r="C13" s="154">
        <v>40330</v>
      </c>
      <c r="D13" s="157" t="s">
        <v>38</v>
      </c>
      <c r="E13" s="155">
        <v>4</v>
      </c>
    </row>
    <row r="14" spans="1:8" s="43" customFormat="1" x14ac:dyDescent="0.25">
      <c r="A14" s="160">
        <v>7</v>
      </c>
      <c r="B14" s="157" t="s">
        <v>22</v>
      </c>
      <c r="C14" s="154">
        <v>40328</v>
      </c>
      <c r="D14" s="157" t="s">
        <v>40</v>
      </c>
      <c r="E14" s="155">
        <v>4</v>
      </c>
    </row>
    <row r="15" spans="1:8" s="43" customFormat="1" x14ac:dyDescent="0.25">
      <c r="A15" s="160">
        <v>8</v>
      </c>
      <c r="B15" s="157" t="s">
        <v>22</v>
      </c>
      <c r="C15" s="154">
        <v>40342</v>
      </c>
      <c r="D15" s="157" t="s">
        <v>195</v>
      </c>
      <c r="E15" s="155">
        <v>2</v>
      </c>
    </row>
    <row r="16" spans="1:8" s="43" customFormat="1" x14ac:dyDescent="0.25">
      <c r="A16" s="160">
        <v>9</v>
      </c>
      <c r="B16" s="157" t="s">
        <v>22</v>
      </c>
      <c r="C16" s="154">
        <v>40198</v>
      </c>
      <c r="D16" s="157" t="s">
        <v>25</v>
      </c>
      <c r="E16" s="155">
        <v>4</v>
      </c>
    </row>
    <row r="17" spans="1:5" s="43" customFormat="1" x14ac:dyDescent="0.25">
      <c r="A17" s="160">
        <v>10</v>
      </c>
      <c r="B17" s="157" t="s">
        <v>22</v>
      </c>
      <c r="C17" s="154">
        <v>40287</v>
      </c>
      <c r="D17" s="157" t="s">
        <v>42</v>
      </c>
      <c r="E17" s="155">
        <v>4</v>
      </c>
    </row>
    <row r="18" spans="1:5" s="43" customFormat="1" x14ac:dyDescent="0.25">
      <c r="A18" s="160">
        <v>11</v>
      </c>
      <c r="B18" s="157" t="s">
        <v>22</v>
      </c>
      <c r="C18" s="154">
        <v>40344</v>
      </c>
      <c r="D18" s="157" t="s">
        <v>84</v>
      </c>
      <c r="E18" s="155">
        <v>4</v>
      </c>
    </row>
    <row r="19" spans="1:5" s="43" customFormat="1" x14ac:dyDescent="0.25">
      <c r="A19" s="160">
        <v>12</v>
      </c>
      <c r="B19" s="157" t="s">
        <v>22</v>
      </c>
      <c r="C19" s="161">
        <v>40378</v>
      </c>
      <c r="D19" s="157" t="s">
        <v>43</v>
      </c>
      <c r="E19" s="155">
        <v>5</v>
      </c>
    </row>
    <row r="20" spans="1:5" s="43" customFormat="1" x14ac:dyDescent="0.25">
      <c r="A20" s="160">
        <v>13</v>
      </c>
      <c r="B20" s="157" t="s">
        <v>22</v>
      </c>
      <c r="C20" s="154">
        <v>41137</v>
      </c>
      <c r="D20" s="157" t="s">
        <v>26</v>
      </c>
      <c r="E20" s="155">
        <v>5</v>
      </c>
    </row>
    <row r="21" spans="1:5" s="43" customFormat="1" x14ac:dyDescent="0.25">
      <c r="A21" s="160">
        <v>14</v>
      </c>
      <c r="B21" s="157" t="s">
        <v>22</v>
      </c>
      <c r="C21" s="154">
        <v>40345</v>
      </c>
      <c r="D21" s="157" t="s">
        <v>85</v>
      </c>
      <c r="E21" s="155">
        <v>1</v>
      </c>
    </row>
    <row r="22" spans="1:5" s="43" customFormat="1" x14ac:dyDescent="0.25">
      <c r="A22" s="160">
        <v>15</v>
      </c>
      <c r="B22" s="157" t="s">
        <v>22</v>
      </c>
      <c r="C22" s="154">
        <v>40293</v>
      </c>
      <c r="D22" s="157" t="s">
        <v>44</v>
      </c>
      <c r="E22" s="155">
        <v>4</v>
      </c>
    </row>
    <row r="23" spans="1:5" s="43" customFormat="1" x14ac:dyDescent="0.25">
      <c r="A23" s="160">
        <v>16</v>
      </c>
      <c r="B23" s="157" t="s">
        <v>22</v>
      </c>
      <c r="C23" s="154">
        <v>40219</v>
      </c>
      <c r="D23" s="157" t="s">
        <v>93</v>
      </c>
      <c r="E23" s="155">
        <v>4</v>
      </c>
    </row>
    <row r="24" spans="1:5" s="43" customFormat="1" x14ac:dyDescent="0.25">
      <c r="A24" s="160">
        <v>17</v>
      </c>
      <c r="B24" s="157" t="s">
        <v>22</v>
      </c>
      <c r="C24" s="154">
        <v>40121</v>
      </c>
      <c r="D24" s="157" t="s">
        <v>50</v>
      </c>
      <c r="E24" s="155">
        <v>4</v>
      </c>
    </row>
    <row r="25" spans="1:5" s="43" customFormat="1" x14ac:dyDescent="0.25">
      <c r="A25" s="160">
        <v>18</v>
      </c>
      <c r="B25" s="157" t="s">
        <v>22</v>
      </c>
      <c r="C25" s="154">
        <v>40257</v>
      </c>
      <c r="D25" s="157" t="s">
        <v>196</v>
      </c>
      <c r="E25" s="155">
        <v>4</v>
      </c>
    </row>
    <row r="26" spans="1:5" s="43" customFormat="1" x14ac:dyDescent="0.25">
      <c r="A26" s="160">
        <v>19</v>
      </c>
      <c r="B26" s="157" t="s">
        <v>22</v>
      </c>
      <c r="C26" s="154">
        <v>40294</v>
      </c>
      <c r="D26" s="157" t="s">
        <v>52</v>
      </c>
      <c r="E26" s="155">
        <v>4</v>
      </c>
    </row>
    <row r="27" spans="1:5" s="43" customFormat="1" x14ac:dyDescent="0.25">
      <c r="A27" s="160">
        <v>20</v>
      </c>
      <c r="B27" s="157" t="s">
        <v>22</v>
      </c>
      <c r="C27" s="154">
        <v>40124</v>
      </c>
      <c r="D27" s="157" t="s">
        <v>54</v>
      </c>
      <c r="E27" s="155">
        <v>4</v>
      </c>
    </row>
    <row r="28" spans="1:5" s="43" customFormat="1" x14ac:dyDescent="0.25">
      <c r="A28" s="160">
        <v>21</v>
      </c>
      <c r="B28" s="157" t="s">
        <v>22</v>
      </c>
      <c r="C28" s="154">
        <v>40461</v>
      </c>
      <c r="D28" s="157" t="s">
        <v>58</v>
      </c>
      <c r="E28" s="155">
        <v>4</v>
      </c>
    </row>
    <row r="29" spans="1:5" s="43" customFormat="1" x14ac:dyDescent="0.25">
      <c r="A29" s="160">
        <v>22</v>
      </c>
      <c r="B29" s="157" t="s">
        <v>22</v>
      </c>
      <c r="C29" s="154">
        <v>40261</v>
      </c>
      <c r="D29" s="157" t="s">
        <v>94</v>
      </c>
      <c r="E29" s="155">
        <v>4</v>
      </c>
    </row>
    <row r="30" spans="1:5" s="43" customFormat="1" x14ac:dyDescent="0.25">
      <c r="A30" s="160">
        <v>23</v>
      </c>
      <c r="B30" s="157" t="s">
        <v>22</v>
      </c>
      <c r="C30" s="154">
        <v>40122</v>
      </c>
      <c r="D30" s="157" t="s">
        <v>178</v>
      </c>
      <c r="E30" s="155">
        <v>4</v>
      </c>
    </row>
    <row r="31" spans="1:5" s="43" customFormat="1" x14ac:dyDescent="0.25">
      <c r="A31" s="160">
        <v>24</v>
      </c>
      <c r="B31" s="157" t="s">
        <v>22</v>
      </c>
      <c r="C31" s="154">
        <v>40295</v>
      </c>
      <c r="D31" s="157" t="s">
        <v>197</v>
      </c>
      <c r="E31" s="155">
        <v>4</v>
      </c>
    </row>
    <row r="32" spans="1:5" s="43" customFormat="1" x14ac:dyDescent="0.25">
      <c r="A32" s="160">
        <v>25</v>
      </c>
      <c r="B32" s="157" t="s">
        <v>22</v>
      </c>
      <c r="C32" s="154">
        <v>40210</v>
      </c>
      <c r="D32" s="157" t="s">
        <v>203</v>
      </c>
      <c r="E32" s="155">
        <v>4</v>
      </c>
    </row>
    <row r="33" spans="1:5" s="43" customFormat="1" x14ac:dyDescent="0.25">
      <c r="A33" s="160">
        <v>26</v>
      </c>
      <c r="B33" s="157" t="s">
        <v>22</v>
      </c>
      <c r="C33" s="154">
        <v>40211</v>
      </c>
      <c r="D33" s="157" t="s">
        <v>192</v>
      </c>
      <c r="E33" s="155">
        <v>4</v>
      </c>
    </row>
    <row r="34" spans="1:5" s="43" customFormat="1" x14ac:dyDescent="0.25">
      <c r="A34" s="160">
        <v>27</v>
      </c>
      <c r="B34" s="157" t="s">
        <v>22</v>
      </c>
      <c r="C34" s="154">
        <v>40229</v>
      </c>
      <c r="D34" s="157" t="s">
        <v>95</v>
      </c>
      <c r="E34" s="155">
        <v>4</v>
      </c>
    </row>
    <row r="35" spans="1:5" s="43" customFormat="1" x14ac:dyDescent="0.25">
      <c r="A35" s="160">
        <v>28</v>
      </c>
      <c r="B35" s="157" t="s">
        <v>22</v>
      </c>
      <c r="C35" s="154">
        <v>40362</v>
      </c>
      <c r="D35" s="157" t="s">
        <v>97</v>
      </c>
      <c r="E35" s="155">
        <v>4</v>
      </c>
    </row>
    <row r="36" spans="1:5" s="43" customFormat="1" x14ac:dyDescent="0.25">
      <c r="A36" s="160">
        <v>29</v>
      </c>
      <c r="B36" s="157" t="s">
        <v>22</v>
      </c>
      <c r="C36" s="154">
        <v>40537</v>
      </c>
      <c r="D36" s="157" t="s">
        <v>60</v>
      </c>
      <c r="E36" s="155">
        <v>4</v>
      </c>
    </row>
    <row r="37" spans="1:5" s="43" customFormat="1" ht="15.75" customHeight="1" x14ac:dyDescent="0.25">
      <c r="A37" s="160">
        <v>30</v>
      </c>
      <c r="B37" s="157" t="s">
        <v>22</v>
      </c>
      <c r="C37" s="154">
        <v>40418</v>
      </c>
      <c r="D37" s="157" t="s">
        <v>98</v>
      </c>
      <c r="E37" s="155">
        <v>4</v>
      </c>
    </row>
    <row r="38" spans="1:5" s="43" customFormat="1" ht="15.75" customHeight="1" x14ac:dyDescent="0.25">
      <c r="A38" s="160">
        <v>31</v>
      </c>
      <c r="B38" s="157" t="s">
        <v>22</v>
      </c>
      <c r="C38" s="154">
        <v>40097</v>
      </c>
      <c r="D38" s="157" t="s">
        <v>206</v>
      </c>
      <c r="E38" s="155">
        <v>4</v>
      </c>
    </row>
    <row r="39" spans="1:5" s="43" customFormat="1" x14ac:dyDescent="0.25">
      <c r="A39" s="160">
        <v>32</v>
      </c>
      <c r="B39" s="157" t="s">
        <v>22</v>
      </c>
      <c r="C39" s="154">
        <v>40074</v>
      </c>
      <c r="D39" s="157" t="s">
        <v>88</v>
      </c>
      <c r="E39" s="155">
        <v>4</v>
      </c>
    </row>
    <row r="40" spans="1:5" s="43" customFormat="1" x14ac:dyDescent="0.25">
      <c r="A40" s="160">
        <v>33</v>
      </c>
      <c r="B40" s="157" t="s">
        <v>22</v>
      </c>
      <c r="C40" s="154">
        <v>40297</v>
      </c>
      <c r="D40" s="157" t="s">
        <v>102</v>
      </c>
      <c r="E40" s="155">
        <v>4</v>
      </c>
    </row>
    <row r="41" spans="1:5" s="43" customFormat="1" x14ac:dyDescent="0.25">
      <c r="A41" s="160">
        <v>34</v>
      </c>
      <c r="B41" s="157" t="s">
        <v>22</v>
      </c>
      <c r="C41" s="154">
        <v>40298</v>
      </c>
      <c r="D41" s="157" t="s">
        <v>103</v>
      </c>
      <c r="E41" s="155">
        <v>4</v>
      </c>
    </row>
    <row r="42" spans="1:5" s="43" customFormat="1" x14ac:dyDescent="0.25">
      <c r="A42" s="160">
        <v>35</v>
      </c>
      <c r="B42" s="157" t="s">
        <v>22</v>
      </c>
      <c r="C42" s="154">
        <v>40230</v>
      </c>
      <c r="D42" s="157" t="s">
        <v>28</v>
      </c>
      <c r="E42" s="155">
        <v>5</v>
      </c>
    </row>
    <row r="43" spans="1:5" s="43" customFormat="1" x14ac:dyDescent="0.25">
      <c r="A43" s="160">
        <v>36</v>
      </c>
      <c r="B43" s="157" t="s">
        <v>22</v>
      </c>
      <c r="C43" s="154">
        <v>40113</v>
      </c>
      <c r="D43" s="157" t="s">
        <v>64</v>
      </c>
      <c r="E43" s="155">
        <v>4</v>
      </c>
    </row>
    <row r="44" spans="1:5" s="43" customFormat="1" x14ac:dyDescent="0.25">
      <c r="A44" s="160">
        <v>37</v>
      </c>
      <c r="B44" s="157"/>
      <c r="C44" s="154"/>
      <c r="D44" s="157" t="s">
        <v>205</v>
      </c>
      <c r="E44" s="155">
        <v>4</v>
      </c>
    </row>
    <row r="45" spans="1:5" s="43" customFormat="1" x14ac:dyDescent="0.25">
      <c r="A45" s="160">
        <v>38</v>
      </c>
      <c r="B45" s="157" t="s">
        <v>22</v>
      </c>
      <c r="C45" s="154">
        <v>40081</v>
      </c>
      <c r="D45" s="157" t="s">
        <v>66</v>
      </c>
      <c r="E45" s="155">
        <v>4</v>
      </c>
    </row>
    <row r="46" spans="1:5" s="43" customFormat="1" x14ac:dyDescent="0.25">
      <c r="A46" s="160">
        <v>39</v>
      </c>
      <c r="B46" s="157" t="s">
        <v>22</v>
      </c>
      <c r="C46" s="154">
        <v>40385</v>
      </c>
      <c r="D46" s="157" t="s">
        <v>67</v>
      </c>
      <c r="E46" s="155">
        <v>4</v>
      </c>
    </row>
    <row r="47" spans="1:5" s="43" customFormat="1" x14ac:dyDescent="0.25">
      <c r="A47" s="160">
        <v>40</v>
      </c>
      <c r="B47" s="157" t="s">
        <v>22</v>
      </c>
      <c r="C47" s="154">
        <v>40205</v>
      </c>
      <c r="D47" s="157" t="s">
        <v>68</v>
      </c>
      <c r="E47" s="155">
        <v>4</v>
      </c>
    </row>
    <row r="48" spans="1:5" s="43" customFormat="1" x14ac:dyDescent="0.25">
      <c r="A48" s="160">
        <v>41</v>
      </c>
      <c r="B48" s="157" t="s">
        <v>22</v>
      </c>
      <c r="C48" s="154">
        <v>40299</v>
      </c>
      <c r="D48" s="157" t="s">
        <v>71</v>
      </c>
      <c r="E48" s="155">
        <v>4</v>
      </c>
    </row>
    <row r="49" spans="1:5" s="43" customFormat="1" x14ac:dyDescent="0.25">
      <c r="A49" s="160">
        <v>42</v>
      </c>
      <c r="B49" s="157" t="s">
        <v>22</v>
      </c>
      <c r="C49" s="154">
        <v>40082</v>
      </c>
      <c r="D49" s="157" t="s">
        <v>73</v>
      </c>
      <c r="E49" s="155">
        <v>4</v>
      </c>
    </row>
    <row r="50" spans="1:5" s="43" customFormat="1" x14ac:dyDescent="0.25">
      <c r="A50" s="160">
        <v>43</v>
      </c>
      <c r="B50" s="157" t="s">
        <v>22</v>
      </c>
      <c r="C50" s="154">
        <v>94125</v>
      </c>
      <c r="D50" s="157" t="s">
        <v>177</v>
      </c>
      <c r="E50" s="155">
        <v>4</v>
      </c>
    </row>
    <row r="51" spans="1:5" s="43" customFormat="1" x14ac:dyDescent="0.25">
      <c r="A51" s="160">
        <v>44</v>
      </c>
      <c r="B51" s="157" t="s">
        <v>22</v>
      </c>
      <c r="C51" s="154">
        <v>40002</v>
      </c>
      <c r="D51" s="157" t="s">
        <v>200</v>
      </c>
      <c r="E51" s="155">
        <v>4</v>
      </c>
    </row>
    <row r="52" spans="1:5" s="43" customFormat="1" x14ac:dyDescent="0.25">
      <c r="A52" s="160">
        <v>45</v>
      </c>
      <c r="B52" s="157" t="s">
        <v>22</v>
      </c>
      <c r="C52" s="154">
        <v>40070</v>
      </c>
      <c r="D52" s="157" t="s">
        <v>75</v>
      </c>
      <c r="E52" s="155">
        <v>4</v>
      </c>
    </row>
    <row r="53" spans="1:5" s="43" customFormat="1" x14ac:dyDescent="0.25">
      <c r="A53" s="160">
        <v>46</v>
      </c>
      <c r="B53" s="157" t="s">
        <v>22</v>
      </c>
      <c r="C53" s="154">
        <v>40177</v>
      </c>
      <c r="D53" s="157" t="s">
        <v>76</v>
      </c>
      <c r="E53" s="155">
        <v>4</v>
      </c>
    </row>
    <row r="54" spans="1:5" s="43" customFormat="1" x14ac:dyDescent="0.25">
      <c r="A54" s="160">
        <v>47</v>
      </c>
      <c r="B54" s="157" t="s">
        <v>22</v>
      </c>
      <c r="C54" s="154">
        <v>40327</v>
      </c>
      <c r="D54" s="157" t="s">
        <v>104</v>
      </c>
      <c r="E54" s="155">
        <v>4</v>
      </c>
    </row>
    <row r="55" spans="1:5" s="43" customFormat="1" x14ac:dyDescent="0.25">
      <c r="A55" s="160">
        <v>48</v>
      </c>
      <c r="B55" s="157" t="s">
        <v>22</v>
      </c>
      <c r="C55" s="154">
        <v>40363</v>
      </c>
      <c r="D55" s="157" t="s">
        <v>77</v>
      </c>
      <c r="E55" s="155">
        <v>4</v>
      </c>
    </row>
    <row r="56" spans="1:5" s="43" customFormat="1" x14ac:dyDescent="0.25">
      <c r="A56" s="160">
        <v>49</v>
      </c>
      <c r="B56" s="157" t="s">
        <v>22</v>
      </c>
      <c r="C56" s="154">
        <v>40209</v>
      </c>
      <c r="D56" s="157" t="s">
        <v>81</v>
      </c>
      <c r="E56" s="155">
        <v>5</v>
      </c>
    </row>
    <row r="57" spans="1:5" s="43" customFormat="1" ht="7.5" customHeight="1" x14ac:dyDescent="0.25">
      <c r="A57" s="252"/>
      <c r="B57" s="253"/>
      <c r="C57" s="253"/>
      <c r="D57" s="253"/>
      <c r="E57" s="254"/>
    </row>
    <row r="58" spans="1:5" s="43" customFormat="1" x14ac:dyDescent="0.25">
      <c r="A58" s="255" t="s">
        <v>212</v>
      </c>
      <c r="B58" s="255"/>
      <c r="C58" s="255"/>
      <c r="D58" s="255"/>
      <c r="E58" s="255"/>
    </row>
    <row r="59" spans="1:5" s="43" customFormat="1" x14ac:dyDescent="0.25">
      <c r="A59" s="256" t="s">
        <v>90</v>
      </c>
      <c r="B59" s="257"/>
      <c r="C59" s="257"/>
      <c r="D59" s="257"/>
      <c r="E59" s="258"/>
    </row>
    <row r="60" spans="1:5" s="43" customFormat="1" x14ac:dyDescent="0.25">
      <c r="A60" s="259"/>
      <c r="B60" s="260"/>
      <c r="C60" s="260"/>
      <c r="D60" s="260"/>
      <c r="E60" s="261"/>
    </row>
    <row r="61" spans="1:5" s="43" customFormat="1" x14ac:dyDescent="0.25">
      <c r="A61" s="262"/>
      <c r="B61" s="263"/>
      <c r="C61" s="263"/>
      <c r="D61" s="263"/>
      <c r="E61" s="264"/>
    </row>
    <row r="62" spans="1:5" s="43" customFormat="1" x14ac:dyDescent="0.25">
      <c r="A62" s="82">
        <v>50</v>
      </c>
      <c r="B62" s="153" t="s">
        <v>22</v>
      </c>
      <c r="C62" s="154">
        <v>40394</v>
      </c>
      <c r="D62" s="153" t="s">
        <v>35</v>
      </c>
      <c r="E62" s="155">
        <v>4</v>
      </c>
    </row>
    <row r="63" spans="1:5" s="43" customFormat="1" x14ac:dyDescent="0.25">
      <c r="A63" s="82">
        <v>51</v>
      </c>
      <c r="B63" s="151" t="s">
        <v>22</v>
      </c>
      <c r="C63" s="156">
        <v>40197</v>
      </c>
      <c r="D63" s="151" t="s">
        <v>227</v>
      </c>
      <c r="E63" s="152">
        <v>4</v>
      </c>
    </row>
    <row r="64" spans="1:5" s="43" customFormat="1" x14ac:dyDescent="0.25">
      <c r="A64" s="150">
        <v>52</v>
      </c>
      <c r="B64" s="151" t="s">
        <v>22</v>
      </c>
      <c r="C64" s="156">
        <v>40127</v>
      </c>
      <c r="D64" s="151" t="s">
        <v>228</v>
      </c>
      <c r="E64" s="152">
        <v>4</v>
      </c>
    </row>
    <row r="65" spans="1:5" s="43" customFormat="1" x14ac:dyDescent="0.25">
      <c r="A65" s="150">
        <v>53</v>
      </c>
      <c r="B65" s="157"/>
      <c r="C65" s="154"/>
      <c r="D65" s="157" t="s">
        <v>204</v>
      </c>
      <c r="E65" s="155">
        <v>4</v>
      </c>
    </row>
    <row r="66" spans="1:5" s="43" customFormat="1" x14ac:dyDescent="0.25">
      <c r="A66" s="150">
        <v>54</v>
      </c>
      <c r="B66" s="151" t="s">
        <v>22</v>
      </c>
      <c r="C66" s="156">
        <v>40285</v>
      </c>
      <c r="D66" s="151" t="s">
        <v>36</v>
      </c>
      <c r="E66" s="152">
        <v>4</v>
      </c>
    </row>
    <row r="67" spans="1:5" s="43" customFormat="1" x14ac:dyDescent="0.25">
      <c r="A67" s="150">
        <v>55</v>
      </c>
      <c r="B67" s="151" t="s">
        <v>22</v>
      </c>
      <c r="C67" s="156">
        <v>40260</v>
      </c>
      <c r="D67" s="151" t="s">
        <v>221</v>
      </c>
      <c r="E67" s="152">
        <v>4</v>
      </c>
    </row>
    <row r="68" spans="1:5" s="43" customFormat="1" x14ac:dyDescent="0.25">
      <c r="A68" s="150">
        <v>56</v>
      </c>
      <c r="B68" s="153" t="s">
        <v>22</v>
      </c>
      <c r="C68" s="154">
        <v>40309</v>
      </c>
      <c r="D68" s="153" t="s">
        <v>37</v>
      </c>
      <c r="E68" s="155">
        <v>4</v>
      </c>
    </row>
    <row r="69" spans="1:5" s="43" customFormat="1" x14ac:dyDescent="0.25">
      <c r="A69" s="150">
        <v>57</v>
      </c>
      <c r="B69" s="153" t="s">
        <v>22</v>
      </c>
      <c r="C69" s="154">
        <v>40269</v>
      </c>
      <c r="D69" s="157" t="s">
        <v>176</v>
      </c>
      <c r="E69" s="155">
        <v>5</v>
      </c>
    </row>
    <row r="70" spans="1:5" s="43" customFormat="1" x14ac:dyDescent="0.25">
      <c r="A70" s="150">
        <v>58</v>
      </c>
      <c r="B70" s="153" t="s">
        <v>22</v>
      </c>
      <c r="C70" s="154">
        <v>40182</v>
      </c>
      <c r="D70" s="157" t="s">
        <v>82</v>
      </c>
      <c r="E70" s="155">
        <v>4</v>
      </c>
    </row>
    <row r="71" spans="1:5" s="43" customFormat="1" x14ac:dyDescent="0.25">
      <c r="A71" s="150">
        <v>59</v>
      </c>
      <c r="B71" s="153" t="s">
        <v>22</v>
      </c>
      <c r="C71" s="154">
        <v>40330</v>
      </c>
      <c r="D71" s="157" t="s">
        <v>38</v>
      </c>
      <c r="E71" s="155">
        <v>4</v>
      </c>
    </row>
    <row r="72" spans="1:5" s="43" customFormat="1" x14ac:dyDescent="0.25">
      <c r="A72" s="150">
        <v>60</v>
      </c>
      <c r="B72" s="153" t="s">
        <v>22</v>
      </c>
      <c r="C72" s="154">
        <v>94126</v>
      </c>
      <c r="D72" s="157" t="s">
        <v>83</v>
      </c>
      <c r="E72" s="155">
        <v>4</v>
      </c>
    </row>
    <row r="73" spans="1:5" s="43" customFormat="1" x14ac:dyDescent="0.25">
      <c r="A73" s="150">
        <v>61</v>
      </c>
      <c r="B73" s="153" t="s">
        <v>22</v>
      </c>
      <c r="C73" s="154">
        <v>40402</v>
      </c>
      <c r="D73" s="157" t="s">
        <v>39</v>
      </c>
      <c r="E73" s="155">
        <v>4</v>
      </c>
    </row>
    <row r="74" spans="1:5" s="43" customFormat="1" x14ac:dyDescent="0.25">
      <c r="A74" s="150">
        <v>62</v>
      </c>
      <c r="B74" s="153" t="s">
        <v>22</v>
      </c>
      <c r="C74" s="154">
        <v>40328</v>
      </c>
      <c r="D74" s="157" t="s">
        <v>40</v>
      </c>
      <c r="E74" s="155">
        <v>4</v>
      </c>
    </row>
    <row r="75" spans="1:5" s="43" customFormat="1" x14ac:dyDescent="0.25">
      <c r="A75" s="150">
        <v>63</v>
      </c>
      <c r="B75" s="157" t="s">
        <v>22</v>
      </c>
      <c r="C75" s="154">
        <v>40342</v>
      </c>
      <c r="D75" s="157" t="s">
        <v>195</v>
      </c>
      <c r="E75" s="155">
        <v>2</v>
      </c>
    </row>
    <row r="76" spans="1:5" s="43" customFormat="1" x14ac:dyDescent="0.25">
      <c r="A76" s="150">
        <v>64</v>
      </c>
      <c r="B76" s="157" t="s">
        <v>22</v>
      </c>
      <c r="C76" s="154">
        <v>40198</v>
      </c>
      <c r="D76" s="157" t="s">
        <v>25</v>
      </c>
      <c r="E76" s="155">
        <v>4</v>
      </c>
    </row>
    <row r="77" spans="1:5" s="43" customFormat="1" x14ac:dyDescent="0.25">
      <c r="A77" s="150">
        <v>65</v>
      </c>
      <c r="B77" s="153" t="s">
        <v>22</v>
      </c>
      <c r="C77" s="154">
        <v>40292</v>
      </c>
      <c r="D77" s="153" t="s">
        <v>41</v>
      </c>
      <c r="E77" s="155">
        <v>4</v>
      </c>
    </row>
    <row r="78" spans="1:5" s="43" customFormat="1" x14ac:dyDescent="0.25">
      <c r="A78" s="150">
        <v>66</v>
      </c>
      <c r="B78" s="157" t="s">
        <v>22</v>
      </c>
      <c r="C78" s="154">
        <v>40287</v>
      </c>
      <c r="D78" s="157" t="s">
        <v>42</v>
      </c>
      <c r="E78" s="155">
        <v>4</v>
      </c>
    </row>
    <row r="79" spans="1:5" s="43" customFormat="1" x14ac:dyDescent="0.25">
      <c r="A79" s="150">
        <v>67</v>
      </c>
      <c r="B79" s="153" t="s">
        <v>22</v>
      </c>
      <c r="C79" s="154">
        <v>40344</v>
      </c>
      <c r="D79" s="157" t="s">
        <v>84</v>
      </c>
      <c r="E79" s="155">
        <v>4</v>
      </c>
    </row>
    <row r="80" spans="1:5" s="43" customFormat="1" x14ac:dyDescent="0.25">
      <c r="A80" s="150">
        <v>68</v>
      </c>
      <c r="B80" s="157" t="s">
        <v>22</v>
      </c>
      <c r="C80" s="158">
        <v>40378</v>
      </c>
      <c r="D80" s="157" t="s">
        <v>43</v>
      </c>
      <c r="E80" s="155">
        <v>5</v>
      </c>
    </row>
    <row r="81" spans="1:5" s="43" customFormat="1" x14ac:dyDescent="0.25">
      <c r="A81" s="150">
        <v>69</v>
      </c>
      <c r="B81" s="153" t="s">
        <v>22</v>
      </c>
      <c r="C81" s="154">
        <v>41137</v>
      </c>
      <c r="D81" s="157" t="s">
        <v>26</v>
      </c>
      <c r="E81" s="155">
        <v>5</v>
      </c>
    </row>
    <row r="82" spans="1:5" s="43" customFormat="1" x14ac:dyDescent="0.25">
      <c r="A82" s="150">
        <v>70</v>
      </c>
      <c r="B82" s="153" t="s">
        <v>22</v>
      </c>
      <c r="C82" s="154">
        <v>40345</v>
      </c>
      <c r="D82" s="157" t="s">
        <v>85</v>
      </c>
      <c r="E82" s="155">
        <v>1</v>
      </c>
    </row>
    <row r="83" spans="1:5" s="43" customFormat="1" x14ac:dyDescent="0.25">
      <c r="A83" s="150">
        <v>71</v>
      </c>
      <c r="B83" s="157" t="s">
        <v>22</v>
      </c>
      <c r="C83" s="154">
        <v>40293</v>
      </c>
      <c r="D83" s="157" t="s">
        <v>44</v>
      </c>
      <c r="E83" s="155">
        <v>4</v>
      </c>
    </row>
    <row r="84" spans="1:5" s="43" customFormat="1" x14ac:dyDescent="0.25">
      <c r="A84" s="150">
        <v>72</v>
      </c>
      <c r="B84" s="153" t="s">
        <v>22</v>
      </c>
      <c r="C84" s="154">
        <v>40258</v>
      </c>
      <c r="D84" s="157" t="s">
        <v>216</v>
      </c>
      <c r="E84" s="155">
        <v>4</v>
      </c>
    </row>
    <row r="85" spans="1:5" s="43" customFormat="1" x14ac:dyDescent="0.25">
      <c r="A85" s="150">
        <v>73</v>
      </c>
      <c r="B85" s="153" t="s">
        <v>22</v>
      </c>
      <c r="C85" s="154">
        <v>40111</v>
      </c>
      <c r="D85" s="157" t="s">
        <v>45</v>
      </c>
      <c r="E85" s="155">
        <v>4</v>
      </c>
    </row>
    <row r="86" spans="1:5" s="43" customFormat="1" x14ac:dyDescent="0.25">
      <c r="A86" s="150">
        <v>74</v>
      </c>
      <c r="B86" s="153" t="s">
        <v>22</v>
      </c>
      <c r="C86" s="154">
        <v>40145</v>
      </c>
      <c r="D86" s="157" t="s">
        <v>91</v>
      </c>
      <c r="E86" s="155">
        <v>4</v>
      </c>
    </row>
    <row r="87" spans="1:5" s="43" customFormat="1" x14ac:dyDescent="0.25">
      <c r="A87" s="150">
        <v>75</v>
      </c>
      <c r="B87" s="153" t="s">
        <v>22</v>
      </c>
      <c r="C87" s="154">
        <v>40236</v>
      </c>
      <c r="D87" s="157" t="s">
        <v>46</v>
      </c>
      <c r="E87" s="155">
        <v>4</v>
      </c>
    </row>
    <row r="88" spans="1:5" s="43" customFormat="1" x14ac:dyDescent="0.25">
      <c r="A88" s="150">
        <v>76</v>
      </c>
      <c r="B88" s="153" t="s">
        <v>22</v>
      </c>
      <c r="C88" s="154">
        <v>40242</v>
      </c>
      <c r="D88" s="157" t="s">
        <v>47</v>
      </c>
      <c r="E88" s="155">
        <v>5</v>
      </c>
    </row>
    <row r="89" spans="1:5" s="43" customFormat="1" x14ac:dyDescent="0.25">
      <c r="A89" s="150">
        <v>77</v>
      </c>
      <c r="B89" s="153" t="s">
        <v>22</v>
      </c>
      <c r="C89" s="154">
        <v>40341</v>
      </c>
      <c r="D89" s="153" t="s">
        <v>92</v>
      </c>
      <c r="E89" s="155">
        <v>4</v>
      </c>
    </row>
    <row r="90" spans="1:5" s="43" customFormat="1" x14ac:dyDescent="0.25">
      <c r="A90" s="150">
        <v>78</v>
      </c>
      <c r="B90" s="153" t="s">
        <v>24</v>
      </c>
      <c r="C90" s="154">
        <v>50005</v>
      </c>
      <c r="D90" s="157" t="s">
        <v>222</v>
      </c>
      <c r="E90" s="155">
        <v>6</v>
      </c>
    </row>
    <row r="91" spans="1:5" s="43" customFormat="1" ht="15.75" x14ac:dyDescent="0.25">
      <c r="A91" s="150">
        <v>79</v>
      </c>
      <c r="B91" s="153" t="s">
        <v>22</v>
      </c>
      <c r="C91" s="154">
        <v>40134</v>
      </c>
      <c r="D91" s="157" t="s">
        <v>111</v>
      </c>
      <c r="E91" s="159">
        <v>5</v>
      </c>
    </row>
    <row r="92" spans="1:5" s="43" customFormat="1" x14ac:dyDescent="0.25">
      <c r="A92" s="150">
        <v>80</v>
      </c>
      <c r="B92" s="153" t="s">
        <v>22</v>
      </c>
      <c r="C92" s="154">
        <v>40387</v>
      </c>
      <c r="D92" s="157" t="s">
        <v>48</v>
      </c>
      <c r="E92" s="155">
        <v>3</v>
      </c>
    </row>
    <row r="93" spans="1:5" s="43" customFormat="1" x14ac:dyDescent="0.25">
      <c r="A93" s="150">
        <v>81</v>
      </c>
      <c r="B93" s="153" t="s">
        <v>22</v>
      </c>
      <c r="C93" s="154">
        <v>40337</v>
      </c>
      <c r="D93" s="157" t="s">
        <v>49</v>
      </c>
      <c r="E93" s="155">
        <v>5</v>
      </c>
    </row>
    <row r="94" spans="1:5" s="43" customFormat="1" x14ac:dyDescent="0.25">
      <c r="A94" s="150">
        <v>82</v>
      </c>
      <c r="B94" s="153" t="s">
        <v>22</v>
      </c>
      <c r="C94" s="154">
        <v>40219</v>
      </c>
      <c r="D94" s="157" t="s">
        <v>93</v>
      </c>
      <c r="E94" s="155">
        <v>4</v>
      </c>
    </row>
    <row r="95" spans="1:5" s="43" customFormat="1" x14ac:dyDescent="0.25">
      <c r="A95" s="150">
        <v>83</v>
      </c>
      <c r="B95" s="153" t="s">
        <v>22</v>
      </c>
      <c r="C95" s="154">
        <v>40223</v>
      </c>
      <c r="D95" s="157" t="s">
        <v>27</v>
      </c>
      <c r="E95" s="155">
        <v>4</v>
      </c>
    </row>
    <row r="96" spans="1:5" s="43" customFormat="1" x14ac:dyDescent="0.25">
      <c r="A96" s="150">
        <v>84</v>
      </c>
      <c r="B96" s="153" t="s">
        <v>215</v>
      </c>
      <c r="C96" s="154">
        <v>41132</v>
      </c>
      <c r="D96" s="157" t="s">
        <v>223</v>
      </c>
      <c r="E96" s="155">
        <v>4</v>
      </c>
    </row>
    <row r="97" spans="1:5" s="43" customFormat="1" x14ac:dyDescent="0.25">
      <c r="A97" s="150">
        <v>85</v>
      </c>
      <c r="B97" s="153" t="s">
        <v>22</v>
      </c>
      <c r="C97" s="154">
        <v>40121</v>
      </c>
      <c r="D97" s="157" t="s">
        <v>50</v>
      </c>
      <c r="E97" s="155">
        <v>4</v>
      </c>
    </row>
    <row r="98" spans="1:5" s="43" customFormat="1" x14ac:dyDescent="0.25">
      <c r="A98" s="150">
        <v>86</v>
      </c>
      <c r="B98" s="153" t="s">
        <v>22</v>
      </c>
      <c r="C98" s="154">
        <v>40234</v>
      </c>
      <c r="D98" s="157" t="s">
        <v>51</v>
      </c>
      <c r="E98" s="155">
        <v>4</v>
      </c>
    </row>
    <row r="99" spans="1:5" s="43" customFormat="1" x14ac:dyDescent="0.25">
      <c r="A99" s="150">
        <v>87</v>
      </c>
      <c r="B99" s="153" t="s">
        <v>22</v>
      </c>
      <c r="C99" s="154">
        <v>40257</v>
      </c>
      <c r="D99" s="157" t="s">
        <v>196</v>
      </c>
      <c r="E99" s="155">
        <v>4</v>
      </c>
    </row>
    <row r="100" spans="1:5" s="43" customFormat="1" x14ac:dyDescent="0.25">
      <c r="A100" s="150">
        <v>88</v>
      </c>
      <c r="B100" s="157" t="s">
        <v>22</v>
      </c>
      <c r="C100" s="154">
        <v>40294</v>
      </c>
      <c r="D100" s="157" t="s">
        <v>52</v>
      </c>
      <c r="E100" s="155">
        <v>4</v>
      </c>
    </row>
    <row r="101" spans="1:5" s="43" customFormat="1" x14ac:dyDescent="0.25">
      <c r="A101" s="150">
        <v>89</v>
      </c>
      <c r="B101" s="153" t="s">
        <v>22</v>
      </c>
      <c r="C101" s="154">
        <v>40238</v>
      </c>
      <c r="D101" s="157" t="s">
        <v>53</v>
      </c>
      <c r="E101" s="155">
        <v>3</v>
      </c>
    </row>
    <row r="102" spans="1:5" s="43" customFormat="1" x14ac:dyDescent="0.25">
      <c r="A102" s="150">
        <v>90</v>
      </c>
      <c r="B102" s="153" t="s">
        <v>22</v>
      </c>
      <c r="C102" s="154">
        <v>40124</v>
      </c>
      <c r="D102" s="157" t="s">
        <v>54</v>
      </c>
      <c r="E102" s="155">
        <v>4</v>
      </c>
    </row>
    <row r="103" spans="1:5" s="43" customFormat="1" ht="15.75" x14ac:dyDescent="0.25">
      <c r="A103" s="150">
        <v>91</v>
      </c>
      <c r="B103" s="153" t="s">
        <v>22</v>
      </c>
      <c r="C103" s="154">
        <v>40132</v>
      </c>
      <c r="D103" s="157" t="s">
        <v>55</v>
      </c>
      <c r="E103" s="159">
        <v>5</v>
      </c>
    </row>
    <row r="104" spans="1:5" s="43" customFormat="1" x14ac:dyDescent="0.25">
      <c r="A104" s="150">
        <v>92</v>
      </c>
      <c r="B104" s="153" t="s">
        <v>22</v>
      </c>
      <c r="C104" s="154">
        <v>40334</v>
      </c>
      <c r="D104" s="157" t="s">
        <v>56</v>
      </c>
      <c r="E104" s="155">
        <v>4</v>
      </c>
    </row>
    <row r="105" spans="1:5" s="43" customFormat="1" x14ac:dyDescent="0.25">
      <c r="A105" s="150">
        <v>93</v>
      </c>
      <c r="B105" s="153" t="s">
        <v>22</v>
      </c>
      <c r="C105" s="154">
        <v>40023</v>
      </c>
      <c r="D105" s="157" t="s">
        <v>193</v>
      </c>
      <c r="E105" s="155">
        <v>5</v>
      </c>
    </row>
    <row r="106" spans="1:5" s="43" customFormat="1" ht="30" x14ac:dyDescent="0.25">
      <c r="A106" s="150">
        <v>94</v>
      </c>
      <c r="B106" s="153" t="s">
        <v>22</v>
      </c>
      <c r="C106" s="154">
        <v>40188</v>
      </c>
      <c r="D106" s="157" t="s">
        <v>86</v>
      </c>
      <c r="E106" s="155">
        <v>4</v>
      </c>
    </row>
    <row r="107" spans="1:5" s="43" customFormat="1" x14ac:dyDescent="0.25">
      <c r="A107" s="150">
        <v>95</v>
      </c>
      <c r="B107" s="153" t="s">
        <v>22</v>
      </c>
      <c r="C107" s="154">
        <v>40123</v>
      </c>
      <c r="D107" s="157" t="s">
        <v>186</v>
      </c>
      <c r="E107" s="155">
        <v>4</v>
      </c>
    </row>
    <row r="108" spans="1:5" s="43" customFormat="1" x14ac:dyDescent="0.25">
      <c r="A108" s="150">
        <v>96</v>
      </c>
      <c r="B108" s="153" t="s">
        <v>22</v>
      </c>
      <c r="C108" s="154">
        <v>40263</v>
      </c>
      <c r="D108" s="157" t="s">
        <v>57</v>
      </c>
      <c r="E108" s="155">
        <v>4</v>
      </c>
    </row>
    <row r="109" spans="1:5" s="43" customFormat="1" x14ac:dyDescent="0.25">
      <c r="A109" s="150">
        <v>97</v>
      </c>
      <c r="B109" s="153" t="s">
        <v>22</v>
      </c>
      <c r="C109" s="154">
        <v>40461</v>
      </c>
      <c r="D109" s="157" t="s">
        <v>58</v>
      </c>
      <c r="E109" s="155">
        <v>4</v>
      </c>
    </row>
    <row r="110" spans="1:5" s="43" customFormat="1" x14ac:dyDescent="0.25">
      <c r="A110" s="150">
        <v>98</v>
      </c>
      <c r="B110" s="153" t="s">
        <v>22</v>
      </c>
      <c r="C110" s="154">
        <v>40261</v>
      </c>
      <c r="D110" s="157" t="s">
        <v>94</v>
      </c>
      <c r="E110" s="155">
        <v>4</v>
      </c>
    </row>
    <row r="111" spans="1:5" s="43" customFormat="1" x14ac:dyDescent="0.25">
      <c r="A111" s="150">
        <v>99</v>
      </c>
      <c r="B111" s="153" t="s">
        <v>22</v>
      </c>
      <c r="C111" s="154">
        <v>40122</v>
      </c>
      <c r="D111" s="157" t="s">
        <v>229</v>
      </c>
      <c r="E111" s="155">
        <v>4</v>
      </c>
    </row>
    <row r="112" spans="1:5" s="43" customFormat="1" x14ac:dyDescent="0.25">
      <c r="A112" s="150">
        <v>100</v>
      </c>
      <c r="B112" s="153" t="s">
        <v>22</v>
      </c>
      <c r="C112" s="154">
        <v>40295</v>
      </c>
      <c r="D112" s="157" t="s">
        <v>197</v>
      </c>
      <c r="E112" s="155">
        <v>4</v>
      </c>
    </row>
    <row r="113" spans="1:5" s="43" customFormat="1" x14ac:dyDescent="0.25">
      <c r="A113" s="150">
        <v>101</v>
      </c>
      <c r="B113" s="153" t="s">
        <v>22</v>
      </c>
      <c r="C113" s="154">
        <v>40210</v>
      </c>
      <c r="D113" s="157" t="s">
        <v>191</v>
      </c>
      <c r="E113" s="155">
        <v>4</v>
      </c>
    </row>
    <row r="114" spans="1:5" s="43" customFormat="1" x14ac:dyDescent="0.25">
      <c r="A114" s="150">
        <v>102</v>
      </c>
      <c r="B114" s="153" t="s">
        <v>22</v>
      </c>
      <c r="C114" s="154">
        <v>40211</v>
      </c>
      <c r="D114" s="157" t="s">
        <v>192</v>
      </c>
      <c r="E114" s="155">
        <v>4</v>
      </c>
    </row>
    <row r="115" spans="1:5" s="43" customFormat="1" x14ac:dyDescent="0.25">
      <c r="A115" s="150">
        <v>103</v>
      </c>
      <c r="B115" s="153" t="s">
        <v>22</v>
      </c>
      <c r="C115" s="154">
        <v>40229</v>
      </c>
      <c r="D115" s="157" t="s">
        <v>95</v>
      </c>
      <c r="E115" s="155">
        <v>4</v>
      </c>
    </row>
    <row r="116" spans="1:5" s="43" customFormat="1" x14ac:dyDescent="0.25">
      <c r="A116" s="150">
        <v>104</v>
      </c>
      <c r="B116" s="153" t="s">
        <v>22</v>
      </c>
      <c r="C116" s="154">
        <v>40235</v>
      </c>
      <c r="D116" s="157" t="s">
        <v>59</v>
      </c>
      <c r="E116" s="155">
        <v>4</v>
      </c>
    </row>
    <row r="117" spans="1:5" s="43" customFormat="1" x14ac:dyDescent="0.25">
      <c r="A117" s="150">
        <v>105</v>
      </c>
      <c r="B117" s="153" t="s">
        <v>22</v>
      </c>
      <c r="C117" s="154">
        <v>40255</v>
      </c>
      <c r="D117" s="157" t="s">
        <v>219</v>
      </c>
      <c r="E117" s="155">
        <v>10</v>
      </c>
    </row>
    <row r="118" spans="1:5" s="43" customFormat="1" x14ac:dyDescent="0.25">
      <c r="A118" s="150">
        <v>106</v>
      </c>
      <c r="B118" s="153" t="s">
        <v>34</v>
      </c>
      <c r="C118" s="154">
        <v>90010</v>
      </c>
      <c r="D118" s="153" t="s">
        <v>96</v>
      </c>
      <c r="E118" s="155">
        <v>4</v>
      </c>
    </row>
    <row r="119" spans="1:5" s="43" customFormat="1" x14ac:dyDescent="0.25">
      <c r="A119" s="150">
        <v>107</v>
      </c>
      <c r="B119" s="157" t="s">
        <v>22</v>
      </c>
      <c r="C119" s="154">
        <v>40362</v>
      </c>
      <c r="D119" s="157" t="s">
        <v>97</v>
      </c>
      <c r="E119" s="155">
        <v>4</v>
      </c>
    </row>
    <row r="120" spans="1:5" s="43" customFormat="1" x14ac:dyDescent="0.25">
      <c r="A120" s="150">
        <v>108</v>
      </c>
      <c r="B120" s="157" t="s">
        <v>22</v>
      </c>
      <c r="C120" s="154">
        <v>40537</v>
      </c>
      <c r="D120" s="157" t="s">
        <v>60</v>
      </c>
      <c r="E120" s="155">
        <v>4</v>
      </c>
    </row>
    <row r="121" spans="1:5" s="43" customFormat="1" x14ac:dyDescent="0.25">
      <c r="A121" s="150">
        <v>109</v>
      </c>
      <c r="B121" s="153" t="s">
        <v>22</v>
      </c>
      <c r="C121" s="154">
        <v>40190</v>
      </c>
      <c r="D121" s="157" t="s">
        <v>61</v>
      </c>
      <c r="E121" s="155">
        <v>4</v>
      </c>
    </row>
    <row r="122" spans="1:5" s="43" customFormat="1" x14ac:dyDescent="0.25">
      <c r="A122" s="150">
        <v>110</v>
      </c>
      <c r="B122" s="153" t="s">
        <v>22</v>
      </c>
      <c r="C122" s="154">
        <v>40374</v>
      </c>
      <c r="D122" s="157" t="s">
        <v>189</v>
      </c>
      <c r="E122" s="155">
        <v>4</v>
      </c>
    </row>
    <row r="123" spans="1:5" s="43" customFormat="1" x14ac:dyDescent="0.25">
      <c r="A123" s="150">
        <v>111</v>
      </c>
      <c r="B123" s="153" t="s">
        <v>22</v>
      </c>
      <c r="C123" s="154">
        <v>41986</v>
      </c>
      <c r="D123" s="153" t="s">
        <v>62</v>
      </c>
      <c r="E123" s="155">
        <v>4</v>
      </c>
    </row>
    <row r="124" spans="1:5" s="43" customFormat="1" ht="30" x14ac:dyDescent="0.25">
      <c r="A124" s="150">
        <v>112</v>
      </c>
      <c r="B124" s="153" t="s">
        <v>22</v>
      </c>
      <c r="C124" s="154">
        <v>40418</v>
      </c>
      <c r="D124" s="153" t="s">
        <v>208</v>
      </c>
      <c r="E124" s="155">
        <v>4</v>
      </c>
    </row>
    <row r="125" spans="1:5" s="43" customFormat="1" ht="30" x14ac:dyDescent="0.25">
      <c r="A125" s="150">
        <v>113</v>
      </c>
      <c r="B125" s="153" t="s">
        <v>22</v>
      </c>
      <c r="C125" s="154">
        <v>40133</v>
      </c>
      <c r="D125" s="157" t="s">
        <v>112</v>
      </c>
      <c r="E125" s="155">
        <v>5</v>
      </c>
    </row>
    <row r="126" spans="1:5" s="43" customFormat="1" x14ac:dyDescent="0.25">
      <c r="A126" s="150">
        <v>114</v>
      </c>
      <c r="B126" s="153" t="s">
        <v>22</v>
      </c>
      <c r="C126" s="154">
        <v>40192</v>
      </c>
      <c r="D126" s="157" t="s">
        <v>224</v>
      </c>
      <c r="E126" s="155">
        <v>4</v>
      </c>
    </row>
    <row r="127" spans="1:5" s="43" customFormat="1" x14ac:dyDescent="0.25">
      <c r="A127" s="150">
        <v>115</v>
      </c>
      <c r="B127" s="153" t="s">
        <v>22</v>
      </c>
      <c r="C127" s="154">
        <v>40097</v>
      </c>
      <c r="D127" s="157" t="s">
        <v>198</v>
      </c>
      <c r="E127" s="155">
        <v>4</v>
      </c>
    </row>
    <row r="128" spans="1:5" s="43" customFormat="1" x14ac:dyDescent="0.25">
      <c r="A128" s="150">
        <v>116</v>
      </c>
      <c r="B128" s="153" t="s">
        <v>22</v>
      </c>
      <c r="C128" s="154">
        <v>40333</v>
      </c>
      <c r="D128" s="157" t="s">
        <v>99</v>
      </c>
      <c r="E128" s="155">
        <v>4</v>
      </c>
    </row>
    <row r="129" spans="1:5" s="43" customFormat="1" ht="30" x14ac:dyDescent="0.25">
      <c r="A129" s="150">
        <v>117</v>
      </c>
      <c r="B129" s="153" t="s">
        <v>22</v>
      </c>
      <c r="C129" s="154">
        <v>40332</v>
      </c>
      <c r="D129" s="157" t="s">
        <v>194</v>
      </c>
      <c r="E129" s="155">
        <v>4</v>
      </c>
    </row>
    <row r="130" spans="1:5" s="43" customFormat="1" x14ac:dyDescent="0.25">
      <c r="A130" s="150">
        <v>118</v>
      </c>
      <c r="B130" s="153" t="s">
        <v>22</v>
      </c>
      <c r="C130" s="154">
        <v>40390</v>
      </c>
      <c r="D130" s="157" t="s">
        <v>100</v>
      </c>
      <c r="E130" s="155">
        <v>4</v>
      </c>
    </row>
    <row r="131" spans="1:5" s="43" customFormat="1" x14ac:dyDescent="0.25">
      <c r="A131" s="150">
        <v>119</v>
      </c>
      <c r="B131" s="153" t="s">
        <v>22</v>
      </c>
      <c r="C131" s="154">
        <v>40459</v>
      </c>
      <c r="D131" s="157" t="s">
        <v>87</v>
      </c>
      <c r="E131" s="155">
        <v>4</v>
      </c>
    </row>
    <row r="132" spans="1:5" s="43" customFormat="1" x14ac:dyDescent="0.25">
      <c r="A132" s="150">
        <v>120</v>
      </c>
      <c r="B132" s="153" t="s">
        <v>22</v>
      </c>
      <c r="C132" s="154">
        <v>40074</v>
      </c>
      <c r="D132" s="157" t="s">
        <v>88</v>
      </c>
      <c r="E132" s="155">
        <v>4</v>
      </c>
    </row>
    <row r="133" spans="1:5" s="43" customFormat="1" x14ac:dyDescent="0.25">
      <c r="A133" s="150">
        <v>121</v>
      </c>
      <c r="B133" s="153" t="s">
        <v>22</v>
      </c>
      <c r="C133" s="154">
        <v>40204</v>
      </c>
      <c r="D133" s="153" t="s">
        <v>101</v>
      </c>
      <c r="E133" s="155">
        <v>4</v>
      </c>
    </row>
    <row r="134" spans="1:5" s="43" customFormat="1" x14ac:dyDescent="0.25">
      <c r="A134" s="150">
        <v>122</v>
      </c>
      <c r="B134" s="153" t="s">
        <v>22</v>
      </c>
      <c r="C134" s="154">
        <v>40360</v>
      </c>
      <c r="D134" s="153" t="s">
        <v>231</v>
      </c>
      <c r="E134" s="155">
        <v>1</v>
      </c>
    </row>
    <row r="135" spans="1:5" s="43" customFormat="1" x14ac:dyDescent="0.25">
      <c r="A135" s="150">
        <v>123</v>
      </c>
      <c r="B135" s="153" t="s">
        <v>22</v>
      </c>
      <c r="C135" s="154">
        <v>40458</v>
      </c>
      <c r="D135" s="157" t="s">
        <v>217</v>
      </c>
      <c r="E135" s="155">
        <v>4</v>
      </c>
    </row>
    <row r="136" spans="1:5" s="43" customFormat="1" x14ac:dyDescent="0.25">
      <c r="A136" s="150">
        <v>124</v>
      </c>
      <c r="B136" s="157" t="s">
        <v>22</v>
      </c>
      <c r="C136" s="154">
        <v>40297</v>
      </c>
      <c r="D136" s="157" t="s">
        <v>102</v>
      </c>
      <c r="E136" s="155">
        <v>4</v>
      </c>
    </row>
    <row r="137" spans="1:5" s="43" customFormat="1" x14ac:dyDescent="0.25">
      <c r="A137" s="150">
        <v>125</v>
      </c>
      <c r="B137" s="157" t="s">
        <v>22</v>
      </c>
      <c r="C137" s="154">
        <v>40298</v>
      </c>
      <c r="D137" s="157" t="s">
        <v>103</v>
      </c>
      <c r="E137" s="155">
        <v>4</v>
      </c>
    </row>
    <row r="138" spans="1:5" s="43" customFormat="1" x14ac:dyDescent="0.25">
      <c r="A138" s="150">
        <v>126</v>
      </c>
      <c r="B138" s="153" t="s">
        <v>22</v>
      </c>
      <c r="C138" s="154">
        <v>40230</v>
      </c>
      <c r="D138" s="157" t="s">
        <v>28</v>
      </c>
      <c r="E138" s="155">
        <v>4</v>
      </c>
    </row>
    <row r="139" spans="1:5" s="43" customFormat="1" x14ac:dyDescent="0.25">
      <c r="A139" s="150">
        <v>127</v>
      </c>
      <c r="B139" s="153" t="s">
        <v>22</v>
      </c>
      <c r="C139" s="154">
        <v>40253</v>
      </c>
      <c r="D139" s="157" t="s">
        <v>220</v>
      </c>
      <c r="E139" s="155">
        <v>4</v>
      </c>
    </row>
    <row r="140" spans="1:5" s="43" customFormat="1" x14ac:dyDescent="0.25">
      <c r="A140" s="150">
        <v>128</v>
      </c>
      <c r="B140" s="153" t="s">
        <v>22</v>
      </c>
      <c r="C140" s="154">
        <v>40241</v>
      </c>
      <c r="D140" s="157" t="s">
        <v>63</v>
      </c>
      <c r="E140" s="155">
        <v>4</v>
      </c>
    </row>
    <row r="141" spans="1:5" s="43" customFormat="1" x14ac:dyDescent="0.25">
      <c r="A141" s="150">
        <v>129</v>
      </c>
      <c r="B141" s="157" t="s">
        <v>22</v>
      </c>
      <c r="C141" s="154">
        <v>40113</v>
      </c>
      <c r="D141" s="157" t="s">
        <v>64</v>
      </c>
      <c r="E141" s="155">
        <v>4</v>
      </c>
    </row>
    <row r="142" spans="1:5" s="43" customFormat="1" x14ac:dyDescent="0.25">
      <c r="A142" s="150">
        <v>130</v>
      </c>
      <c r="B142" s="153" t="s">
        <v>22</v>
      </c>
      <c r="C142" s="154">
        <v>40377</v>
      </c>
      <c r="D142" s="157" t="s">
        <v>65</v>
      </c>
      <c r="E142" s="155">
        <v>5</v>
      </c>
    </row>
    <row r="143" spans="1:5" s="43" customFormat="1" ht="30" x14ac:dyDescent="0.25">
      <c r="A143" s="150">
        <v>131</v>
      </c>
      <c r="B143" s="153" t="s">
        <v>22</v>
      </c>
      <c r="C143" s="154">
        <v>40071</v>
      </c>
      <c r="D143" s="157" t="s">
        <v>113</v>
      </c>
      <c r="E143" s="155">
        <v>5</v>
      </c>
    </row>
    <row r="144" spans="1:5" s="43" customFormat="1" x14ac:dyDescent="0.25">
      <c r="A144" s="150">
        <v>132</v>
      </c>
      <c r="B144" s="157"/>
      <c r="C144" s="154"/>
      <c r="D144" s="157" t="s">
        <v>205</v>
      </c>
      <c r="E144" s="155">
        <v>4</v>
      </c>
    </row>
    <row r="145" spans="1:5" s="43" customFormat="1" ht="30" x14ac:dyDescent="0.25">
      <c r="A145" s="150">
        <v>133</v>
      </c>
      <c r="B145" s="153" t="s">
        <v>22</v>
      </c>
      <c r="C145" s="154">
        <v>40347</v>
      </c>
      <c r="D145" s="157" t="s">
        <v>225</v>
      </c>
      <c r="E145" s="155">
        <v>4</v>
      </c>
    </row>
    <row r="146" spans="1:5" s="43" customFormat="1" x14ac:dyDescent="0.25">
      <c r="A146" s="150">
        <v>134</v>
      </c>
      <c r="B146" s="153" t="s">
        <v>22</v>
      </c>
      <c r="C146" s="154">
        <v>40135</v>
      </c>
      <c r="D146" s="157" t="s">
        <v>114</v>
      </c>
      <c r="E146" s="155">
        <v>5</v>
      </c>
    </row>
    <row r="147" spans="1:5" s="43" customFormat="1" x14ac:dyDescent="0.25">
      <c r="A147" s="150">
        <v>135</v>
      </c>
      <c r="B147" s="153" t="s">
        <v>215</v>
      </c>
      <c r="C147" s="154">
        <v>41123</v>
      </c>
      <c r="D147" s="157" t="s">
        <v>226</v>
      </c>
      <c r="E147" s="155">
        <v>4</v>
      </c>
    </row>
    <row r="148" spans="1:5" s="43" customFormat="1" x14ac:dyDescent="0.25">
      <c r="A148" s="150">
        <v>136</v>
      </c>
      <c r="B148" s="153" t="s">
        <v>22</v>
      </c>
      <c r="C148" s="154">
        <v>40185</v>
      </c>
      <c r="D148" s="157" t="s">
        <v>187</v>
      </c>
      <c r="E148" s="155">
        <v>5</v>
      </c>
    </row>
    <row r="149" spans="1:5" s="43" customFormat="1" x14ac:dyDescent="0.25">
      <c r="A149" s="150">
        <v>137</v>
      </c>
      <c r="B149" s="153" t="s">
        <v>22</v>
      </c>
      <c r="C149" s="154">
        <v>40081</v>
      </c>
      <c r="D149" s="157" t="s">
        <v>66</v>
      </c>
      <c r="E149" s="155">
        <v>4</v>
      </c>
    </row>
    <row r="150" spans="1:5" s="43" customFormat="1" x14ac:dyDescent="0.25">
      <c r="A150" s="150">
        <v>138</v>
      </c>
      <c r="B150" s="153" t="s">
        <v>22</v>
      </c>
      <c r="C150" s="154">
        <v>40130</v>
      </c>
      <c r="D150" s="157" t="s">
        <v>115</v>
      </c>
      <c r="E150" s="155">
        <v>5</v>
      </c>
    </row>
    <row r="151" spans="1:5" s="43" customFormat="1" x14ac:dyDescent="0.25">
      <c r="A151" s="150">
        <v>139</v>
      </c>
      <c r="B151" s="153" t="s">
        <v>22</v>
      </c>
      <c r="C151" s="154">
        <v>40325</v>
      </c>
      <c r="D151" s="157" t="s">
        <v>89</v>
      </c>
      <c r="E151" s="155">
        <v>4</v>
      </c>
    </row>
    <row r="152" spans="1:5" s="43" customFormat="1" x14ac:dyDescent="0.25">
      <c r="A152" s="150">
        <v>140</v>
      </c>
      <c r="B152" s="153" t="s">
        <v>22</v>
      </c>
      <c r="C152" s="154">
        <v>40252</v>
      </c>
      <c r="D152" s="157" t="s">
        <v>218</v>
      </c>
      <c r="E152" s="155">
        <v>4</v>
      </c>
    </row>
    <row r="153" spans="1:5" s="43" customFormat="1" x14ac:dyDescent="0.25">
      <c r="A153" s="150">
        <v>141</v>
      </c>
      <c r="B153" s="153" t="s">
        <v>22</v>
      </c>
      <c r="C153" s="154">
        <v>40385</v>
      </c>
      <c r="D153" s="157" t="s">
        <v>67</v>
      </c>
      <c r="E153" s="155">
        <v>4</v>
      </c>
    </row>
    <row r="154" spans="1:5" s="43" customFormat="1" x14ac:dyDescent="0.25">
      <c r="A154" s="150">
        <v>142</v>
      </c>
      <c r="B154" s="153" t="s">
        <v>22</v>
      </c>
      <c r="C154" s="154">
        <v>40205</v>
      </c>
      <c r="D154" s="157" t="s">
        <v>68</v>
      </c>
      <c r="E154" s="155">
        <v>4</v>
      </c>
    </row>
    <row r="155" spans="1:5" s="43" customFormat="1" x14ac:dyDescent="0.25">
      <c r="A155" s="150">
        <v>143</v>
      </c>
      <c r="B155" s="153" t="s">
        <v>215</v>
      </c>
      <c r="C155" s="154">
        <v>41122</v>
      </c>
      <c r="D155" s="157" t="s">
        <v>214</v>
      </c>
      <c r="E155" s="155">
        <v>5</v>
      </c>
    </row>
    <row r="156" spans="1:5" s="43" customFormat="1" x14ac:dyDescent="0.25">
      <c r="A156" s="150">
        <v>144</v>
      </c>
      <c r="B156" s="153" t="s">
        <v>22</v>
      </c>
      <c r="C156" s="154">
        <v>40381</v>
      </c>
      <c r="D156" s="153" t="s">
        <v>69</v>
      </c>
      <c r="E156" s="155">
        <v>4</v>
      </c>
    </row>
    <row r="157" spans="1:5" s="43" customFormat="1" x14ac:dyDescent="0.25">
      <c r="A157" s="150">
        <v>145</v>
      </c>
      <c r="B157" s="153" t="s">
        <v>22</v>
      </c>
      <c r="C157" s="154">
        <v>40076</v>
      </c>
      <c r="D157" s="153" t="s">
        <v>70</v>
      </c>
      <c r="E157" s="155">
        <v>4</v>
      </c>
    </row>
    <row r="158" spans="1:5" s="43" customFormat="1" x14ac:dyDescent="0.25">
      <c r="A158" s="150">
        <v>146</v>
      </c>
      <c r="B158" s="157" t="s">
        <v>22</v>
      </c>
      <c r="C158" s="154">
        <v>40299</v>
      </c>
      <c r="D158" s="157" t="s">
        <v>71</v>
      </c>
      <c r="E158" s="155">
        <v>4</v>
      </c>
    </row>
    <row r="159" spans="1:5" s="43" customFormat="1" x14ac:dyDescent="0.25">
      <c r="A159" s="150">
        <v>147</v>
      </c>
      <c r="B159" s="153" t="s">
        <v>22</v>
      </c>
      <c r="C159" s="154">
        <v>40308</v>
      </c>
      <c r="D159" s="153" t="s">
        <v>72</v>
      </c>
      <c r="E159" s="155">
        <v>4</v>
      </c>
    </row>
    <row r="160" spans="1:5" s="43" customFormat="1" x14ac:dyDescent="0.25">
      <c r="A160" s="150">
        <v>148</v>
      </c>
      <c r="B160" s="157" t="s">
        <v>22</v>
      </c>
      <c r="C160" s="154">
        <v>40082</v>
      </c>
      <c r="D160" s="157" t="s">
        <v>73</v>
      </c>
      <c r="E160" s="155">
        <v>4</v>
      </c>
    </row>
    <row r="161" spans="1:5" s="43" customFormat="1" x14ac:dyDescent="0.25">
      <c r="A161" s="150">
        <v>149</v>
      </c>
      <c r="B161" s="153" t="s">
        <v>22</v>
      </c>
      <c r="C161" s="154">
        <v>94125</v>
      </c>
      <c r="D161" s="157" t="s">
        <v>177</v>
      </c>
      <c r="E161" s="155">
        <v>4</v>
      </c>
    </row>
    <row r="162" spans="1:5" s="43" customFormat="1" x14ac:dyDescent="0.25">
      <c r="A162" s="150">
        <v>150</v>
      </c>
      <c r="B162" s="153" t="s">
        <v>22</v>
      </c>
      <c r="C162" s="154">
        <v>40216</v>
      </c>
      <c r="D162" s="157" t="s">
        <v>74</v>
      </c>
      <c r="E162" s="155">
        <v>5</v>
      </c>
    </row>
    <row r="163" spans="1:5" s="43" customFormat="1" x14ac:dyDescent="0.25">
      <c r="A163" s="150">
        <v>151</v>
      </c>
      <c r="B163" s="153" t="s">
        <v>22</v>
      </c>
      <c r="C163" s="154">
        <v>40002</v>
      </c>
      <c r="D163" s="157" t="s">
        <v>200</v>
      </c>
      <c r="E163" s="155">
        <v>4</v>
      </c>
    </row>
    <row r="164" spans="1:5" s="43" customFormat="1" x14ac:dyDescent="0.25">
      <c r="A164" s="150">
        <v>152</v>
      </c>
      <c r="B164" s="157" t="s">
        <v>22</v>
      </c>
      <c r="C164" s="154">
        <v>40070</v>
      </c>
      <c r="D164" s="157" t="s">
        <v>75</v>
      </c>
      <c r="E164" s="155">
        <v>4</v>
      </c>
    </row>
    <row r="165" spans="1:5" s="43" customFormat="1" x14ac:dyDescent="0.25">
      <c r="A165" s="150">
        <v>153</v>
      </c>
      <c r="B165" s="157" t="s">
        <v>22</v>
      </c>
      <c r="C165" s="154">
        <v>40177</v>
      </c>
      <c r="D165" s="157" t="s">
        <v>76</v>
      </c>
      <c r="E165" s="155">
        <v>4</v>
      </c>
    </row>
    <row r="166" spans="1:5" s="43" customFormat="1" x14ac:dyDescent="0.25">
      <c r="A166" s="150">
        <v>154</v>
      </c>
      <c r="B166" s="153" t="s">
        <v>22</v>
      </c>
      <c r="C166" s="154">
        <v>40327</v>
      </c>
      <c r="D166" s="157" t="s">
        <v>230</v>
      </c>
      <c r="E166" s="155">
        <v>4</v>
      </c>
    </row>
    <row r="167" spans="1:5" s="43" customFormat="1" x14ac:dyDescent="0.25">
      <c r="A167" s="150">
        <v>155</v>
      </c>
      <c r="B167" s="157" t="s">
        <v>22</v>
      </c>
      <c r="C167" s="154">
        <v>40363</v>
      </c>
      <c r="D167" s="157" t="s">
        <v>77</v>
      </c>
      <c r="E167" s="155">
        <v>4</v>
      </c>
    </row>
    <row r="168" spans="1:5" s="43" customFormat="1" x14ac:dyDescent="0.25">
      <c r="A168" s="150">
        <v>156</v>
      </c>
      <c r="B168" s="153" t="s">
        <v>22</v>
      </c>
      <c r="C168" s="154">
        <v>40233</v>
      </c>
      <c r="D168" s="157" t="s">
        <v>105</v>
      </c>
      <c r="E168" s="155">
        <v>4</v>
      </c>
    </row>
    <row r="169" spans="1:5" s="43" customFormat="1" x14ac:dyDescent="0.25">
      <c r="A169" s="150">
        <v>157</v>
      </c>
      <c r="B169" s="153" t="s">
        <v>22</v>
      </c>
      <c r="C169" s="154">
        <v>40209</v>
      </c>
      <c r="D169" s="157" t="s">
        <v>81</v>
      </c>
      <c r="E169" s="155">
        <v>5</v>
      </c>
    </row>
    <row r="170" spans="1:5" s="43" customFormat="1" x14ac:dyDescent="0.25">
      <c r="A170" s="150">
        <v>158</v>
      </c>
      <c r="B170" s="153" t="s">
        <v>22</v>
      </c>
      <c r="C170" s="154">
        <v>40244</v>
      </c>
      <c r="D170" s="157" t="s">
        <v>78</v>
      </c>
      <c r="E170" s="155">
        <v>4</v>
      </c>
    </row>
    <row r="171" spans="1:5" s="43" customFormat="1" ht="7.5" customHeight="1" x14ac:dyDescent="0.25">
      <c r="A171" s="271"/>
      <c r="B171" s="271"/>
      <c r="C171" s="271"/>
      <c r="D171" s="271"/>
      <c r="E171" s="271"/>
    </row>
    <row r="172" spans="1:5" s="43" customFormat="1" x14ac:dyDescent="0.25">
      <c r="A172" s="255" t="s">
        <v>29</v>
      </c>
      <c r="B172" s="255"/>
      <c r="C172" s="255"/>
      <c r="D172" s="255"/>
      <c r="E172" s="255"/>
    </row>
    <row r="173" spans="1:5" s="43" customFormat="1" x14ac:dyDescent="0.25">
      <c r="A173" s="82">
        <v>159</v>
      </c>
      <c r="B173" s="85" t="s">
        <v>23</v>
      </c>
      <c r="C173" s="84">
        <v>39001</v>
      </c>
      <c r="D173" s="85" t="s">
        <v>30</v>
      </c>
      <c r="E173" s="86"/>
    </row>
    <row r="174" spans="1:5" s="43" customFormat="1" x14ac:dyDescent="0.25">
      <c r="A174" s="82">
        <v>160</v>
      </c>
      <c r="B174" s="85" t="s">
        <v>23</v>
      </c>
      <c r="C174" s="84">
        <v>39002</v>
      </c>
      <c r="D174" s="85" t="s">
        <v>30</v>
      </c>
      <c r="E174" s="86"/>
    </row>
    <row r="175" spans="1:5" s="43" customFormat="1" x14ac:dyDescent="0.25">
      <c r="A175" s="150">
        <v>161</v>
      </c>
      <c r="B175" s="85" t="s">
        <v>23</v>
      </c>
      <c r="C175" s="84">
        <v>39003</v>
      </c>
      <c r="D175" s="85" t="s">
        <v>30</v>
      </c>
      <c r="E175" s="86"/>
    </row>
    <row r="176" spans="1:5" s="43" customFormat="1" x14ac:dyDescent="0.25">
      <c r="A176" s="150">
        <v>162</v>
      </c>
      <c r="B176" s="85" t="s">
        <v>23</v>
      </c>
      <c r="C176" s="84">
        <v>39101</v>
      </c>
      <c r="D176" s="85" t="s">
        <v>31</v>
      </c>
      <c r="E176" s="86"/>
    </row>
    <row r="177" spans="1:5" s="43" customFormat="1" x14ac:dyDescent="0.25">
      <c r="A177" s="150">
        <v>163</v>
      </c>
      <c r="B177" s="85" t="s">
        <v>23</v>
      </c>
      <c r="C177" s="84">
        <v>39102</v>
      </c>
      <c r="D177" s="85" t="s">
        <v>31</v>
      </c>
      <c r="E177" s="86"/>
    </row>
    <row r="178" spans="1:5" s="43" customFormat="1" x14ac:dyDescent="0.25">
      <c r="A178" s="150">
        <v>164</v>
      </c>
      <c r="B178" s="85" t="s">
        <v>23</v>
      </c>
      <c r="C178" s="84">
        <v>39104</v>
      </c>
      <c r="D178" s="85" t="s">
        <v>31</v>
      </c>
      <c r="E178" s="86"/>
    </row>
    <row r="179" spans="1:5" s="43" customFormat="1" ht="7.5" customHeight="1" x14ac:dyDescent="0.25">
      <c r="A179" s="271"/>
      <c r="B179" s="271"/>
      <c r="C179" s="271"/>
      <c r="D179" s="271"/>
      <c r="E179" s="271"/>
    </row>
    <row r="180" spans="1:5" s="43" customFormat="1" x14ac:dyDescent="0.25">
      <c r="A180" s="255" t="s">
        <v>32</v>
      </c>
      <c r="B180" s="255"/>
      <c r="C180" s="255"/>
      <c r="D180" s="255"/>
      <c r="E180" s="255"/>
    </row>
    <row r="181" spans="1:5" s="43" customFormat="1" x14ac:dyDescent="0.25">
      <c r="A181" s="114">
        <v>165</v>
      </c>
      <c r="B181" s="95" t="s">
        <v>19</v>
      </c>
      <c r="C181" s="84">
        <v>9800</v>
      </c>
      <c r="D181" s="85" t="s">
        <v>33</v>
      </c>
      <c r="E181" s="114">
        <v>30</v>
      </c>
    </row>
    <row r="182" spans="1:5" s="43" customFormat="1" ht="15.75" x14ac:dyDescent="0.25">
      <c r="A182" s="123">
        <v>166</v>
      </c>
      <c r="B182" s="124"/>
      <c r="C182" s="125">
        <v>510</v>
      </c>
      <c r="D182" s="125" t="s">
        <v>120</v>
      </c>
      <c r="E182" s="125"/>
    </row>
    <row r="183" spans="1:5" s="43" customFormat="1" ht="15.75" x14ac:dyDescent="0.25">
      <c r="A183" s="97"/>
      <c r="B183" s="98"/>
      <c r="C183" s="99"/>
      <c r="D183" s="99"/>
      <c r="E183" s="99"/>
    </row>
    <row r="184" spans="1:5" s="43" customFormat="1" ht="15.75" x14ac:dyDescent="0.25">
      <c r="A184" s="97"/>
      <c r="B184" s="98"/>
      <c r="C184" s="99"/>
      <c r="D184" s="99"/>
      <c r="E184" s="99"/>
    </row>
    <row r="185" spans="1:5" s="43" customFormat="1" ht="15.75" x14ac:dyDescent="0.25">
      <c r="A185" s="97"/>
      <c r="B185" s="98"/>
      <c r="C185" s="99"/>
      <c r="D185" s="99"/>
      <c r="E185" s="99"/>
    </row>
    <row r="186" spans="1:5" s="43" customFormat="1" ht="15.75" x14ac:dyDescent="0.25">
      <c r="A186" s="97"/>
      <c r="B186" s="98"/>
      <c r="C186" s="99"/>
      <c r="D186" s="99"/>
      <c r="E186" s="99"/>
    </row>
    <row r="187" spans="1:5" s="43" customFormat="1" ht="15.75" x14ac:dyDescent="0.25">
      <c r="A187" s="97"/>
      <c r="B187" s="98"/>
      <c r="C187" s="100"/>
      <c r="D187" s="101"/>
      <c r="E187" s="99"/>
    </row>
    <row r="188" spans="1:5" s="43" customFormat="1" ht="15.75" x14ac:dyDescent="0.25">
      <c r="A188" s="97"/>
      <c r="B188" s="98"/>
      <c r="C188" s="99"/>
      <c r="D188" s="99"/>
      <c r="E188" s="99"/>
    </row>
    <row r="189" spans="1:5" s="43" customFormat="1" ht="15.75" x14ac:dyDescent="0.25">
      <c r="A189" s="97"/>
      <c r="B189" s="98"/>
      <c r="C189" s="99"/>
      <c r="D189" s="99"/>
      <c r="E189" s="99"/>
    </row>
    <row r="190" spans="1:5" s="43" customFormat="1" ht="15.75" x14ac:dyDescent="0.25">
      <c r="A190" s="97"/>
      <c r="B190" s="98"/>
      <c r="C190" s="99"/>
      <c r="D190" s="99"/>
      <c r="E190" s="99"/>
    </row>
    <row r="191" spans="1:5" s="43" customFormat="1" ht="15.75" x14ac:dyDescent="0.25">
      <c r="A191" s="97"/>
      <c r="B191" s="98"/>
      <c r="C191" s="99"/>
      <c r="D191" s="99"/>
      <c r="E191" s="99"/>
    </row>
    <row r="192" spans="1:5" s="43" customFormat="1" ht="15.75" x14ac:dyDescent="0.25">
      <c r="A192" s="97"/>
      <c r="B192" s="98"/>
      <c r="C192" s="99"/>
      <c r="D192" s="99"/>
      <c r="E192" s="99"/>
    </row>
    <row r="193" spans="1:5" s="43" customFormat="1" ht="15.75" x14ac:dyDescent="0.25">
      <c r="A193" s="97"/>
      <c r="B193" s="98"/>
      <c r="C193" s="99"/>
      <c r="D193" s="99"/>
      <c r="E193" s="99"/>
    </row>
    <row r="194" spans="1:5" s="43" customFormat="1" ht="15.75" x14ac:dyDescent="0.25">
      <c r="A194" s="97"/>
      <c r="B194" s="98"/>
      <c r="C194" s="99"/>
      <c r="D194" s="99"/>
      <c r="E194" s="99"/>
    </row>
    <row r="195" spans="1:5" s="43" customFormat="1" ht="15.75" x14ac:dyDescent="0.25">
      <c r="A195" s="97"/>
      <c r="B195" s="98"/>
      <c r="C195" s="99"/>
      <c r="D195" s="99"/>
      <c r="E195" s="99"/>
    </row>
    <row r="196" spans="1:5" s="43" customFormat="1" ht="15.75" x14ac:dyDescent="0.25">
      <c r="A196" s="97"/>
      <c r="B196" s="98"/>
      <c r="C196" s="99"/>
      <c r="D196" s="99"/>
      <c r="E196" s="99"/>
    </row>
    <row r="197" spans="1:5" s="43" customFormat="1" ht="15.75" x14ac:dyDescent="0.25">
      <c r="A197" s="97"/>
      <c r="B197" s="98"/>
      <c r="C197" s="99"/>
      <c r="D197" s="99"/>
      <c r="E197" s="99"/>
    </row>
    <row r="198" spans="1:5" s="43" customFormat="1" ht="15.75" x14ac:dyDescent="0.25">
      <c r="A198" s="97"/>
      <c r="B198" s="98"/>
      <c r="C198" s="99"/>
      <c r="D198" s="99"/>
      <c r="E198" s="99"/>
    </row>
    <row r="199" spans="1:5" s="43" customFormat="1" ht="15.75" x14ac:dyDescent="0.25">
      <c r="A199" s="97"/>
      <c r="B199" s="98"/>
      <c r="C199" s="99"/>
      <c r="D199" s="99"/>
      <c r="E199" s="99"/>
    </row>
    <row r="200" spans="1:5" s="43" customFormat="1" ht="15.75" x14ac:dyDescent="0.25">
      <c r="A200" s="97"/>
      <c r="B200" s="98"/>
      <c r="C200" s="99"/>
      <c r="D200" s="99"/>
      <c r="E200" s="99"/>
    </row>
    <row r="201" spans="1:5" s="43" customFormat="1" ht="15.75" x14ac:dyDescent="0.25">
      <c r="A201" s="97"/>
      <c r="B201" s="98"/>
      <c r="C201" s="99"/>
      <c r="D201" s="99"/>
      <c r="E201" s="99"/>
    </row>
    <row r="202" spans="1:5" s="43" customFormat="1" ht="15.75" x14ac:dyDescent="0.25">
      <c r="A202" s="97"/>
      <c r="B202" s="98"/>
      <c r="C202" s="99"/>
      <c r="D202" s="99"/>
      <c r="E202" s="99"/>
    </row>
    <row r="203" spans="1:5" s="43" customFormat="1" ht="15.75" x14ac:dyDescent="0.25">
      <c r="A203" s="97"/>
      <c r="B203" s="98"/>
      <c r="C203" s="99"/>
      <c r="D203" s="99"/>
      <c r="E203" s="99"/>
    </row>
    <row r="204" spans="1:5" s="43" customFormat="1" ht="15.75" x14ac:dyDescent="0.25">
      <c r="A204" s="97"/>
      <c r="B204" s="98"/>
      <c r="C204" s="99"/>
      <c r="D204" s="99"/>
      <c r="E204" s="99"/>
    </row>
    <row r="205" spans="1:5" s="43" customFormat="1" ht="15.75" x14ac:dyDescent="0.25">
      <c r="A205" s="97"/>
      <c r="B205" s="98"/>
      <c r="C205" s="99"/>
      <c r="D205" s="99"/>
      <c r="E205" s="99"/>
    </row>
    <row r="206" spans="1:5" s="43" customFormat="1" ht="15.75" x14ac:dyDescent="0.25">
      <c r="A206" s="97"/>
      <c r="B206" s="98"/>
      <c r="C206" s="99"/>
      <c r="D206" s="99"/>
      <c r="E206" s="99"/>
    </row>
    <row r="207" spans="1:5" s="43" customFormat="1" ht="15.75" x14ac:dyDescent="0.25">
      <c r="A207" s="97"/>
      <c r="B207" s="98"/>
      <c r="C207" s="100"/>
      <c r="D207" s="101"/>
      <c r="E207" s="99"/>
    </row>
    <row r="208" spans="1:5" s="43" customFormat="1" ht="15.75" x14ac:dyDescent="0.25">
      <c r="A208" s="97"/>
      <c r="B208" s="98"/>
      <c r="C208" s="99"/>
      <c r="D208" s="99"/>
      <c r="E208" s="99"/>
    </row>
    <row r="209" spans="1:5" s="43" customFormat="1" ht="15.75" x14ac:dyDescent="0.25">
      <c r="A209" s="97"/>
      <c r="B209" s="98"/>
      <c r="C209" s="99"/>
      <c r="D209" s="99"/>
      <c r="E209" s="99"/>
    </row>
    <row r="210" spans="1:5" s="43" customFormat="1" ht="15.75" x14ac:dyDescent="0.25">
      <c r="A210" s="97"/>
      <c r="B210" s="98"/>
      <c r="C210" s="99"/>
      <c r="D210" s="99"/>
      <c r="E210" s="99"/>
    </row>
    <row r="211" spans="1:5" s="43" customFormat="1" ht="15.75" x14ac:dyDescent="0.25">
      <c r="A211" s="97"/>
      <c r="B211" s="98"/>
      <c r="C211" s="99"/>
      <c r="D211" s="99"/>
      <c r="E211" s="99"/>
    </row>
    <row r="212" spans="1:5" s="43" customFormat="1" ht="15.75" x14ac:dyDescent="0.25">
      <c r="A212" s="97"/>
      <c r="B212" s="98"/>
      <c r="C212" s="99"/>
      <c r="D212" s="99"/>
      <c r="E212" s="99"/>
    </row>
    <row r="213" spans="1:5" s="43" customFormat="1" ht="15.75" x14ac:dyDescent="0.25">
      <c r="A213" s="97"/>
      <c r="B213" s="98"/>
      <c r="C213" s="99"/>
      <c r="D213" s="99"/>
      <c r="E213" s="99"/>
    </row>
    <row r="214" spans="1:5" s="43" customFormat="1" ht="15.75" x14ac:dyDescent="0.25">
      <c r="A214" s="97"/>
      <c r="B214" s="98"/>
      <c r="C214" s="99"/>
      <c r="D214" s="99"/>
      <c r="E214" s="99"/>
    </row>
    <row r="215" spans="1:5" s="43" customFormat="1" ht="15.75" x14ac:dyDescent="0.25">
      <c r="A215" s="97"/>
      <c r="B215" s="98"/>
      <c r="C215" s="100"/>
      <c r="D215" s="101"/>
      <c r="E215" s="99"/>
    </row>
    <row r="216" spans="1:5" s="43" customFormat="1" ht="15.75" x14ac:dyDescent="0.25">
      <c r="A216" s="97"/>
      <c r="B216" s="98"/>
      <c r="C216" s="100"/>
      <c r="D216" s="99"/>
      <c r="E216" s="99"/>
    </row>
    <row r="217" spans="1:5" s="43" customFormat="1" ht="15.75" x14ac:dyDescent="0.25">
      <c r="A217" s="97"/>
      <c r="B217" s="98"/>
      <c r="C217" s="99"/>
      <c r="D217" s="99"/>
      <c r="E217" s="99"/>
    </row>
    <row r="218" spans="1:5" s="43" customFormat="1" ht="15.75" x14ac:dyDescent="0.25">
      <c r="A218" s="97"/>
      <c r="B218" s="98"/>
      <c r="C218" s="99"/>
      <c r="D218" s="99"/>
      <c r="E218" s="99"/>
    </row>
    <row r="219" spans="1:5" s="43" customFormat="1" ht="15.75" x14ac:dyDescent="0.25">
      <c r="A219" s="97"/>
      <c r="B219" s="98"/>
      <c r="C219" s="100"/>
      <c r="D219" s="101"/>
      <c r="E219" s="99"/>
    </row>
    <row r="220" spans="1:5" s="43" customFormat="1" ht="15.75" x14ac:dyDescent="0.25">
      <c r="A220" s="97"/>
      <c r="B220" s="98"/>
      <c r="C220" s="99"/>
      <c r="D220" s="99"/>
      <c r="E220" s="99"/>
    </row>
    <row r="221" spans="1:5" s="43" customFormat="1" ht="15.75" x14ac:dyDescent="0.25">
      <c r="A221" s="97"/>
      <c r="B221" s="98"/>
      <c r="C221" s="99"/>
      <c r="D221" s="99"/>
      <c r="E221" s="99"/>
    </row>
    <row r="222" spans="1:5" s="43" customFormat="1" ht="15.75" x14ac:dyDescent="0.25">
      <c r="A222" s="97"/>
      <c r="B222" s="98"/>
      <c r="C222" s="99"/>
      <c r="D222" s="99"/>
      <c r="E222" s="99"/>
    </row>
    <row r="223" spans="1:5" s="43" customFormat="1" ht="15.75" x14ac:dyDescent="0.25">
      <c r="A223" s="97"/>
      <c r="B223" s="98"/>
      <c r="C223" s="99"/>
      <c r="D223" s="99"/>
      <c r="E223" s="99"/>
    </row>
    <row r="224" spans="1:5" s="43" customFormat="1" ht="15.75" x14ac:dyDescent="0.25">
      <c r="A224" s="97"/>
      <c r="B224" s="98"/>
      <c r="C224" s="99"/>
      <c r="D224" s="99"/>
      <c r="E224" s="99"/>
    </row>
    <row r="225" spans="1:5" s="43" customFormat="1" ht="15.75" x14ac:dyDescent="0.25">
      <c r="A225" s="97"/>
      <c r="B225" s="98"/>
      <c r="C225" s="99"/>
      <c r="D225" s="99"/>
      <c r="E225" s="99"/>
    </row>
    <row r="226" spans="1:5" s="43" customFormat="1" ht="15.75" x14ac:dyDescent="0.25">
      <c r="A226" s="97"/>
      <c r="B226" s="98"/>
      <c r="C226" s="99"/>
      <c r="D226" s="99"/>
      <c r="E226" s="99"/>
    </row>
    <row r="227" spans="1:5" s="43" customFormat="1" ht="15.75" x14ac:dyDescent="0.25">
      <c r="A227" s="97"/>
      <c r="B227" s="98"/>
      <c r="C227" s="99"/>
      <c r="D227" s="99"/>
      <c r="E227" s="99"/>
    </row>
    <row r="228" spans="1:5" s="43" customFormat="1" ht="15.75" x14ac:dyDescent="0.25">
      <c r="A228" s="97"/>
      <c r="B228" s="98"/>
      <c r="C228" s="99"/>
      <c r="D228" s="99"/>
      <c r="E228" s="99"/>
    </row>
    <row r="229" spans="1:5" s="43" customFormat="1" ht="15.75" x14ac:dyDescent="0.25">
      <c r="A229" s="97"/>
      <c r="B229" s="98"/>
      <c r="C229" s="99"/>
      <c r="D229" s="99"/>
      <c r="E229" s="99"/>
    </row>
    <row r="230" spans="1:5" s="43" customFormat="1" ht="15.75" x14ac:dyDescent="0.25">
      <c r="A230" s="97"/>
      <c r="B230" s="98"/>
      <c r="C230" s="99"/>
      <c r="D230" s="99"/>
      <c r="E230" s="99"/>
    </row>
    <row r="231" spans="1:5" s="43" customFormat="1" ht="15.75" x14ac:dyDescent="0.25">
      <c r="A231" s="97"/>
      <c r="B231" s="98"/>
      <c r="C231" s="99"/>
      <c r="D231" s="99"/>
      <c r="E231" s="99"/>
    </row>
    <row r="232" spans="1:5" s="43" customFormat="1" ht="15.75" x14ac:dyDescent="0.25">
      <c r="A232" s="97"/>
      <c r="B232" s="98"/>
      <c r="C232" s="99"/>
      <c r="D232" s="99"/>
      <c r="E232" s="99"/>
    </row>
    <row r="233" spans="1:5" s="43" customFormat="1" ht="15.75" x14ac:dyDescent="0.25">
      <c r="A233" s="97"/>
      <c r="B233" s="98"/>
      <c r="C233" s="99"/>
      <c r="D233" s="99"/>
      <c r="E233" s="99"/>
    </row>
    <row r="234" spans="1:5" s="43" customFormat="1" ht="15.75" x14ac:dyDescent="0.25">
      <c r="A234" s="97"/>
      <c r="B234" s="98"/>
      <c r="C234" s="99"/>
      <c r="D234" s="99"/>
      <c r="E234" s="99"/>
    </row>
    <row r="235" spans="1:5" s="43" customFormat="1" ht="15.75" x14ac:dyDescent="0.25">
      <c r="A235" s="97"/>
      <c r="B235" s="98"/>
      <c r="C235" s="99"/>
      <c r="D235" s="99"/>
      <c r="E235" s="99"/>
    </row>
    <row r="236" spans="1:5" s="43" customFormat="1" ht="15.75" x14ac:dyDescent="0.25">
      <c r="A236" s="97"/>
      <c r="B236" s="98"/>
      <c r="C236" s="99"/>
      <c r="D236" s="99"/>
      <c r="E236" s="99"/>
    </row>
    <row r="237" spans="1:5" s="43" customFormat="1" ht="15.75" x14ac:dyDescent="0.25">
      <c r="A237" s="97"/>
      <c r="B237" s="98"/>
      <c r="C237" s="99"/>
      <c r="D237" s="99"/>
      <c r="E237" s="99"/>
    </row>
    <row r="238" spans="1:5" s="43" customFormat="1" ht="15.75" x14ac:dyDescent="0.25">
      <c r="A238" s="97"/>
      <c r="B238" s="98"/>
      <c r="C238" s="99"/>
      <c r="D238" s="99"/>
      <c r="E238" s="99"/>
    </row>
    <row r="239" spans="1:5" s="43" customFormat="1" ht="15.75" x14ac:dyDescent="0.25">
      <c r="A239" s="97"/>
      <c r="B239" s="98"/>
      <c r="C239" s="99"/>
      <c r="D239" s="99"/>
      <c r="E239" s="99"/>
    </row>
    <row r="240" spans="1:5" s="43" customFormat="1" ht="15.75" x14ac:dyDescent="0.25">
      <c r="A240" s="97"/>
      <c r="B240" s="98"/>
      <c r="C240" s="99"/>
      <c r="D240" s="99"/>
      <c r="E240" s="99"/>
    </row>
    <row r="241" spans="1:8" s="43" customFormat="1" ht="15.75" x14ac:dyDescent="0.25">
      <c r="A241" s="97"/>
      <c r="B241" s="98"/>
      <c r="C241" s="99"/>
      <c r="D241" s="99"/>
      <c r="E241" s="99"/>
    </row>
    <row r="242" spans="1:8" s="43" customFormat="1" ht="15.75" x14ac:dyDescent="0.25">
      <c r="A242" s="97"/>
      <c r="B242" s="98"/>
      <c r="C242" s="99"/>
      <c r="D242" s="99"/>
      <c r="E242" s="99"/>
    </row>
    <row r="243" spans="1:8" s="43" customFormat="1" ht="15.75" x14ac:dyDescent="0.25">
      <c r="A243" s="97"/>
      <c r="B243" s="98"/>
      <c r="C243" s="99"/>
      <c r="D243" s="99"/>
      <c r="E243" s="99"/>
    </row>
    <row r="244" spans="1:8" s="102" customFormat="1" ht="15.75" x14ac:dyDescent="0.25">
      <c r="A244" s="97"/>
      <c r="B244" s="98"/>
      <c r="C244" s="100"/>
      <c r="D244" s="101"/>
      <c r="E244" s="99"/>
      <c r="F244" s="43"/>
      <c r="G244" s="43"/>
      <c r="H244" s="43"/>
    </row>
    <row r="245" spans="1:8" s="102" customFormat="1" ht="15.75" x14ac:dyDescent="0.25">
      <c r="A245" s="97"/>
      <c r="B245" s="98"/>
      <c r="C245" s="99"/>
      <c r="D245" s="99"/>
      <c r="E245" s="99"/>
      <c r="F245" s="43"/>
      <c r="G245" s="43"/>
      <c r="H245" s="43"/>
    </row>
    <row r="246" spans="1:8" s="102" customFormat="1" ht="15.75" x14ac:dyDescent="0.25">
      <c r="A246" s="97"/>
      <c r="B246" s="98"/>
      <c r="C246" s="99"/>
      <c r="D246" s="99"/>
      <c r="E246" s="99"/>
      <c r="F246" s="43"/>
      <c r="G246" s="43"/>
      <c r="H246" s="43"/>
    </row>
    <row r="247" spans="1:8" s="102" customFormat="1" ht="15.75" x14ac:dyDescent="0.25">
      <c r="A247" s="97"/>
      <c r="B247" s="98"/>
      <c r="C247" s="99"/>
      <c r="D247" s="99"/>
      <c r="E247" s="99"/>
      <c r="F247" s="43"/>
      <c r="G247" s="43"/>
      <c r="H247" s="43"/>
    </row>
    <row r="248" spans="1:8" s="102" customFormat="1" ht="15.75" x14ac:dyDescent="0.25">
      <c r="A248" s="97"/>
      <c r="B248" s="103"/>
      <c r="C248" s="104"/>
      <c r="D248" s="104"/>
      <c r="E248" s="105"/>
      <c r="F248" s="43"/>
      <c r="G248" s="43"/>
      <c r="H248" s="43"/>
    </row>
    <row r="249" spans="1:8" s="102" customFormat="1" ht="15.75" x14ac:dyDescent="0.25">
      <c r="A249" s="97"/>
      <c r="B249" s="98"/>
      <c r="C249" s="99"/>
      <c r="D249" s="99"/>
      <c r="E249" s="99"/>
      <c r="F249" s="43"/>
      <c r="G249" s="43"/>
      <c r="H249" s="43"/>
    </row>
    <row r="250" spans="1:8" s="102" customFormat="1" ht="15.75" x14ac:dyDescent="0.25">
      <c r="A250" s="97"/>
      <c r="B250" s="98"/>
      <c r="C250" s="99"/>
      <c r="D250" s="99"/>
      <c r="E250" s="99"/>
      <c r="F250" s="43"/>
      <c r="G250" s="43"/>
      <c r="H250" s="43"/>
    </row>
    <row r="251" spans="1:8" s="102" customFormat="1" ht="15.75" x14ac:dyDescent="0.25">
      <c r="A251" s="97"/>
      <c r="B251" s="98"/>
      <c r="C251" s="99"/>
      <c r="D251" s="99"/>
      <c r="E251" s="99"/>
      <c r="F251" s="43"/>
      <c r="G251" s="43"/>
      <c r="H251" s="43"/>
    </row>
    <row r="252" spans="1:8" s="102" customFormat="1" ht="15.75" x14ac:dyDescent="0.25">
      <c r="A252" s="97"/>
      <c r="B252" s="98"/>
      <c r="C252" s="99"/>
      <c r="D252" s="99"/>
      <c r="E252" s="99"/>
      <c r="F252" s="43"/>
      <c r="G252" s="43"/>
      <c r="H252" s="43"/>
    </row>
    <row r="253" spans="1:8" s="102" customFormat="1" ht="15.75" x14ac:dyDescent="0.25">
      <c r="A253" s="97"/>
      <c r="B253" s="98"/>
      <c r="C253" s="99"/>
      <c r="D253" s="99"/>
      <c r="E253" s="99"/>
      <c r="F253" s="106"/>
      <c r="G253" s="106"/>
      <c r="H253" s="106"/>
    </row>
    <row r="254" spans="1:8" s="102" customFormat="1" ht="15.75" x14ac:dyDescent="0.25">
      <c r="A254" s="97"/>
      <c r="B254" s="98"/>
      <c r="C254" s="99"/>
      <c r="D254" s="99"/>
      <c r="E254" s="99"/>
      <c r="F254" s="106"/>
      <c r="G254" s="106"/>
      <c r="H254" s="106"/>
    </row>
    <row r="255" spans="1:8" s="102" customFormat="1" ht="15.75" x14ac:dyDescent="0.25">
      <c r="A255" s="97"/>
      <c r="B255" s="107"/>
      <c r="C255" s="108"/>
      <c r="D255" s="107"/>
      <c r="E255" s="99"/>
      <c r="F255" s="106"/>
      <c r="G255" s="106"/>
      <c r="H255" s="106"/>
    </row>
    <row r="256" spans="1:8" s="102" customFormat="1" ht="15.75" x14ac:dyDescent="0.25">
      <c r="A256" s="97"/>
      <c r="B256" s="98"/>
      <c r="C256" s="99"/>
      <c r="D256" s="99"/>
      <c r="E256" s="99"/>
      <c r="F256" s="106"/>
      <c r="G256" s="106"/>
      <c r="H256" s="106"/>
    </row>
    <row r="257" spans="1:8" s="102" customFormat="1" ht="15.75" x14ac:dyDescent="0.25">
      <c r="A257" s="97"/>
      <c r="B257" s="98"/>
      <c r="C257" s="99"/>
      <c r="D257" s="99"/>
      <c r="E257" s="99"/>
      <c r="F257" s="106"/>
      <c r="G257" s="106"/>
      <c r="H257" s="106"/>
    </row>
    <row r="258" spans="1:8" s="102" customFormat="1" ht="15.75" x14ac:dyDescent="0.25">
      <c r="A258" s="97"/>
      <c r="B258" s="98"/>
      <c r="C258" s="99"/>
      <c r="D258" s="99"/>
      <c r="E258" s="99"/>
      <c r="F258" s="106"/>
      <c r="G258" s="106"/>
      <c r="H258" s="106"/>
    </row>
    <row r="259" spans="1:8" s="102" customFormat="1" ht="15.75" x14ac:dyDescent="0.25">
      <c r="A259" s="97"/>
      <c r="B259" s="98"/>
      <c r="C259" s="99"/>
      <c r="D259" s="99"/>
      <c r="E259" s="99"/>
      <c r="F259" s="106"/>
      <c r="G259" s="106"/>
      <c r="H259" s="106"/>
    </row>
    <row r="260" spans="1:8" s="102" customFormat="1" ht="15.75" x14ac:dyDescent="0.25">
      <c r="A260" s="97"/>
      <c r="B260" s="98"/>
      <c r="C260" s="99"/>
      <c r="D260" s="99"/>
      <c r="E260" s="99"/>
      <c r="F260" s="106"/>
      <c r="G260" s="106"/>
      <c r="H260" s="106"/>
    </row>
    <row r="261" spans="1:8" s="102" customFormat="1" ht="15.75" x14ac:dyDescent="0.25">
      <c r="A261" s="97"/>
      <c r="B261" s="98"/>
      <c r="C261" s="99"/>
      <c r="D261" s="99"/>
      <c r="E261" s="99"/>
      <c r="F261" s="106"/>
      <c r="G261" s="106"/>
      <c r="H261" s="106"/>
    </row>
    <row r="262" spans="1:8" s="102" customFormat="1" ht="15.75" x14ac:dyDescent="0.25">
      <c r="A262" s="97"/>
      <c r="B262" s="98"/>
      <c r="C262" s="99"/>
      <c r="D262" s="99"/>
      <c r="E262" s="99"/>
      <c r="F262" s="106"/>
      <c r="G262" s="106"/>
      <c r="H262" s="106"/>
    </row>
    <row r="263" spans="1:8" s="102" customFormat="1" ht="15.75" x14ac:dyDescent="0.25">
      <c r="A263" s="97"/>
      <c r="B263" s="98"/>
      <c r="C263" s="99"/>
      <c r="D263" s="99"/>
      <c r="E263" s="99"/>
      <c r="F263" s="106"/>
      <c r="G263" s="106"/>
      <c r="H263" s="106"/>
    </row>
    <row r="264" spans="1:8" s="102" customFormat="1" ht="15.75" x14ac:dyDescent="0.25">
      <c r="A264" s="97"/>
      <c r="B264" s="98"/>
      <c r="C264" s="99"/>
      <c r="D264" s="99"/>
      <c r="E264" s="99"/>
      <c r="F264" s="106"/>
      <c r="G264" s="106"/>
      <c r="H264" s="106"/>
    </row>
    <row r="265" spans="1:8" s="102" customFormat="1" ht="15.75" x14ac:dyDescent="0.25">
      <c r="A265" s="97"/>
      <c r="B265" s="98"/>
      <c r="C265" s="99"/>
      <c r="D265" s="99"/>
      <c r="E265" s="99"/>
      <c r="F265" s="106"/>
      <c r="G265" s="106"/>
      <c r="H265" s="106"/>
    </row>
    <row r="266" spans="1:8" s="102" customFormat="1" ht="15.75" x14ac:dyDescent="0.25">
      <c r="A266" s="97"/>
      <c r="B266" s="98"/>
      <c r="C266" s="99"/>
      <c r="D266" s="99"/>
      <c r="E266" s="99"/>
      <c r="F266" s="106"/>
      <c r="G266" s="106"/>
      <c r="H266" s="106"/>
    </row>
    <row r="267" spans="1:8" s="102" customFormat="1" ht="15.75" x14ac:dyDescent="0.25">
      <c r="A267" s="97"/>
      <c r="B267" s="98"/>
      <c r="C267" s="99"/>
      <c r="D267" s="99"/>
      <c r="E267" s="99"/>
      <c r="F267" s="106"/>
      <c r="G267" s="106"/>
      <c r="H267" s="106"/>
    </row>
    <row r="268" spans="1:8" s="102" customFormat="1" ht="15.75" x14ac:dyDescent="0.25">
      <c r="A268" s="97"/>
      <c r="B268" s="98"/>
      <c r="C268" s="99"/>
      <c r="D268" s="99"/>
      <c r="E268" s="99"/>
      <c r="F268" s="106"/>
      <c r="G268" s="106"/>
      <c r="H268" s="106"/>
    </row>
    <row r="269" spans="1:8" s="102" customFormat="1" ht="15.75" x14ac:dyDescent="0.25">
      <c r="A269" s="97"/>
      <c r="B269" s="98"/>
      <c r="C269" s="99"/>
      <c r="D269" s="99"/>
      <c r="E269" s="99"/>
      <c r="F269" s="106"/>
      <c r="G269" s="106"/>
      <c r="H269" s="106"/>
    </row>
    <row r="270" spans="1:8" s="102" customFormat="1" ht="15.75" x14ac:dyDescent="0.25">
      <c r="A270" s="97"/>
      <c r="B270" s="98"/>
      <c r="C270" s="99"/>
      <c r="D270" s="99"/>
      <c r="E270" s="99"/>
      <c r="F270" s="106"/>
      <c r="G270" s="106"/>
      <c r="H270" s="106"/>
    </row>
    <row r="271" spans="1:8" s="102" customFormat="1" ht="15.75" x14ac:dyDescent="0.25">
      <c r="A271" s="97"/>
      <c r="B271" s="98"/>
      <c r="C271" s="99"/>
      <c r="D271" s="99"/>
      <c r="E271" s="99"/>
      <c r="F271" s="106"/>
      <c r="G271" s="106"/>
      <c r="H271" s="106"/>
    </row>
    <row r="272" spans="1:8" s="102" customFormat="1" ht="15.75" x14ac:dyDescent="0.25">
      <c r="A272" s="97"/>
      <c r="B272" s="98"/>
      <c r="C272" s="99"/>
      <c r="D272" s="99"/>
      <c r="E272" s="99"/>
      <c r="F272" s="106"/>
      <c r="G272" s="106"/>
      <c r="H272" s="106"/>
    </row>
    <row r="273" spans="1:8" s="102" customFormat="1" ht="15.75" x14ac:dyDescent="0.25">
      <c r="A273" s="97"/>
      <c r="B273" s="98"/>
      <c r="C273" s="99"/>
      <c r="D273" s="99"/>
      <c r="E273" s="99"/>
      <c r="F273" s="106"/>
      <c r="G273" s="106"/>
      <c r="H273" s="106"/>
    </row>
    <row r="274" spans="1:8" s="102" customFormat="1" ht="15.75" x14ac:dyDescent="0.25">
      <c r="A274" s="97"/>
      <c r="B274" s="98"/>
      <c r="C274" s="99"/>
      <c r="D274" s="99"/>
      <c r="E274" s="99"/>
      <c r="F274" s="106"/>
      <c r="G274" s="106"/>
      <c r="H274" s="106"/>
    </row>
    <row r="275" spans="1:8" s="102" customFormat="1" ht="15.75" x14ac:dyDescent="0.25">
      <c r="A275" s="97"/>
      <c r="B275" s="98"/>
      <c r="C275" s="99"/>
      <c r="D275" s="99"/>
      <c r="E275" s="99"/>
      <c r="F275" s="106"/>
      <c r="G275" s="106"/>
      <c r="H275" s="106"/>
    </row>
    <row r="276" spans="1:8" s="102" customFormat="1" ht="15.75" x14ac:dyDescent="0.25">
      <c r="A276" s="97"/>
      <c r="B276" s="107"/>
      <c r="C276" s="108"/>
      <c r="D276" s="107"/>
      <c r="E276" s="99"/>
      <c r="F276" s="106"/>
      <c r="G276" s="106"/>
      <c r="H276" s="106"/>
    </row>
    <row r="277" spans="1:8" s="102" customFormat="1" ht="15.75" x14ac:dyDescent="0.25">
      <c r="A277" s="97"/>
      <c r="B277" s="98"/>
      <c r="C277" s="100"/>
      <c r="D277" s="101"/>
      <c r="E277" s="99"/>
      <c r="F277" s="106"/>
      <c r="G277" s="106"/>
      <c r="H277" s="106"/>
    </row>
    <row r="278" spans="1:8" s="102" customFormat="1" ht="15.75" x14ac:dyDescent="0.25">
      <c r="A278" s="97"/>
      <c r="B278" s="98"/>
      <c r="C278" s="100"/>
      <c r="D278" s="101"/>
      <c r="E278" s="99"/>
      <c r="F278" s="106"/>
      <c r="G278" s="106"/>
      <c r="H278" s="106"/>
    </row>
    <row r="279" spans="1:8" s="102" customFormat="1" ht="15.75" x14ac:dyDescent="0.25">
      <c r="A279" s="97"/>
      <c r="B279" s="98"/>
      <c r="C279" s="99"/>
      <c r="D279" s="99"/>
      <c r="E279" s="99"/>
      <c r="F279" s="106"/>
      <c r="G279" s="106"/>
      <c r="H279" s="106"/>
    </row>
    <row r="280" spans="1:8" s="102" customFormat="1" ht="15.75" x14ac:dyDescent="0.25">
      <c r="A280" s="97"/>
      <c r="B280" s="98"/>
      <c r="C280" s="99"/>
      <c r="D280" s="99"/>
      <c r="E280" s="99"/>
      <c r="F280" s="106"/>
      <c r="G280" s="106"/>
      <c r="H280" s="106"/>
    </row>
    <row r="281" spans="1:8" s="102" customFormat="1" ht="15.75" x14ac:dyDescent="0.25">
      <c r="A281" s="97"/>
      <c r="B281" s="98"/>
      <c r="C281" s="99"/>
      <c r="D281" s="99"/>
      <c r="E281" s="99"/>
      <c r="F281" s="106"/>
      <c r="G281" s="106"/>
      <c r="H281" s="106"/>
    </row>
    <row r="282" spans="1:8" s="102" customFormat="1" ht="15.75" x14ac:dyDescent="0.25">
      <c r="A282" s="97"/>
      <c r="B282" s="98"/>
      <c r="C282" s="99"/>
      <c r="D282" s="99"/>
      <c r="E282" s="99"/>
      <c r="F282" s="106"/>
      <c r="G282" s="106"/>
      <c r="H282" s="106"/>
    </row>
    <row r="283" spans="1:8" s="102" customFormat="1" ht="15.75" x14ac:dyDescent="0.25">
      <c r="A283" s="97"/>
      <c r="B283" s="98"/>
      <c r="C283" s="99"/>
      <c r="D283" s="99"/>
      <c r="E283" s="99"/>
      <c r="F283" s="106"/>
      <c r="G283" s="106"/>
      <c r="H283" s="106"/>
    </row>
    <row r="284" spans="1:8" s="102" customFormat="1" ht="15.75" x14ac:dyDescent="0.25">
      <c r="A284" s="97"/>
      <c r="B284" s="98"/>
      <c r="C284" s="99"/>
      <c r="D284" s="99"/>
      <c r="E284" s="99"/>
      <c r="F284" s="106"/>
      <c r="G284" s="106"/>
      <c r="H284" s="106"/>
    </row>
    <row r="285" spans="1:8" s="102" customFormat="1" ht="15.75" x14ac:dyDescent="0.25">
      <c r="A285" s="97"/>
      <c r="B285" s="98"/>
      <c r="C285" s="99"/>
      <c r="D285" s="99"/>
      <c r="E285" s="99"/>
      <c r="F285" s="106"/>
      <c r="G285" s="106"/>
      <c r="H285" s="106"/>
    </row>
    <row r="286" spans="1:8" s="102" customFormat="1" ht="15.75" x14ac:dyDescent="0.25">
      <c r="A286" s="97"/>
      <c r="B286" s="98"/>
      <c r="C286" s="99"/>
      <c r="D286" s="99"/>
      <c r="E286" s="99"/>
      <c r="F286" s="106"/>
      <c r="G286" s="106"/>
      <c r="H286" s="106"/>
    </row>
    <row r="287" spans="1:8" s="102" customFormat="1" ht="15.75" x14ac:dyDescent="0.25">
      <c r="A287" s="97"/>
      <c r="B287" s="98"/>
      <c r="C287" s="99"/>
      <c r="D287" s="99"/>
      <c r="E287" s="99"/>
      <c r="F287" s="106"/>
      <c r="G287" s="106"/>
      <c r="H287" s="106"/>
    </row>
    <row r="288" spans="1:8" s="102" customFormat="1" ht="15.75" x14ac:dyDescent="0.25">
      <c r="A288" s="97"/>
      <c r="B288" s="98"/>
      <c r="C288" s="99"/>
      <c r="D288" s="99"/>
      <c r="E288" s="99"/>
      <c r="F288" s="106"/>
      <c r="G288" s="106"/>
      <c r="H288" s="106"/>
    </row>
    <row r="289" spans="1:8" s="102" customFormat="1" ht="15.75" x14ac:dyDescent="0.25">
      <c r="A289" s="97"/>
      <c r="B289" s="98"/>
      <c r="C289" s="99"/>
      <c r="D289" s="99"/>
      <c r="E289" s="99"/>
      <c r="F289" s="106"/>
      <c r="G289" s="106"/>
      <c r="H289" s="106"/>
    </row>
    <row r="290" spans="1:8" s="102" customFormat="1" ht="15.75" x14ac:dyDescent="0.25">
      <c r="A290" s="97"/>
      <c r="B290" s="98"/>
      <c r="C290" s="99"/>
      <c r="D290" s="99"/>
      <c r="E290" s="99"/>
      <c r="F290" s="106"/>
      <c r="G290" s="106"/>
      <c r="H290" s="106"/>
    </row>
    <row r="291" spans="1:8" s="102" customFormat="1" ht="15.75" x14ac:dyDescent="0.25">
      <c r="A291" s="97"/>
      <c r="B291" s="98"/>
      <c r="C291" s="99"/>
      <c r="D291" s="99"/>
      <c r="E291" s="99"/>
      <c r="F291" s="106"/>
      <c r="G291" s="106"/>
      <c r="H291" s="106"/>
    </row>
    <row r="292" spans="1:8" s="102" customFormat="1" ht="15.75" x14ac:dyDescent="0.25">
      <c r="A292" s="97"/>
      <c r="B292" s="98"/>
      <c r="C292" s="99"/>
      <c r="D292" s="99"/>
      <c r="E292" s="99"/>
      <c r="F292" s="106"/>
      <c r="G292" s="106"/>
      <c r="H292" s="106"/>
    </row>
    <row r="293" spans="1:8" s="102" customFormat="1" ht="15.75" x14ac:dyDescent="0.25">
      <c r="A293" s="97"/>
      <c r="B293" s="98"/>
      <c r="C293" s="99"/>
      <c r="D293" s="99"/>
      <c r="E293" s="99"/>
      <c r="F293" s="106"/>
      <c r="G293" s="106"/>
      <c r="H293" s="106"/>
    </row>
    <row r="294" spans="1:8" s="102" customFormat="1" ht="15.75" x14ac:dyDescent="0.25">
      <c r="A294" s="97"/>
      <c r="B294" s="98"/>
      <c r="C294" s="99"/>
      <c r="D294" s="99"/>
      <c r="E294" s="99"/>
      <c r="F294" s="106"/>
      <c r="G294" s="106"/>
      <c r="H294" s="106"/>
    </row>
    <row r="295" spans="1:8" s="102" customFormat="1" ht="15.75" x14ac:dyDescent="0.25">
      <c r="A295" s="97"/>
      <c r="B295" s="98"/>
      <c r="C295" s="99"/>
      <c r="D295" s="99"/>
      <c r="E295" s="99"/>
      <c r="F295" s="106"/>
      <c r="G295" s="106"/>
      <c r="H295" s="106"/>
    </row>
    <row r="296" spans="1:8" s="102" customFormat="1" ht="15.75" x14ac:dyDescent="0.25">
      <c r="A296" s="97"/>
      <c r="B296" s="98"/>
      <c r="C296" s="99"/>
      <c r="D296" s="99"/>
      <c r="E296" s="99"/>
      <c r="F296" s="106"/>
      <c r="G296" s="106"/>
      <c r="H296" s="106"/>
    </row>
    <row r="297" spans="1:8" s="102" customFormat="1" ht="15.75" x14ac:dyDescent="0.25">
      <c r="A297" s="97"/>
      <c r="B297" s="98"/>
      <c r="C297" s="99"/>
      <c r="D297" s="99"/>
      <c r="E297" s="99"/>
      <c r="F297" s="106"/>
      <c r="G297" s="106"/>
      <c r="H297" s="106"/>
    </row>
    <row r="298" spans="1:8" s="102" customFormat="1" ht="15.75" x14ac:dyDescent="0.25">
      <c r="A298" s="97"/>
      <c r="B298" s="98"/>
      <c r="C298" s="99"/>
      <c r="D298" s="99"/>
      <c r="E298" s="99"/>
      <c r="F298" s="106"/>
      <c r="G298" s="106"/>
      <c r="H298" s="106"/>
    </row>
    <row r="299" spans="1:8" s="102" customFormat="1" ht="15.75" x14ac:dyDescent="0.25">
      <c r="A299" s="97"/>
      <c r="B299" s="98"/>
      <c r="C299" s="99"/>
      <c r="D299" s="99"/>
      <c r="E299" s="99"/>
      <c r="F299" s="106"/>
      <c r="G299" s="106"/>
      <c r="H299" s="106"/>
    </row>
    <row r="300" spans="1:8" s="102" customFormat="1" ht="15.75" x14ac:dyDescent="0.25">
      <c r="A300" s="97"/>
      <c r="B300" s="98"/>
      <c r="C300" s="100"/>
      <c r="D300" s="101"/>
      <c r="E300" s="99"/>
      <c r="F300" s="106"/>
      <c r="G300" s="106"/>
      <c r="H300" s="106"/>
    </row>
    <row r="301" spans="1:8" s="102" customFormat="1" ht="15.75" x14ac:dyDescent="0.25">
      <c r="A301" s="97"/>
      <c r="B301" s="98"/>
      <c r="C301" s="99"/>
      <c r="D301" s="99"/>
      <c r="E301" s="99"/>
      <c r="F301" s="106"/>
      <c r="G301" s="106"/>
      <c r="H301" s="106"/>
    </row>
    <row r="302" spans="1:8" s="102" customFormat="1" ht="15.75" x14ac:dyDescent="0.25">
      <c r="A302" s="97"/>
      <c r="B302" s="98"/>
      <c r="C302" s="99"/>
      <c r="D302" s="99"/>
      <c r="E302" s="99"/>
      <c r="F302" s="106"/>
      <c r="G302" s="106"/>
      <c r="H302" s="106"/>
    </row>
    <row r="303" spans="1:8" s="102" customFormat="1" ht="15.75" x14ac:dyDescent="0.25">
      <c r="A303" s="97"/>
      <c r="B303" s="98"/>
      <c r="C303" s="99"/>
      <c r="D303" s="99"/>
      <c r="E303" s="99"/>
      <c r="F303" s="106"/>
      <c r="G303" s="106"/>
      <c r="H303" s="106"/>
    </row>
    <row r="304" spans="1:8" s="102" customFormat="1" ht="15.75" x14ac:dyDescent="0.25">
      <c r="A304" s="97"/>
      <c r="B304" s="98"/>
      <c r="C304" s="100"/>
      <c r="D304" s="101"/>
      <c r="E304" s="99"/>
      <c r="F304" s="106"/>
      <c r="G304" s="106"/>
      <c r="H304" s="106"/>
    </row>
    <row r="305" spans="1:8" s="102" customFormat="1" ht="15.75" x14ac:dyDescent="0.25">
      <c r="A305" s="97"/>
      <c r="B305" s="98"/>
      <c r="C305" s="100"/>
      <c r="D305" s="101"/>
      <c r="E305" s="99"/>
      <c r="F305" s="106"/>
      <c r="G305" s="106"/>
      <c r="H305" s="106"/>
    </row>
    <row r="306" spans="1:8" s="102" customFormat="1" ht="15.75" x14ac:dyDescent="0.25">
      <c r="A306" s="97"/>
      <c r="B306" s="107"/>
      <c r="C306" s="108"/>
      <c r="D306" s="107"/>
      <c r="E306" s="99"/>
      <c r="F306" s="106"/>
      <c r="G306" s="106"/>
      <c r="H306" s="106"/>
    </row>
    <row r="307" spans="1:8" s="102" customFormat="1" ht="15.75" x14ac:dyDescent="0.25">
      <c r="A307" s="97"/>
      <c r="B307" s="98"/>
      <c r="C307" s="100"/>
      <c r="D307" s="101"/>
      <c r="E307" s="99"/>
      <c r="F307" s="106"/>
      <c r="G307" s="106"/>
      <c r="H307" s="106"/>
    </row>
    <row r="308" spans="1:8" s="102" customFormat="1" ht="15.75" x14ac:dyDescent="0.25">
      <c r="A308" s="97"/>
      <c r="B308" s="98"/>
      <c r="C308" s="99"/>
      <c r="D308" s="99"/>
      <c r="E308" s="99"/>
      <c r="F308" s="106"/>
      <c r="G308" s="106"/>
      <c r="H308" s="106"/>
    </row>
    <row r="309" spans="1:8" s="102" customFormat="1" ht="15.75" x14ac:dyDescent="0.25">
      <c r="A309" s="97"/>
      <c r="B309" s="98"/>
      <c r="C309" s="99"/>
      <c r="D309" s="99"/>
      <c r="E309" s="99"/>
      <c r="F309" s="106"/>
      <c r="G309" s="106"/>
      <c r="H309" s="106"/>
    </row>
    <row r="310" spans="1:8" s="102" customFormat="1" ht="15.75" x14ac:dyDescent="0.25">
      <c r="A310" s="97"/>
      <c r="B310" s="98"/>
      <c r="C310" s="99"/>
      <c r="D310" s="99"/>
      <c r="E310" s="99"/>
      <c r="F310" s="106"/>
      <c r="G310" s="106"/>
      <c r="H310" s="106"/>
    </row>
    <row r="311" spans="1:8" s="102" customFormat="1" ht="15.75" x14ac:dyDescent="0.25">
      <c r="A311" s="97"/>
      <c r="B311" s="98"/>
      <c r="C311" s="99"/>
      <c r="D311" s="99"/>
      <c r="E311" s="99"/>
      <c r="F311" s="106"/>
      <c r="G311" s="106"/>
      <c r="H311" s="106"/>
    </row>
    <row r="312" spans="1:8" s="102" customFormat="1" ht="15.75" x14ac:dyDescent="0.25">
      <c r="A312" s="97"/>
      <c r="B312" s="98"/>
      <c r="C312" s="99"/>
      <c r="D312" s="99"/>
      <c r="E312" s="99"/>
      <c r="F312" s="106"/>
      <c r="G312" s="106"/>
      <c r="H312" s="106"/>
    </row>
    <row r="313" spans="1:8" s="102" customFormat="1" ht="15.75" x14ac:dyDescent="0.25">
      <c r="A313" s="97"/>
      <c r="B313" s="98"/>
      <c r="C313" s="99"/>
      <c r="D313" s="99"/>
      <c r="E313" s="99"/>
      <c r="F313" s="106"/>
      <c r="G313" s="106"/>
      <c r="H313" s="106"/>
    </row>
    <row r="314" spans="1:8" s="102" customFormat="1" ht="15.75" x14ac:dyDescent="0.25">
      <c r="A314" s="97"/>
      <c r="B314" s="98"/>
      <c r="C314" s="99"/>
      <c r="D314" s="99"/>
      <c r="E314" s="99"/>
      <c r="F314" s="106"/>
      <c r="G314" s="106"/>
      <c r="H314" s="106"/>
    </row>
    <row r="315" spans="1:8" s="102" customFormat="1" ht="15.75" x14ac:dyDescent="0.25">
      <c r="A315" s="97"/>
      <c r="B315" s="98"/>
      <c r="C315" s="99"/>
      <c r="D315" s="99"/>
      <c r="E315" s="99"/>
      <c r="F315" s="106"/>
      <c r="G315" s="106"/>
      <c r="H315" s="106"/>
    </row>
    <row r="316" spans="1:8" s="102" customFormat="1" ht="15.75" x14ac:dyDescent="0.25">
      <c r="A316" s="97"/>
      <c r="B316" s="98"/>
      <c r="C316" s="99"/>
      <c r="D316" s="99"/>
      <c r="E316" s="99"/>
      <c r="F316" s="106"/>
      <c r="G316" s="106"/>
      <c r="H316" s="106"/>
    </row>
    <row r="317" spans="1:8" s="102" customFormat="1" ht="15.75" x14ac:dyDescent="0.25">
      <c r="A317" s="97"/>
      <c r="B317" s="98"/>
      <c r="C317" s="99"/>
      <c r="D317" s="99"/>
      <c r="E317" s="99"/>
      <c r="F317" s="106"/>
      <c r="G317" s="106"/>
      <c r="H317" s="106"/>
    </row>
    <row r="318" spans="1:8" s="102" customFormat="1" ht="15.75" x14ac:dyDescent="0.25">
      <c r="A318" s="97"/>
      <c r="B318" s="98"/>
      <c r="C318" s="99"/>
      <c r="D318" s="99"/>
      <c r="E318" s="99"/>
      <c r="F318" s="106"/>
      <c r="G318" s="106"/>
      <c r="H318" s="106"/>
    </row>
    <row r="319" spans="1:8" s="102" customFormat="1" ht="15.75" x14ac:dyDescent="0.25">
      <c r="A319" s="97"/>
      <c r="B319" s="98"/>
      <c r="C319" s="99"/>
      <c r="D319" s="99"/>
      <c r="E319" s="99"/>
      <c r="F319" s="106"/>
      <c r="G319" s="106"/>
      <c r="H319" s="106"/>
    </row>
    <row r="320" spans="1:8" s="102" customFormat="1" ht="15.75" x14ac:dyDescent="0.25">
      <c r="A320" s="97"/>
      <c r="B320" s="98"/>
      <c r="C320" s="99"/>
      <c r="D320" s="99"/>
      <c r="E320" s="99"/>
      <c r="F320" s="106"/>
      <c r="G320" s="106"/>
      <c r="H320" s="106"/>
    </row>
    <row r="321" spans="1:8" s="102" customFormat="1" ht="15.75" x14ac:dyDescent="0.25">
      <c r="A321" s="97"/>
      <c r="B321" s="98"/>
      <c r="C321" s="99"/>
      <c r="D321" s="99"/>
      <c r="E321" s="99"/>
      <c r="F321" s="106"/>
      <c r="G321" s="106"/>
      <c r="H321" s="106"/>
    </row>
    <row r="322" spans="1:8" s="102" customFormat="1" ht="15.75" x14ac:dyDescent="0.25">
      <c r="A322" s="97"/>
      <c r="B322" s="98"/>
      <c r="C322" s="99"/>
      <c r="D322" s="99"/>
      <c r="E322" s="99"/>
      <c r="F322" s="106"/>
      <c r="G322" s="106"/>
      <c r="H322" s="106"/>
    </row>
    <row r="323" spans="1:8" s="102" customFormat="1" ht="15.75" x14ac:dyDescent="0.25">
      <c r="A323" s="97"/>
      <c r="B323" s="98"/>
      <c r="C323" s="99"/>
      <c r="D323" s="99"/>
      <c r="E323" s="99"/>
      <c r="F323" s="106"/>
      <c r="G323" s="106"/>
      <c r="H323" s="106"/>
    </row>
    <row r="324" spans="1:8" s="102" customFormat="1" ht="15.75" x14ac:dyDescent="0.25">
      <c r="A324" s="97"/>
      <c r="B324" s="98"/>
      <c r="C324" s="99"/>
      <c r="D324" s="99"/>
      <c r="E324" s="99"/>
      <c r="F324" s="106"/>
      <c r="G324" s="106"/>
      <c r="H324" s="106"/>
    </row>
    <row r="325" spans="1:8" s="102" customFormat="1" ht="15.75" x14ac:dyDescent="0.25">
      <c r="A325" s="97"/>
      <c r="B325" s="98"/>
      <c r="C325" s="99"/>
      <c r="D325" s="99"/>
      <c r="E325" s="99"/>
      <c r="F325" s="106"/>
      <c r="G325" s="106"/>
      <c r="H325" s="106"/>
    </row>
    <row r="326" spans="1:8" s="102" customFormat="1" ht="15.75" x14ac:dyDescent="0.25">
      <c r="A326" s="97"/>
      <c r="B326" s="98"/>
      <c r="C326" s="99"/>
      <c r="D326" s="99"/>
      <c r="E326" s="99"/>
      <c r="F326" s="106"/>
      <c r="G326" s="106"/>
      <c r="H326" s="106"/>
    </row>
    <row r="327" spans="1:8" s="102" customFormat="1" ht="15.75" x14ac:dyDescent="0.25">
      <c r="A327" s="97"/>
      <c r="B327" s="98"/>
      <c r="C327" s="99"/>
      <c r="D327" s="99"/>
      <c r="E327" s="99"/>
      <c r="F327" s="106"/>
      <c r="G327" s="106"/>
      <c r="H327" s="106"/>
    </row>
    <row r="328" spans="1:8" s="102" customFormat="1" ht="15.75" x14ac:dyDescent="0.25">
      <c r="A328" s="97"/>
      <c r="B328" s="98"/>
      <c r="C328" s="99"/>
      <c r="D328" s="99"/>
      <c r="E328" s="99"/>
      <c r="F328" s="106"/>
      <c r="G328" s="106"/>
      <c r="H328" s="106"/>
    </row>
    <row r="329" spans="1:8" s="102" customFormat="1" ht="15.75" x14ac:dyDescent="0.25">
      <c r="A329" s="97"/>
      <c r="B329" s="98"/>
      <c r="C329" s="99"/>
      <c r="D329" s="99"/>
      <c r="E329" s="99"/>
      <c r="F329" s="106"/>
      <c r="G329" s="106"/>
      <c r="H329" s="106"/>
    </row>
    <row r="330" spans="1:8" s="102" customFormat="1" ht="15.75" x14ac:dyDescent="0.25">
      <c r="A330" s="97"/>
      <c r="B330" s="98"/>
      <c r="C330" s="99"/>
      <c r="D330" s="99"/>
      <c r="E330" s="99"/>
      <c r="F330" s="106"/>
      <c r="G330" s="106"/>
      <c r="H330" s="106"/>
    </row>
    <row r="331" spans="1:8" s="102" customFormat="1" ht="15.75" x14ac:dyDescent="0.25">
      <c r="A331" s="97"/>
      <c r="B331" s="98"/>
      <c r="C331" s="99"/>
      <c r="D331" s="99"/>
      <c r="E331" s="99"/>
      <c r="F331" s="106"/>
      <c r="G331" s="106"/>
      <c r="H331" s="106"/>
    </row>
    <row r="332" spans="1:8" s="102" customFormat="1" ht="15.75" x14ac:dyDescent="0.25">
      <c r="A332" s="97"/>
      <c r="B332" s="98"/>
      <c r="C332" s="99"/>
      <c r="D332" s="99"/>
      <c r="E332" s="99"/>
      <c r="F332" s="106"/>
      <c r="G332" s="106"/>
      <c r="H332" s="106"/>
    </row>
    <row r="333" spans="1:8" s="102" customFormat="1" ht="15.75" x14ac:dyDescent="0.25">
      <c r="A333" s="97"/>
      <c r="B333" s="98"/>
      <c r="C333" s="99"/>
      <c r="D333" s="99"/>
      <c r="E333" s="99"/>
      <c r="F333" s="106"/>
      <c r="G333" s="106"/>
      <c r="H333" s="106"/>
    </row>
    <row r="334" spans="1:8" s="102" customFormat="1" ht="15.75" x14ac:dyDescent="0.25">
      <c r="A334" s="97"/>
      <c r="B334" s="98"/>
      <c r="C334" s="99"/>
      <c r="D334" s="99"/>
      <c r="E334" s="99"/>
      <c r="F334" s="106"/>
      <c r="G334" s="106"/>
      <c r="H334" s="106"/>
    </row>
    <row r="335" spans="1:8" s="102" customFormat="1" ht="15.75" x14ac:dyDescent="0.25">
      <c r="A335" s="97"/>
      <c r="B335" s="98"/>
      <c r="C335" s="99"/>
      <c r="D335" s="99"/>
      <c r="E335" s="99"/>
      <c r="F335" s="106"/>
      <c r="G335" s="106"/>
      <c r="H335" s="106"/>
    </row>
    <row r="336" spans="1:8" s="102" customFormat="1" ht="15.75" x14ac:dyDescent="0.25">
      <c r="A336" s="97"/>
      <c r="B336" s="98"/>
      <c r="C336" s="99"/>
      <c r="D336" s="99"/>
      <c r="E336" s="99"/>
      <c r="F336" s="106"/>
      <c r="G336" s="106"/>
      <c r="H336" s="106"/>
    </row>
    <row r="337" spans="1:8" s="102" customFormat="1" ht="15.75" x14ac:dyDescent="0.25">
      <c r="A337" s="97"/>
      <c r="B337" s="98"/>
      <c r="C337" s="99"/>
      <c r="D337" s="99"/>
      <c r="E337" s="99"/>
      <c r="F337" s="106"/>
      <c r="G337" s="106"/>
      <c r="H337" s="106"/>
    </row>
    <row r="338" spans="1:8" s="102" customFormat="1" ht="15.75" x14ac:dyDescent="0.25">
      <c r="A338" s="97"/>
      <c r="B338" s="98"/>
      <c r="C338" s="99"/>
      <c r="D338" s="99"/>
      <c r="E338" s="99"/>
      <c r="F338" s="106"/>
      <c r="G338" s="106"/>
      <c r="H338" s="106"/>
    </row>
    <row r="339" spans="1:8" s="102" customFormat="1" ht="15.75" x14ac:dyDescent="0.25">
      <c r="A339" s="97"/>
      <c r="B339" s="98"/>
      <c r="C339" s="99"/>
      <c r="D339" s="99"/>
      <c r="E339" s="99"/>
      <c r="F339" s="106"/>
      <c r="G339" s="106"/>
      <c r="H339" s="106"/>
    </row>
    <row r="340" spans="1:8" s="102" customFormat="1" ht="15.75" x14ac:dyDescent="0.25">
      <c r="A340" s="97"/>
      <c r="B340" s="98"/>
      <c r="C340" s="99"/>
      <c r="D340" s="99"/>
      <c r="E340" s="99"/>
      <c r="F340" s="106"/>
      <c r="G340" s="106"/>
      <c r="H340" s="106"/>
    </row>
    <row r="341" spans="1:8" s="102" customFormat="1" ht="15.75" x14ac:dyDescent="0.25">
      <c r="A341" s="97"/>
      <c r="B341" s="98"/>
      <c r="C341" s="99"/>
      <c r="D341" s="99"/>
      <c r="E341" s="99"/>
      <c r="F341" s="106"/>
      <c r="G341" s="106"/>
      <c r="H341" s="106"/>
    </row>
    <row r="342" spans="1:8" s="102" customFormat="1" ht="15.75" x14ac:dyDescent="0.25">
      <c r="A342" s="97"/>
      <c r="B342" s="98"/>
      <c r="C342" s="99"/>
      <c r="D342" s="99"/>
      <c r="E342" s="99"/>
      <c r="F342" s="106"/>
      <c r="G342" s="106"/>
      <c r="H342" s="106"/>
    </row>
    <row r="343" spans="1:8" s="102" customFormat="1" ht="15.75" x14ac:dyDescent="0.25">
      <c r="A343" s="97"/>
      <c r="B343" s="98"/>
      <c r="C343" s="99"/>
      <c r="D343" s="99"/>
      <c r="E343" s="99"/>
      <c r="F343" s="106"/>
      <c r="G343" s="106"/>
      <c r="H343" s="106"/>
    </row>
    <row r="344" spans="1:8" s="102" customFormat="1" ht="15.75" x14ac:dyDescent="0.25">
      <c r="A344" s="97"/>
      <c r="B344" s="98"/>
      <c r="C344" s="99"/>
      <c r="D344" s="99"/>
      <c r="E344" s="99"/>
      <c r="F344" s="106"/>
      <c r="G344" s="106"/>
      <c r="H344" s="106"/>
    </row>
    <row r="345" spans="1:8" s="102" customFormat="1" ht="15.75" x14ac:dyDescent="0.25">
      <c r="A345" s="97"/>
      <c r="B345" s="98"/>
      <c r="C345" s="100"/>
      <c r="D345" s="99"/>
      <c r="E345" s="99"/>
      <c r="F345" s="106"/>
      <c r="G345" s="106"/>
      <c r="H345" s="106"/>
    </row>
    <row r="346" spans="1:8" s="102" customFormat="1" ht="15.75" x14ac:dyDescent="0.25">
      <c r="A346" s="97"/>
      <c r="B346" s="98"/>
      <c r="C346" s="100"/>
      <c r="D346" s="99"/>
      <c r="E346" s="99"/>
      <c r="F346" s="106"/>
      <c r="G346" s="106"/>
      <c r="H346" s="106"/>
    </row>
    <row r="347" spans="1:8" s="102" customFormat="1" ht="15.75" x14ac:dyDescent="0.25">
      <c r="A347" s="97"/>
      <c r="B347" s="98"/>
      <c r="C347" s="99"/>
      <c r="D347" s="99"/>
      <c r="E347" s="99"/>
      <c r="F347" s="106"/>
      <c r="G347" s="106"/>
      <c r="H347" s="106"/>
    </row>
    <row r="348" spans="1:8" s="102" customFormat="1" ht="15.75" x14ac:dyDescent="0.25">
      <c r="A348" s="97"/>
      <c r="B348" s="98"/>
      <c r="C348" s="99"/>
      <c r="D348" s="99"/>
      <c r="E348" s="99"/>
      <c r="F348" s="106"/>
      <c r="G348" s="106"/>
      <c r="H348" s="106"/>
    </row>
    <row r="349" spans="1:8" s="102" customFormat="1" ht="15.75" x14ac:dyDescent="0.25">
      <c r="A349" s="97"/>
      <c r="B349" s="98"/>
      <c r="C349" s="99"/>
      <c r="D349" s="99"/>
      <c r="E349" s="99"/>
      <c r="F349" s="106"/>
      <c r="G349" s="106"/>
      <c r="H349" s="106"/>
    </row>
    <row r="350" spans="1:8" s="102" customFormat="1" ht="15.75" x14ac:dyDescent="0.25">
      <c r="A350" s="97"/>
      <c r="B350" s="98"/>
      <c r="C350" s="99"/>
      <c r="D350" s="99"/>
      <c r="E350" s="99"/>
      <c r="F350" s="106"/>
      <c r="G350" s="106"/>
      <c r="H350" s="106"/>
    </row>
    <row r="351" spans="1:8" s="102" customFormat="1" ht="15.75" x14ac:dyDescent="0.25">
      <c r="A351" s="97"/>
      <c r="B351" s="98"/>
      <c r="C351" s="99"/>
      <c r="D351" s="99"/>
      <c r="E351" s="99"/>
      <c r="F351" s="106"/>
      <c r="G351" s="106"/>
      <c r="H351" s="106"/>
    </row>
    <row r="352" spans="1:8" s="102" customFormat="1" ht="15.75" x14ac:dyDescent="0.25">
      <c r="A352" s="97"/>
      <c r="B352" s="98"/>
      <c r="C352" s="99"/>
      <c r="D352" s="99"/>
      <c r="E352" s="99"/>
      <c r="F352" s="106"/>
      <c r="G352" s="106"/>
      <c r="H352" s="106"/>
    </row>
    <row r="353" spans="1:8" s="102" customFormat="1" ht="15.75" x14ac:dyDescent="0.25">
      <c r="A353" s="97"/>
      <c r="B353" s="98"/>
      <c r="C353" s="99"/>
      <c r="D353" s="99"/>
      <c r="E353" s="99"/>
      <c r="F353" s="106"/>
      <c r="G353" s="106"/>
      <c r="H353" s="106"/>
    </row>
    <row r="354" spans="1:8" s="102" customFormat="1" ht="15.75" x14ac:dyDescent="0.25">
      <c r="A354" s="97"/>
      <c r="B354" s="98"/>
      <c r="C354" s="99"/>
      <c r="D354" s="99"/>
      <c r="E354" s="99"/>
      <c r="F354" s="106"/>
      <c r="G354" s="106"/>
      <c r="H354" s="106"/>
    </row>
    <row r="355" spans="1:8" s="102" customFormat="1" ht="15.75" x14ac:dyDescent="0.25">
      <c r="A355" s="97"/>
      <c r="B355" s="98"/>
      <c r="C355" s="99"/>
      <c r="D355" s="99"/>
      <c r="E355" s="99"/>
      <c r="F355" s="106"/>
      <c r="G355" s="106"/>
      <c r="H355" s="106"/>
    </row>
    <row r="356" spans="1:8" s="102" customFormat="1" ht="15.75" x14ac:dyDescent="0.25">
      <c r="A356" s="97"/>
      <c r="B356" s="98"/>
      <c r="C356" s="99"/>
      <c r="D356" s="99"/>
      <c r="E356" s="99"/>
      <c r="F356" s="106"/>
      <c r="G356" s="106"/>
      <c r="H356" s="106"/>
    </row>
    <row r="357" spans="1:8" s="102" customFormat="1" ht="15.75" x14ac:dyDescent="0.25">
      <c r="A357" s="97"/>
      <c r="B357" s="98"/>
      <c r="C357" s="99"/>
      <c r="D357" s="99"/>
      <c r="E357" s="99"/>
      <c r="F357" s="106"/>
      <c r="G357" s="106"/>
      <c r="H357" s="106"/>
    </row>
    <row r="358" spans="1:8" s="102" customFormat="1" ht="15.75" x14ac:dyDescent="0.25">
      <c r="A358" s="97"/>
      <c r="B358" s="98"/>
      <c r="C358" s="99"/>
      <c r="D358" s="99"/>
      <c r="E358" s="99"/>
      <c r="F358" s="106"/>
      <c r="G358" s="106"/>
      <c r="H358" s="106"/>
    </row>
    <row r="359" spans="1:8" s="102" customFormat="1" ht="15.75" x14ac:dyDescent="0.25">
      <c r="A359" s="97"/>
      <c r="B359" s="98"/>
      <c r="C359" s="99"/>
      <c r="D359" s="99"/>
      <c r="E359" s="99"/>
      <c r="F359" s="106"/>
      <c r="G359" s="106"/>
      <c r="H359" s="106"/>
    </row>
    <row r="360" spans="1:8" s="102" customFormat="1" ht="15.75" x14ac:dyDescent="0.25">
      <c r="A360" s="97"/>
      <c r="B360" s="98"/>
      <c r="C360" s="99"/>
      <c r="D360" s="99"/>
      <c r="E360" s="99"/>
      <c r="F360" s="106"/>
      <c r="G360" s="106"/>
      <c r="H360" s="106"/>
    </row>
    <row r="361" spans="1:8" s="102" customFormat="1" ht="15.75" x14ac:dyDescent="0.25">
      <c r="A361" s="97"/>
      <c r="B361" s="98"/>
      <c r="C361" s="99"/>
      <c r="D361" s="99"/>
      <c r="E361" s="99"/>
      <c r="F361" s="106"/>
      <c r="G361" s="106"/>
      <c r="H361" s="106"/>
    </row>
    <row r="362" spans="1:8" s="102" customFormat="1" ht="15.75" x14ac:dyDescent="0.25">
      <c r="A362" s="97"/>
      <c r="B362" s="98"/>
      <c r="C362" s="99"/>
      <c r="D362" s="99"/>
      <c r="E362" s="99"/>
      <c r="F362" s="106"/>
      <c r="G362" s="106"/>
      <c r="H362" s="106"/>
    </row>
    <row r="363" spans="1:8" s="102" customFormat="1" ht="15.75" x14ac:dyDescent="0.25">
      <c r="A363" s="97"/>
      <c r="B363" s="98"/>
      <c r="C363" s="99"/>
      <c r="D363" s="99"/>
      <c r="E363" s="99"/>
      <c r="F363" s="106"/>
      <c r="G363" s="106"/>
      <c r="H363" s="106"/>
    </row>
    <row r="364" spans="1:8" s="102" customFormat="1" ht="15.75" x14ac:dyDescent="0.25">
      <c r="A364" s="97"/>
      <c r="B364" s="98"/>
      <c r="C364" s="99"/>
      <c r="D364" s="99"/>
      <c r="E364" s="99"/>
      <c r="F364" s="106"/>
      <c r="G364" s="106"/>
      <c r="H364" s="106"/>
    </row>
    <row r="365" spans="1:8" s="102" customFormat="1" ht="15.75" x14ac:dyDescent="0.25">
      <c r="A365" s="97"/>
      <c r="B365" s="98"/>
      <c r="C365" s="100"/>
      <c r="D365" s="101"/>
      <c r="E365" s="99"/>
      <c r="F365" s="106"/>
      <c r="G365" s="106"/>
      <c r="H365" s="106"/>
    </row>
    <row r="366" spans="1:8" s="102" customFormat="1" ht="15.75" x14ac:dyDescent="0.25">
      <c r="A366" s="97"/>
      <c r="B366" s="98"/>
      <c r="C366" s="99"/>
      <c r="D366" s="99"/>
      <c r="E366" s="99"/>
      <c r="F366" s="106"/>
      <c r="G366" s="106"/>
      <c r="H366" s="106"/>
    </row>
    <row r="367" spans="1:8" s="102" customFormat="1" ht="15.75" x14ac:dyDescent="0.25">
      <c r="A367" s="97"/>
      <c r="B367" s="98"/>
      <c r="C367" s="99"/>
      <c r="D367" s="99"/>
      <c r="E367" s="99"/>
      <c r="F367" s="106"/>
      <c r="G367" s="106"/>
      <c r="H367" s="106"/>
    </row>
    <row r="368" spans="1:8" s="102" customFormat="1" ht="15.75" x14ac:dyDescent="0.25">
      <c r="A368" s="97"/>
      <c r="B368" s="98"/>
      <c r="C368" s="99"/>
      <c r="D368" s="99"/>
      <c r="E368" s="99"/>
      <c r="F368" s="106"/>
      <c r="G368" s="106"/>
      <c r="H368" s="106"/>
    </row>
    <row r="369" spans="1:8" s="102" customFormat="1" ht="15.75" x14ac:dyDescent="0.25">
      <c r="A369" s="97"/>
      <c r="B369" s="98"/>
      <c r="C369" s="99"/>
      <c r="D369" s="99"/>
      <c r="E369" s="99"/>
      <c r="F369" s="106"/>
      <c r="G369" s="106"/>
      <c r="H369" s="106"/>
    </row>
    <row r="370" spans="1:8" s="102" customFormat="1" ht="15.75" x14ac:dyDescent="0.25">
      <c r="A370" s="97"/>
      <c r="B370" s="98"/>
      <c r="C370" s="99"/>
      <c r="D370" s="99"/>
      <c r="E370" s="99"/>
      <c r="F370" s="106"/>
      <c r="G370" s="106"/>
      <c r="H370" s="106"/>
    </row>
    <row r="371" spans="1:8" s="102" customFormat="1" ht="15.75" x14ac:dyDescent="0.25">
      <c r="A371" s="97"/>
      <c r="B371" s="98"/>
      <c r="C371" s="99"/>
      <c r="D371" s="99"/>
      <c r="E371" s="99"/>
      <c r="F371" s="106"/>
      <c r="G371" s="106"/>
      <c r="H371" s="106"/>
    </row>
    <row r="372" spans="1:8" s="102" customFormat="1" ht="15.75" x14ac:dyDescent="0.25">
      <c r="A372" s="97"/>
      <c r="B372" s="98"/>
      <c r="C372" s="99"/>
      <c r="D372" s="99"/>
      <c r="E372" s="99"/>
      <c r="F372" s="106"/>
      <c r="G372" s="106"/>
      <c r="H372" s="106"/>
    </row>
    <row r="373" spans="1:8" s="102" customFormat="1" ht="15.75" x14ac:dyDescent="0.25">
      <c r="A373" s="97"/>
      <c r="B373" s="98"/>
      <c r="C373" s="99"/>
      <c r="D373" s="99"/>
      <c r="E373" s="99"/>
      <c r="F373" s="106"/>
      <c r="G373" s="106"/>
      <c r="H373" s="106"/>
    </row>
    <row r="374" spans="1:8" s="102" customFormat="1" ht="15.75" x14ac:dyDescent="0.25">
      <c r="A374" s="97"/>
      <c r="B374" s="98"/>
      <c r="C374" s="99"/>
      <c r="D374" s="99"/>
      <c r="E374" s="99"/>
      <c r="F374" s="106"/>
      <c r="G374" s="106"/>
      <c r="H374" s="106"/>
    </row>
    <row r="375" spans="1:8" s="102" customFormat="1" ht="15.75" x14ac:dyDescent="0.25">
      <c r="A375" s="97"/>
      <c r="B375" s="98"/>
      <c r="C375" s="99"/>
      <c r="D375" s="99"/>
      <c r="E375" s="99"/>
      <c r="F375" s="106"/>
      <c r="G375" s="106"/>
      <c r="H375" s="106"/>
    </row>
    <row r="376" spans="1:8" s="102" customFormat="1" ht="15.75" x14ac:dyDescent="0.25">
      <c r="A376" s="97"/>
      <c r="B376" s="98"/>
      <c r="C376" s="99"/>
      <c r="D376" s="99"/>
      <c r="E376" s="99"/>
      <c r="F376" s="106"/>
      <c r="G376" s="106"/>
      <c r="H376" s="106"/>
    </row>
    <row r="377" spans="1:8" s="102" customFormat="1" ht="15.75" x14ac:dyDescent="0.25">
      <c r="A377" s="97"/>
      <c r="B377" s="98"/>
      <c r="C377" s="99"/>
      <c r="D377" s="99"/>
      <c r="E377" s="99"/>
      <c r="F377" s="106"/>
      <c r="G377" s="106"/>
      <c r="H377" s="106"/>
    </row>
    <row r="378" spans="1:8" s="102" customFormat="1" ht="15.75" x14ac:dyDescent="0.25">
      <c r="A378" s="97"/>
      <c r="B378" s="98"/>
      <c r="C378" s="99"/>
      <c r="D378" s="99"/>
      <c r="E378" s="99"/>
      <c r="F378" s="106"/>
      <c r="G378" s="106"/>
      <c r="H378" s="106"/>
    </row>
    <row r="379" spans="1:8" s="102" customFormat="1" ht="15.75" x14ac:dyDescent="0.25">
      <c r="A379" s="97"/>
      <c r="B379" s="98"/>
      <c r="C379" s="99"/>
      <c r="D379" s="99"/>
      <c r="E379" s="99"/>
      <c r="F379" s="106"/>
      <c r="G379" s="106"/>
      <c r="H379" s="106"/>
    </row>
    <row r="380" spans="1:8" s="102" customFormat="1" ht="15.75" x14ac:dyDescent="0.25">
      <c r="A380" s="97"/>
      <c r="B380" s="98"/>
      <c r="C380" s="99"/>
      <c r="D380" s="99"/>
      <c r="E380" s="99"/>
      <c r="F380" s="106"/>
      <c r="G380" s="106"/>
      <c r="H380" s="106"/>
    </row>
    <row r="381" spans="1:8" s="102" customFormat="1" ht="15.75" x14ac:dyDescent="0.25">
      <c r="A381" s="97"/>
      <c r="B381" s="103"/>
      <c r="C381" s="104"/>
      <c r="D381" s="104"/>
      <c r="E381" s="105"/>
      <c r="F381" s="106"/>
      <c r="G381" s="106"/>
      <c r="H381" s="106"/>
    </row>
    <row r="382" spans="1:8" s="102" customFormat="1" ht="15.75" x14ac:dyDescent="0.25">
      <c r="A382" s="97"/>
      <c r="B382" s="98"/>
      <c r="C382" s="99"/>
      <c r="D382" s="99"/>
      <c r="E382" s="99"/>
      <c r="F382" s="106"/>
      <c r="G382" s="106"/>
      <c r="H382" s="106"/>
    </row>
    <row r="383" spans="1:8" s="102" customFormat="1" ht="15.75" x14ac:dyDescent="0.25">
      <c r="A383" s="97"/>
      <c r="B383" s="107"/>
      <c r="C383" s="108"/>
      <c r="D383" s="107"/>
      <c r="E383" s="99"/>
      <c r="F383" s="106"/>
      <c r="G383" s="106"/>
      <c r="H383" s="106"/>
    </row>
    <row r="384" spans="1:8" s="102" customFormat="1" ht="15.75" x14ac:dyDescent="0.25">
      <c r="A384" s="97"/>
      <c r="B384" s="98"/>
      <c r="C384" s="99"/>
      <c r="D384" s="99"/>
      <c r="E384" s="99"/>
      <c r="F384" s="106"/>
      <c r="G384" s="106"/>
      <c r="H384" s="106"/>
    </row>
    <row r="385" spans="1:8" s="102" customFormat="1" ht="15.75" x14ac:dyDescent="0.25">
      <c r="A385" s="97"/>
      <c r="B385" s="98"/>
      <c r="C385" s="99"/>
      <c r="D385" s="99"/>
      <c r="E385" s="99"/>
      <c r="F385" s="106"/>
      <c r="G385" s="106"/>
      <c r="H385" s="106"/>
    </row>
    <row r="386" spans="1:8" s="102" customFormat="1" ht="15.75" x14ac:dyDescent="0.25">
      <c r="A386" s="97"/>
      <c r="B386" s="98"/>
      <c r="C386" s="99"/>
      <c r="D386" s="99"/>
      <c r="E386" s="99"/>
      <c r="F386" s="106"/>
      <c r="G386" s="106"/>
      <c r="H386" s="106"/>
    </row>
    <row r="387" spans="1:8" s="102" customFormat="1" ht="15.75" x14ac:dyDescent="0.25">
      <c r="A387" s="97"/>
      <c r="B387" s="98"/>
      <c r="C387" s="99"/>
      <c r="D387" s="99"/>
      <c r="E387" s="99"/>
      <c r="F387" s="106"/>
      <c r="G387" s="106"/>
      <c r="H387" s="106"/>
    </row>
    <row r="388" spans="1:8" s="102" customFormat="1" ht="15.75" x14ac:dyDescent="0.25">
      <c r="A388" s="97"/>
      <c r="B388" s="98"/>
      <c r="C388" s="99"/>
      <c r="D388" s="99"/>
      <c r="E388" s="99"/>
      <c r="F388" s="106"/>
      <c r="G388" s="106"/>
      <c r="H388" s="106"/>
    </row>
    <row r="389" spans="1:8" s="102" customFormat="1" ht="15.75" x14ac:dyDescent="0.25">
      <c r="A389" s="97"/>
      <c r="B389" s="98"/>
      <c r="C389" s="99"/>
      <c r="D389" s="99"/>
      <c r="E389" s="99"/>
      <c r="F389" s="106"/>
      <c r="G389" s="106"/>
      <c r="H389" s="106"/>
    </row>
    <row r="390" spans="1:8" s="102" customFormat="1" ht="15.75" x14ac:dyDescent="0.25">
      <c r="A390" s="97"/>
      <c r="B390" s="98"/>
      <c r="C390" s="100"/>
      <c r="D390" s="101"/>
      <c r="E390" s="99"/>
      <c r="F390" s="106"/>
      <c r="G390" s="106"/>
      <c r="H390" s="106"/>
    </row>
    <row r="391" spans="1:8" s="102" customFormat="1" ht="15.75" x14ac:dyDescent="0.25">
      <c r="A391" s="97"/>
      <c r="B391" s="98"/>
      <c r="C391" s="99"/>
      <c r="D391" s="99"/>
      <c r="E391" s="99"/>
      <c r="F391" s="106"/>
      <c r="G391" s="106"/>
      <c r="H391" s="106"/>
    </row>
    <row r="392" spans="1:8" s="102" customFormat="1" ht="15.75" x14ac:dyDescent="0.25">
      <c r="A392" s="97"/>
      <c r="B392" s="98"/>
      <c r="C392" s="99"/>
      <c r="D392" s="99"/>
      <c r="E392" s="99"/>
      <c r="F392" s="106"/>
      <c r="G392" s="106"/>
      <c r="H392" s="106"/>
    </row>
    <row r="393" spans="1:8" s="102" customFormat="1" ht="15.75" x14ac:dyDescent="0.25">
      <c r="A393" s="97"/>
      <c r="B393" s="98"/>
      <c r="C393" s="99"/>
      <c r="D393" s="99"/>
      <c r="E393" s="99"/>
      <c r="F393" s="106"/>
      <c r="G393" s="106"/>
      <c r="H393" s="106"/>
    </row>
    <row r="394" spans="1:8" s="102" customFormat="1" ht="15.75" x14ac:dyDescent="0.25">
      <c r="A394" s="97"/>
      <c r="B394" s="98"/>
      <c r="C394" s="99"/>
      <c r="D394" s="99"/>
      <c r="E394" s="99"/>
      <c r="F394" s="106"/>
      <c r="G394" s="106"/>
      <c r="H394" s="106"/>
    </row>
    <row r="395" spans="1:8" s="102" customFormat="1" ht="15.75" x14ac:dyDescent="0.25">
      <c r="A395" s="97"/>
      <c r="B395" s="98"/>
      <c r="C395" s="99"/>
      <c r="D395" s="99"/>
      <c r="E395" s="99"/>
      <c r="F395" s="106"/>
      <c r="G395" s="106"/>
      <c r="H395" s="106"/>
    </row>
    <row r="396" spans="1:8" s="102" customFormat="1" ht="15.75" x14ac:dyDescent="0.25">
      <c r="A396" s="97"/>
      <c r="B396" s="98"/>
      <c r="C396" s="99"/>
      <c r="D396" s="99"/>
      <c r="E396" s="99"/>
      <c r="F396" s="106"/>
      <c r="G396" s="106"/>
      <c r="H396" s="106"/>
    </row>
    <row r="397" spans="1:8" s="102" customFormat="1" ht="15.75" x14ac:dyDescent="0.25">
      <c r="A397" s="97"/>
      <c r="B397" s="107"/>
      <c r="C397" s="108"/>
      <c r="D397" s="107"/>
      <c r="E397" s="99"/>
      <c r="F397" s="106"/>
      <c r="G397" s="106"/>
      <c r="H397" s="106"/>
    </row>
    <row r="398" spans="1:8" s="102" customFormat="1" ht="15.75" x14ac:dyDescent="0.25">
      <c r="A398" s="97"/>
      <c r="B398" s="103"/>
      <c r="C398" s="104"/>
      <c r="D398" s="104"/>
      <c r="E398" s="104"/>
      <c r="F398" s="106"/>
      <c r="G398" s="106"/>
      <c r="H398" s="106"/>
    </row>
    <row r="399" spans="1:8" s="102" customFormat="1" ht="15.75" x14ac:dyDescent="0.25">
      <c r="A399" s="97"/>
      <c r="B399" s="107"/>
      <c r="C399" s="108"/>
      <c r="D399" s="107"/>
      <c r="E399" s="99"/>
      <c r="F399" s="106"/>
      <c r="G399" s="106"/>
      <c r="H399" s="106"/>
    </row>
    <row r="400" spans="1:8" s="102" customFormat="1" ht="15.75" x14ac:dyDescent="0.25">
      <c r="A400" s="97"/>
      <c r="B400" s="98"/>
      <c r="C400" s="99"/>
      <c r="D400" s="99"/>
      <c r="E400" s="99"/>
      <c r="F400" s="106"/>
      <c r="G400" s="106"/>
      <c r="H400" s="106"/>
    </row>
    <row r="401" spans="1:8" s="102" customFormat="1" ht="15.75" x14ac:dyDescent="0.25">
      <c r="A401" s="97"/>
      <c r="B401" s="98"/>
      <c r="C401" s="99"/>
      <c r="D401" s="99"/>
      <c r="E401" s="99"/>
      <c r="F401" s="106"/>
      <c r="G401" s="106"/>
      <c r="H401" s="106"/>
    </row>
    <row r="402" spans="1:8" s="102" customFormat="1" ht="15.75" x14ac:dyDescent="0.25">
      <c r="A402" s="97"/>
      <c r="B402" s="98"/>
      <c r="C402" s="99"/>
      <c r="D402" s="99"/>
      <c r="E402" s="99"/>
      <c r="F402" s="106"/>
      <c r="G402" s="106"/>
      <c r="H402" s="106"/>
    </row>
    <row r="403" spans="1:8" s="102" customFormat="1" ht="15.75" x14ac:dyDescent="0.25">
      <c r="A403" s="97"/>
      <c r="B403" s="98"/>
      <c r="C403" s="99"/>
      <c r="D403" s="99"/>
      <c r="E403" s="99"/>
      <c r="F403" s="106"/>
      <c r="G403" s="106"/>
      <c r="H403" s="106"/>
    </row>
    <row r="404" spans="1:8" s="102" customFormat="1" ht="15.75" x14ac:dyDescent="0.25">
      <c r="A404" s="97"/>
      <c r="B404" s="98"/>
      <c r="C404" s="99"/>
      <c r="D404" s="99"/>
      <c r="E404" s="99"/>
      <c r="F404" s="106"/>
      <c r="G404" s="106"/>
      <c r="H404" s="106"/>
    </row>
    <row r="405" spans="1:8" s="102" customFormat="1" ht="15.75" x14ac:dyDescent="0.25">
      <c r="A405" s="97"/>
      <c r="B405" s="98"/>
      <c r="C405" s="99"/>
      <c r="D405" s="99"/>
      <c r="E405" s="99"/>
      <c r="F405" s="106"/>
      <c r="G405" s="106"/>
      <c r="H405" s="106"/>
    </row>
    <row r="406" spans="1:8" s="102" customFormat="1" ht="15.75" x14ac:dyDescent="0.25">
      <c r="A406" s="97"/>
      <c r="B406" s="98"/>
      <c r="C406" s="99"/>
      <c r="D406" s="99"/>
      <c r="E406" s="99"/>
      <c r="F406" s="106"/>
      <c r="G406" s="106"/>
      <c r="H406" s="106"/>
    </row>
    <row r="407" spans="1:8" s="102" customFormat="1" ht="15.75" x14ac:dyDescent="0.25">
      <c r="A407" s="97"/>
      <c r="B407" s="98"/>
      <c r="C407" s="99"/>
      <c r="D407" s="99"/>
      <c r="E407" s="99"/>
      <c r="F407" s="106"/>
      <c r="G407" s="106"/>
      <c r="H407" s="106"/>
    </row>
    <row r="408" spans="1:8" s="102" customFormat="1" ht="15.75" x14ac:dyDescent="0.25">
      <c r="A408" s="97"/>
      <c r="B408" s="98"/>
      <c r="C408" s="99"/>
      <c r="D408" s="99"/>
      <c r="E408" s="99"/>
      <c r="F408" s="106"/>
      <c r="G408" s="106"/>
      <c r="H408" s="106"/>
    </row>
    <row r="409" spans="1:8" s="102" customFormat="1" ht="15.75" x14ac:dyDescent="0.25">
      <c r="A409" s="97"/>
      <c r="B409" s="98"/>
      <c r="C409" s="99"/>
      <c r="D409" s="99"/>
      <c r="E409" s="99"/>
      <c r="F409" s="106"/>
      <c r="G409" s="106"/>
      <c r="H409" s="106"/>
    </row>
    <row r="410" spans="1:8" s="102" customFormat="1" ht="15.75" x14ac:dyDescent="0.25">
      <c r="A410" s="97"/>
      <c r="B410" s="98"/>
      <c r="C410" s="100"/>
      <c r="D410" s="99"/>
      <c r="E410" s="99"/>
      <c r="F410" s="106"/>
      <c r="G410" s="106"/>
      <c r="H410" s="106"/>
    </row>
    <row r="411" spans="1:8" s="102" customFormat="1" ht="15.75" x14ac:dyDescent="0.25">
      <c r="A411" s="97"/>
      <c r="B411" s="98"/>
      <c r="C411" s="99"/>
      <c r="D411" s="99"/>
      <c r="E411" s="99"/>
      <c r="F411" s="106"/>
      <c r="G411" s="106"/>
      <c r="H411" s="106"/>
    </row>
    <row r="412" spans="1:8" s="102" customFormat="1" ht="15.75" x14ac:dyDescent="0.25">
      <c r="A412" s="97"/>
      <c r="B412" s="98"/>
      <c r="C412" s="99"/>
      <c r="D412" s="99"/>
      <c r="E412" s="99"/>
      <c r="F412" s="106"/>
      <c r="G412" s="106"/>
      <c r="H412" s="106"/>
    </row>
    <row r="413" spans="1:8" s="102" customFormat="1" ht="15.75" x14ac:dyDescent="0.25">
      <c r="A413" s="97"/>
      <c r="B413" s="98"/>
      <c r="C413" s="99"/>
      <c r="D413" s="99"/>
      <c r="E413" s="99"/>
      <c r="F413" s="106"/>
      <c r="G413" s="106"/>
      <c r="H413" s="106"/>
    </row>
    <row r="414" spans="1:8" s="102" customFormat="1" ht="15.75" x14ac:dyDescent="0.25">
      <c r="A414" s="97"/>
      <c r="B414" s="98"/>
      <c r="C414" s="99"/>
      <c r="D414" s="99"/>
      <c r="E414" s="99"/>
      <c r="F414" s="106"/>
      <c r="G414" s="106"/>
      <c r="H414" s="106"/>
    </row>
    <row r="415" spans="1:8" s="102" customFormat="1" ht="15.75" x14ac:dyDescent="0.25">
      <c r="A415" s="97"/>
      <c r="B415" s="98"/>
      <c r="C415" s="99"/>
      <c r="D415" s="99"/>
      <c r="E415" s="99"/>
      <c r="F415" s="106"/>
      <c r="G415" s="106"/>
      <c r="H415" s="106"/>
    </row>
    <row r="416" spans="1:8" s="102" customFormat="1" ht="15.75" x14ac:dyDescent="0.25">
      <c r="A416" s="97"/>
      <c r="B416" s="98"/>
      <c r="C416" s="99"/>
      <c r="D416" s="99"/>
      <c r="E416" s="99"/>
      <c r="F416" s="106"/>
      <c r="G416" s="106"/>
      <c r="H416" s="106"/>
    </row>
    <row r="417" spans="1:8" s="102" customFormat="1" ht="15.75" x14ac:dyDescent="0.25">
      <c r="A417" s="97"/>
      <c r="B417" s="98"/>
      <c r="C417" s="99"/>
      <c r="D417" s="99"/>
      <c r="E417" s="99"/>
      <c r="F417" s="106"/>
      <c r="G417" s="106"/>
      <c r="H417" s="106"/>
    </row>
    <row r="418" spans="1:8" s="102" customFormat="1" ht="15.75" x14ac:dyDescent="0.25">
      <c r="A418" s="97"/>
      <c r="B418" s="98"/>
      <c r="C418" s="99"/>
      <c r="D418" s="99"/>
      <c r="E418" s="99"/>
      <c r="F418" s="106"/>
      <c r="G418" s="106"/>
      <c r="H418" s="106"/>
    </row>
    <row r="419" spans="1:8" s="102" customFormat="1" ht="15.75" x14ac:dyDescent="0.25">
      <c r="A419" s="97"/>
      <c r="B419" s="98"/>
      <c r="C419" s="99"/>
      <c r="D419" s="99"/>
      <c r="E419" s="99"/>
      <c r="F419" s="106"/>
      <c r="G419" s="106"/>
      <c r="H419" s="106"/>
    </row>
    <row r="420" spans="1:8" s="102" customFormat="1" ht="15.75" x14ac:dyDescent="0.25">
      <c r="A420" s="97"/>
      <c r="B420" s="98"/>
      <c r="C420" s="99"/>
      <c r="D420" s="99"/>
      <c r="E420" s="99"/>
      <c r="F420" s="106"/>
      <c r="G420" s="106"/>
      <c r="H420" s="106"/>
    </row>
    <row r="421" spans="1:8" s="102" customFormat="1" ht="15.75" x14ac:dyDescent="0.25">
      <c r="A421" s="97"/>
      <c r="B421" s="98"/>
      <c r="C421" s="99"/>
      <c r="D421" s="99"/>
      <c r="E421" s="99"/>
      <c r="F421" s="106"/>
      <c r="G421" s="106"/>
      <c r="H421" s="106"/>
    </row>
    <row r="422" spans="1:8" s="102" customFormat="1" ht="15.75" x14ac:dyDescent="0.25">
      <c r="A422" s="97"/>
      <c r="B422" s="107"/>
      <c r="C422" s="108"/>
      <c r="D422" s="107"/>
      <c r="E422" s="99"/>
      <c r="F422" s="106"/>
      <c r="G422" s="106"/>
      <c r="H422" s="106"/>
    </row>
    <row r="423" spans="1:8" s="102" customFormat="1" ht="15.75" x14ac:dyDescent="0.25">
      <c r="A423" s="97"/>
      <c r="B423" s="98"/>
      <c r="C423" s="99"/>
      <c r="D423" s="99"/>
      <c r="E423" s="99"/>
      <c r="F423" s="106"/>
      <c r="G423" s="106"/>
      <c r="H423" s="106"/>
    </row>
    <row r="424" spans="1:8" s="102" customFormat="1" ht="15.75" x14ac:dyDescent="0.25">
      <c r="A424" s="97"/>
      <c r="B424" s="98"/>
      <c r="C424" s="99"/>
      <c r="D424" s="99"/>
      <c r="E424" s="99"/>
      <c r="F424" s="106"/>
      <c r="G424" s="106"/>
      <c r="H424" s="106"/>
    </row>
    <row r="425" spans="1:8" s="102" customFormat="1" ht="15.75" x14ac:dyDescent="0.25">
      <c r="A425" s="97"/>
      <c r="B425" s="98"/>
      <c r="C425" s="99"/>
      <c r="D425" s="99"/>
      <c r="E425" s="99"/>
      <c r="F425" s="106"/>
      <c r="G425" s="106"/>
      <c r="H425" s="106"/>
    </row>
    <row r="426" spans="1:8" s="102" customFormat="1" ht="15.75" x14ac:dyDescent="0.25">
      <c r="A426" s="97"/>
      <c r="B426" s="98"/>
      <c r="C426" s="99"/>
      <c r="D426" s="99"/>
      <c r="E426" s="99"/>
      <c r="F426" s="106"/>
      <c r="G426" s="106"/>
      <c r="H426" s="106"/>
    </row>
    <row r="427" spans="1:8" s="102" customFormat="1" ht="15.75" x14ac:dyDescent="0.25">
      <c r="A427" s="97"/>
      <c r="B427" s="98"/>
      <c r="C427" s="99"/>
      <c r="D427" s="99"/>
      <c r="E427" s="99"/>
      <c r="F427" s="106"/>
      <c r="G427" s="106"/>
      <c r="H427" s="106"/>
    </row>
    <row r="428" spans="1:8" s="102" customFormat="1" ht="15.75" x14ac:dyDescent="0.25">
      <c r="A428" s="97"/>
      <c r="B428" s="98"/>
      <c r="C428" s="99"/>
      <c r="D428" s="99"/>
      <c r="E428" s="99"/>
      <c r="F428" s="106"/>
      <c r="G428" s="106"/>
      <c r="H428" s="106"/>
    </row>
    <row r="429" spans="1:8" s="102" customFormat="1" ht="15.75" x14ac:dyDescent="0.25">
      <c r="A429" s="97"/>
      <c r="B429" s="98"/>
      <c r="C429" s="99"/>
      <c r="D429" s="99"/>
      <c r="E429" s="99"/>
      <c r="F429" s="106"/>
      <c r="G429" s="106"/>
      <c r="H429" s="106"/>
    </row>
    <row r="430" spans="1:8" s="102" customFormat="1" ht="15.75" x14ac:dyDescent="0.25">
      <c r="A430" s="97"/>
      <c r="B430" s="109"/>
      <c r="C430" s="110"/>
      <c r="D430" s="110"/>
      <c r="E430" s="110"/>
      <c r="F430" s="106"/>
      <c r="G430" s="106"/>
      <c r="H430" s="106"/>
    </row>
    <row r="431" spans="1:8" s="102" customFormat="1" ht="15.75" x14ac:dyDescent="0.25">
      <c r="A431" s="97"/>
      <c r="B431" s="98"/>
      <c r="C431" s="99"/>
      <c r="D431" s="99"/>
      <c r="E431" s="99"/>
      <c r="F431" s="106"/>
      <c r="G431" s="106"/>
      <c r="H431" s="106"/>
    </row>
    <row r="432" spans="1:8" s="102" customFormat="1" ht="15.75" x14ac:dyDescent="0.25">
      <c r="A432" s="97"/>
      <c r="B432" s="98"/>
      <c r="C432" s="99"/>
      <c r="D432" s="99"/>
      <c r="E432" s="99"/>
      <c r="F432" s="106"/>
      <c r="G432" s="106"/>
      <c r="H432" s="106"/>
    </row>
    <row r="433" spans="1:8" s="102" customFormat="1" ht="15.75" x14ac:dyDescent="0.25">
      <c r="A433" s="97"/>
      <c r="B433" s="98"/>
      <c r="C433" s="99"/>
      <c r="D433" s="99"/>
      <c r="E433" s="99"/>
      <c r="F433" s="106"/>
      <c r="G433" s="106"/>
      <c r="H433" s="106"/>
    </row>
    <row r="434" spans="1:8" s="102" customFormat="1" ht="15.75" x14ac:dyDescent="0.25">
      <c r="A434" s="97"/>
      <c r="B434" s="98"/>
      <c r="C434" s="99"/>
      <c r="D434" s="99"/>
      <c r="E434" s="99"/>
      <c r="F434" s="106"/>
      <c r="G434" s="106"/>
      <c r="H434" s="106"/>
    </row>
    <row r="435" spans="1:8" s="102" customFormat="1" ht="15.75" x14ac:dyDescent="0.25">
      <c r="A435" s="97"/>
      <c r="B435" s="98"/>
      <c r="C435" s="99"/>
      <c r="D435" s="99"/>
      <c r="E435" s="99"/>
      <c r="F435" s="106"/>
      <c r="G435" s="106"/>
      <c r="H435" s="106"/>
    </row>
    <row r="436" spans="1:8" s="102" customFormat="1" ht="15.75" x14ac:dyDescent="0.25">
      <c r="A436" s="97"/>
      <c r="B436" s="98"/>
      <c r="C436" s="99"/>
      <c r="D436" s="99"/>
      <c r="E436" s="99"/>
      <c r="F436" s="106"/>
      <c r="G436" s="106"/>
      <c r="H436" s="106"/>
    </row>
    <row r="437" spans="1:8" s="102" customFormat="1" ht="15.75" x14ac:dyDescent="0.25">
      <c r="A437" s="97"/>
      <c r="B437" s="107"/>
      <c r="C437" s="108"/>
      <c r="D437" s="107"/>
      <c r="E437" s="99"/>
      <c r="F437" s="106"/>
      <c r="G437" s="106"/>
      <c r="H437" s="106"/>
    </row>
    <row r="438" spans="1:8" s="102" customFormat="1" ht="15.75" x14ac:dyDescent="0.25">
      <c r="A438" s="97"/>
      <c r="B438" s="98"/>
      <c r="C438" s="99"/>
      <c r="D438" s="99"/>
      <c r="E438" s="99"/>
      <c r="F438" s="106"/>
      <c r="G438" s="106"/>
      <c r="H438" s="106"/>
    </row>
    <row r="439" spans="1:8" s="102" customFormat="1" ht="15.75" x14ac:dyDescent="0.25">
      <c r="A439" s="97"/>
      <c r="B439" s="98"/>
      <c r="C439" s="99"/>
      <c r="D439" s="99"/>
      <c r="E439" s="99"/>
      <c r="F439" s="106"/>
      <c r="G439" s="106"/>
      <c r="H439" s="106"/>
    </row>
    <row r="440" spans="1:8" s="102" customFormat="1" ht="15.75" x14ac:dyDescent="0.25">
      <c r="A440" s="97"/>
      <c r="B440" s="98"/>
      <c r="C440" s="99"/>
      <c r="D440" s="99"/>
      <c r="E440" s="99"/>
      <c r="F440" s="106"/>
      <c r="G440" s="106"/>
      <c r="H440" s="106"/>
    </row>
    <row r="441" spans="1:8" s="102" customFormat="1" ht="15.75" x14ac:dyDescent="0.25">
      <c r="A441" s="97"/>
      <c r="B441" s="98"/>
      <c r="C441" s="99"/>
      <c r="D441" s="99"/>
      <c r="E441" s="99"/>
      <c r="F441" s="106"/>
      <c r="G441" s="106"/>
      <c r="H441" s="106"/>
    </row>
    <row r="442" spans="1:8" s="102" customFormat="1" ht="15.75" x14ac:dyDescent="0.25">
      <c r="A442" s="97"/>
      <c r="B442" s="98"/>
      <c r="C442" s="99"/>
      <c r="D442" s="99"/>
      <c r="E442" s="99"/>
      <c r="F442" s="106"/>
      <c r="G442" s="106"/>
      <c r="H442" s="106"/>
    </row>
    <row r="443" spans="1:8" s="102" customFormat="1" ht="15.75" x14ac:dyDescent="0.25">
      <c r="A443" s="97"/>
      <c r="B443" s="98"/>
      <c r="C443" s="99"/>
      <c r="D443" s="99"/>
      <c r="E443" s="99"/>
      <c r="F443" s="106"/>
      <c r="G443" s="106"/>
      <c r="H443" s="106"/>
    </row>
    <row r="444" spans="1:8" s="102" customFormat="1" ht="15.75" x14ac:dyDescent="0.25">
      <c r="A444" s="97"/>
      <c r="B444" s="98"/>
      <c r="C444" s="99"/>
      <c r="D444" s="99"/>
      <c r="E444" s="99"/>
      <c r="F444" s="106"/>
      <c r="G444" s="106"/>
      <c r="H444" s="106"/>
    </row>
    <row r="445" spans="1:8" s="102" customFormat="1" ht="15.75" x14ac:dyDescent="0.25">
      <c r="A445" s="97"/>
      <c r="B445" s="98"/>
      <c r="C445" s="99"/>
      <c r="D445" s="99"/>
      <c r="E445" s="99"/>
      <c r="F445" s="106"/>
      <c r="G445" s="106"/>
      <c r="H445" s="106"/>
    </row>
    <row r="446" spans="1:8" s="102" customFormat="1" ht="15.75" x14ac:dyDescent="0.25">
      <c r="A446" s="97"/>
      <c r="B446" s="98"/>
      <c r="C446" s="99"/>
      <c r="D446" s="99"/>
      <c r="E446" s="99"/>
      <c r="F446" s="106"/>
      <c r="G446" s="106"/>
      <c r="H446" s="106"/>
    </row>
    <row r="447" spans="1:8" s="102" customFormat="1" ht="15.75" x14ac:dyDescent="0.25">
      <c r="A447" s="97"/>
      <c r="B447" s="98"/>
      <c r="C447" s="99"/>
      <c r="D447" s="99"/>
      <c r="E447" s="99"/>
      <c r="F447" s="106"/>
      <c r="G447" s="106"/>
      <c r="H447" s="106"/>
    </row>
    <row r="448" spans="1:8" s="102" customFormat="1" ht="15.75" x14ac:dyDescent="0.25">
      <c r="A448" s="97"/>
      <c r="B448" s="98"/>
      <c r="C448" s="99"/>
      <c r="D448" s="99"/>
      <c r="E448" s="99"/>
      <c r="F448" s="106"/>
      <c r="G448" s="106"/>
      <c r="H448" s="106"/>
    </row>
    <row r="449" spans="1:8" s="102" customFormat="1" ht="15.75" x14ac:dyDescent="0.25">
      <c r="A449" s="97"/>
      <c r="B449" s="98"/>
      <c r="C449" s="100"/>
      <c r="D449" s="99"/>
      <c r="E449" s="99"/>
      <c r="F449" s="106"/>
      <c r="G449" s="106"/>
      <c r="H449" s="106"/>
    </row>
    <row r="450" spans="1:8" s="102" customFormat="1" ht="15.75" x14ac:dyDescent="0.25">
      <c r="A450" s="97"/>
      <c r="B450" s="98"/>
      <c r="C450" s="100"/>
      <c r="D450" s="99"/>
      <c r="E450" s="99"/>
      <c r="F450" s="106"/>
      <c r="G450" s="106"/>
      <c r="H450" s="106"/>
    </row>
    <row r="451" spans="1:8" s="102" customFormat="1" ht="15.75" x14ac:dyDescent="0.25">
      <c r="A451" s="97"/>
      <c r="B451" s="98"/>
      <c r="C451" s="99"/>
      <c r="D451" s="99"/>
      <c r="E451" s="99"/>
      <c r="F451" s="106"/>
      <c r="G451" s="106"/>
      <c r="H451" s="106"/>
    </row>
    <row r="452" spans="1:8" s="102" customFormat="1" ht="15.75" x14ac:dyDescent="0.25">
      <c r="A452" s="97"/>
      <c r="B452" s="98"/>
      <c r="C452" s="99"/>
      <c r="D452" s="99"/>
      <c r="E452" s="99"/>
      <c r="F452" s="106"/>
      <c r="G452" s="106"/>
      <c r="H452" s="106"/>
    </row>
    <row r="453" spans="1:8" s="102" customFormat="1" ht="15.75" x14ac:dyDescent="0.25">
      <c r="A453" s="97"/>
      <c r="B453" s="98"/>
      <c r="C453" s="99"/>
      <c r="D453" s="99"/>
      <c r="E453" s="99"/>
      <c r="F453" s="106"/>
      <c r="G453" s="106"/>
      <c r="H453" s="106"/>
    </row>
    <row r="454" spans="1:8" s="102" customFormat="1" ht="15.75" x14ac:dyDescent="0.25">
      <c r="A454" s="97"/>
      <c r="B454" s="98"/>
      <c r="C454" s="100"/>
      <c r="D454" s="101"/>
      <c r="E454" s="99"/>
      <c r="F454" s="106"/>
      <c r="G454" s="106"/>
      <c r="H454" s="106"/>
    </row>
    <row r="455" spans="1:8" s="102" customFormat="1" ht="15.75" x14ac:dyDescent="0.25">
      <c r="A455" s="97"/>
      <c r="B455" s="98"/>
      <c r="C455" s="99"/>
      <c r="D455" s="99"/>
      <c r="E455" s="99"/>
      <c r="F455" s="106"/>
      <c r="G455" s="106"/>
      <c r="H455" s="106"/>
    </row>
    <row r="456" spans="1:8" s="102" customFormat="1" ht="15.75" x14ac:dyDescent="0.25">
      <c r="A456" s="97"/>
      <c r="B456" s="98"/>
      <c r="C456" s="99"/>
      <c r="D456" s="99"/>
      <c r="E456" s="99"/>
      <c r="F456" s="106"/>
      <c r="G456" s="106"/>
      <c r="H456" s="106"/>
    </row>
    <row r="457" spans="1:8" s="102" customFormat="1" ht="15.75" x14ac:dyDescent="0.25">
      <c r="A457" s="97"/>
      <c r="B457" s="98"/>
      <c r="C457" s="99"/>
      <c r="D457" s="99"/>
      <c r="E457" s="99"/>
      <c r="F457" s="106"/>
      <c r="G457" s="106"/>
      <c r="H457" s="106"/>
    </row>
    <row r="458" spans="1:8" s="102" customFormat="1" ht="15.75" x14ac:dyDescent="0.25">
      <c r="A458" s="97"/>
      <c r="B458" s="98"/>
      <c r="C458" s="99"/>
      <c r="D458" s="99"/>
      <c r="E458" s="99"/>
      <c r="F458" s="106"/>
      <c r="G458" s="106"/>
      <c r="H458" s="106"/>
    </row>
    <row r="459" spans="1:8" s="102" customFormat="1" ht="15.75" x14ac:dyDescent="0.25">
      <c r="A459" s="97"/>
      <c r="B459" s="98"/>
      <c r="C459" s="99"/>
      <c r="D459" s="99"/>
      <c r="E459" s="99"/>
      <c r="F459" s="106"/>
      <c r="G459" s="106"/>
      <c r="H459" s="106"/>
    </row>
    <row r="460" spans="1:8" s="102" customFormat="1" ht="15.75" x14ac:dyDescent="0.25">
      <c r="A460" s="97"/>
      <c r="B460" s="107"/>
      <c r="C460" s="108"/>
      <c r="D460" s="107"/>
      <c r="E460" s="99"/>
      <c r="F460" s="106"/>
      <c r="G460" s="106"/>
      <c r="H460" s="106"/>
    </row>
    <row r="461" spans="1:8" s="102" customFormat="1" ht="15.75" x14ac:dyDescent="0.25">
      <c r="A461" s="97"/>
      <c r="B461" s="98"/>
      <c r="C461" s="99"/>
      <c r="D461" s="99"/>
      <c r="E461" s="99"/>
      <c r="F461" s="106"/>
      <c r="G461" s="106"/>
      <c r="H461" s="106"/>
    </row>
    <row r="462" spans="1:8" s="102" customFormat="1" ht="15.75" x14ac:dyDescent="0.25">
      <c r="A462" s="97"/>
      <c r="B462" s="98"/>
      <c r="C462" s="99"/>
      <c r="D462" s="99"/>
      <c r="E462" s="99"/>
      <c r="F462" s="106"/>
      <c r="G462" s="106"/>
      <c r="H462" s="106"/>
    </row>
    <row r="463" spans="1:8" s="102" customFormat="1" ht="15.75" x14ac:dyDescent="0.25">
      <c r="A463" s="97"/>
      <c r="B463" s="98"/>
      <c r="C463" s="99"/>
      <c r="D463" s="99"/>
      <c r="E463" s="99"/>
      <c r="F463" s="106"/>
      <c r="G463" s="106"/>
      <c r="H463" s="106"/>
    </row>
    <row r="464" spans="1:8" s="102" customFormat="1" ht="15.75" x14ac:dyDescent="0.25">
      <c r="A464" s="97"/>
      <c r="B464" s="98"/>
      <c r="C464" s="99"/>
      <c r="D464" s="99"/>
      <c r="E464" s="99"/>
      <c r="F464" s="106"/>
      <c r="G464" s="106"/>
      <c r="H464" s="106"/>
    </row>
    <row r="465" spans="1:8" s="102" customFormat="1" ht="15.75" x14ac:dyDescent="0.25">
      <c r="A465" s="97"/>
      <c r="B465" s="98"/>
      <c r="C465" s="99"/>
      <c r="D465" s="99"/>
      <c r="E465" s="99"/>
      <c r="F465" s="106"/>
      <c r="G465" s="106"/>
      <c r="H465" s="106"/>
    </row>
    <row r="466" spans="1:8" s="102" customFormat="1" ht="15.75" x14ac:dyDescent="0.25">
      <c r="A466" s="97"/>
      <c r="B466" s="98"/>
      <c r="C466" s="99"/>
      <c r="D466" s="99"/>
      <c r="E466" s="99"/>
      <c r="F466" s="106"/>
      <c r="G466" s="106"/>
      <c r="H466" s="106"/>
    </row>
    <row r="467" spans="1:8" s="102" customFormat="1" ht="15.75" x14ac:dyDescent="0.25">
      <c r="A467" s="97"/>
      <c r="B467" s="107"/>
      <c r="C467" s="108"/>
      <c r="D467" s="107"/>
      <c r="E467" s="99"/>
      <c r="F467" s="106"/>
      <c r="G467" s="106"/>
      <c r="H467" s="106"/>
    </row>
    <row r="468" spans="1:8" s="102" customFormat="1" ht="15.75" x14ac:dyDescent="0.25">
      <c r="A468" s="97"/>
      <c r="B468" s="98"/>
      <c r="C468" s="99"/>
      <c r="D468" s="99"/>
      <c r="E468" s="99"/>
      <c r="F468" s="106"/>
      <c r="G468" s="106"/>
      <c r="H468" s="106"/>
    </row>
    <row r="469" spans="1:8" s="102" customFormat="1" ht="15.75" x14ac:dyDescent="0.25">
      <c r="A469" s="97"/>
      <c r="B469" s="98"/>
      <c r="C469" s="99"/>
      <c r="D469" s="99"/>
      <c r="E469" s="99"/>
      <c r="F469" s="106"/>
      <c r="G469" s="106"/>
      <c r="H469" s="106"/>
    </row>
    <row r="470" spans="1:8" s="102" customFormat="1" ht="15.75" x14ac:dyDescent="0.25">
      <c r="A470" s="97"/>
      <c r="B470" s="107"/>
      <c r="C470" s="108"/>
      <c r="D470" s="107"/>
      <c r="E470" s="99"/>
      <c r="F470" s="106"/>
      <c r="G470" s="106"/>
      <c r="H470" s="106"/>
    </row>
    <row r="471" spans="1:8" s="102" customFormat="1" ht="15.75" x14ac:dyDescent="0.25">
      <c r="A471" s="97"/>
      <c r="B471" s="107"/>
      <c r="C471" s="108"/>
      <c r="D471" s="107"/>
      <c r="E471" s="99"/>
      <c r="F471" s="106"/>
      <c r="G471" s="106"/>
      <c r="H471" s="106"/>
    </row>
    <row r="472" spans="1:8" s="102" customFormat="1" ht="15.75" x14ac:dyDescent="0.25">
      <c r="A472" s="97"/>
      <c r="B472" s="107"/>
      <c r="C472" s="108"/>
      <c r="D472" s="107"/>
      <c r="E472" s="99"/>
      <c r="F472" s="106"/>
      <c r="G472" s="106"/>
      <c r="H472" s="106"/>
    </row>
    <row r="473" spans="1:8" s="102" customFormat="1" ht="15.75" x14ac:dyDescent="0.25">
      <c r="A473" s="97"/>
      <c r="B473" s="107"/>
      <c r="C473" s="108"/>
      <c r="D473" s="107"/>
      <c r="E473" s="99"/>
      <c r="F473" s="106"/>
      <c r="G473" s="106"/>
      <c r="H473" s="106"/>
    </row>
    <row r="474" spans="1:8" s="102" customFormat="1" ht="15.75" x14ac:dyDescent="0.25">
      <c r="A474" s="97"/>
      <c r="B474" s="98"/>
      <c r="C474" s="99"/>
      <c r="D474" s="99"/>
      <c r="E474" s="99"/>
      <c r="F474" s="106"/>
      <c r="G474" s="106"/>
      <c r="H474" s="106"/>
    </row>
    <row r="475" spans="1:8" s="102" customFormat="1" ht="15.75" x14ac:dyDescent="0.25">
      <c r="A475" s="97"/>
      <c r="B475" s="107"/>
      <c r="C475" s="108"/>
      <c r="D475" s="107"/>
      <c r="E475" s="99"/>
      <c r="F475" s="106"/>
      <c r="G475" s="106"/>
      <c r="H475" s="106"/>
    </row>
    <row r="476" spans="1:8" s="102" customFormat="1" ht="15.75" x14ac:dyDescent="0.25">
      <c r="A476" s="97"/>
      <c r="B476" s="107"/>
      <c r="C476" s="108"/>
      <c r="D476" s="107"/>
      <c r="E476" s="99"/>
      <c r="F476" s="106"/>
      <c r="G476" s="106"/>
      <c r="H476" s="106"/>
    </row>
    <row r="477" spans="1:8" s="102" customFormat="1" ht="15.75" x14ac:dyDescent="0.25">
      <c r="A477" s="97"/>
      <c r="B477" s="98"/>
      <c r="C477" s="99"/>
      <c r="D477" s="99"/>
      <c r="E477" s="99"/>
      <c r="F477" s="106"/>
      <c r="G477" s="106"/>
      <c r="H477" s="106"/>
    </row>
    <row r="478" spans="1:8" s="102" customFormat="1" ht="15.75" x14ac:dyDescent="0.25">
      <c r="A478" s="97"/>
      <c r="B478" s="98"/>
      <c r="C478" s="99"/>
      <c r="D478" s="99"/>
      <c r="E478" s="99"/>
      <c r="F478" s="106"/>
      <c r="G478" s="106"/>
      <c r="H478" s="106"/>
    </row>
    <row r="479" spans="1:8" s="102" customFormat="1" ht="15.75" x14ac:dyDescent="0.25">
      <c r="A479" s="97"/>
      <c r="B479" s="98"/>
      <c r="C479" s="99"/>
      <c r="D479" s="99"/>
      <c r="E479" s="99"/>
      <c r="F479" s="106"/>
      <c r="G479" s="106"/>
      <c r="H479" s="106"/>
    </row>
    <row r="480" spans="1:8" s="102" customFormat="1" ht="15.75" x14ac:dyDescent="0.25">
      <c r="A480" s="97"/>
      <c r="B480" s="98"/>
      <c r="C480" s="99"/>
      <c r="D480" s="99"/>
      <c r="E480" s="99"/>
      <c r="F480" s="106"/>
      <c r="G480" s="106"/>
      <c r="H480" s="106"/>
    </row>
    <row r="481" spans="1:8" s="102" customFormat="1" ht="15.75" x14ac:dyDescent="0.25">
      <c r="A481" s="97"/>
      <c r="B481" s="98"/>
      <c r="C481" s="99"/>
      <c r="D481" s="99"/>
      <c r="E481" s="99"/>
      <c r="F481" s="106"/>
      <c r="G481" s="106"/>
      <c r="H481" s="106"/>
    </row>
    <row r="482" spans="1:8" s="102" customFormat="1" ht="15.75" x14ac:dyDescent="0.25">
      <c r="A482" s="97"/>
      <c r="B482" s="98"/>
      <c r="C482" s="99"/>
      <c r="D482" s="99"/>
      <c r="E482" s="99"/>
      <c r="F482" s="106"/>
      <c r="G482" s="106"/>
      <c r="H482" s="106"/>
    </row>
    <row r="483" spans="1:8" s="102" customFormat="1" ht="15.75" x14ac:dyDescent="0.25">
      <c r="A483" s="97"/>
      <c r="B483" s="98"/>
      <c r="C483" s="99"/>
      <c r="D483" s="99"/>
      <c r="E483" s="99"/>
      <c r="F483" s="106"/>
      <c r="G483" s="106"/>
      <c r="H483" s="106"/>
    </row>
    <row r="484" spans="1:8" s="102" customFormat="1" ht="15.75" x14ac:dyDescent="0.25">
      <c r="A484" s="97"/>
      <c r="B484" s="98"/>
      <c r="C484" s="99"/>
      <c r="D484" s="99"/>
      <c r="E484" s="99"/>
      <c r="F484" s="106"/>
      <c r="G484" s="106"/>
      <c r="H484" s="106"/>
    </row>
    <row r="485" spans="1:8" s="102" customFormat="1" ht="15.75" x14ac:dyDescent="0.25">
      <c r="A485" s="97"/>
      <c r="B485" s="98"/>
      <c r="C485" s="99"/>
      <c r="D485" s="99"/>
      <c r="E485" s="99"/>
      <c r="F485" s="106"/>
      <c r="G485" s="106"/>
      <c r="H485" s="106"/>
    </row>
    <row r="486" spans="1:8" s="102" customFormat="1" ht="15.75" x14ac:dyDescent="0.25">
      <c r="A486" s="97"/>
      <c r="B486" s="98"/>
      <c r="C486" s="99"/>
      <c r="D486" s="99"/>
      <c r="E486" s="99"/>
      <c r="F486" s="106"/>
      <c r="G486" s="106"/>
      <c r="H486" s="106"/>
    </row>
    <row r="487" spans="1:8" s="102" customFormat="1" ht="15.75" x14ac:dyDescent="0.25">
      <c r="A487" s="97"/>
      <c r="B487" s="98"/>
      <c r="C487" s="100"/>
      <c r="D487" s="99"/>
      <c r="E487" s="99"/>
      <c r="F487" s="106"/>
      <c r="G487" s="106"/>
      <c r="H487" s="106"/>
    </row>
    <row r="488" spans="1:8" s="102" customFormat="1" ht="15.75" x14ac:dyDescent="0.25">
      <c r="A488" s="97"/>
      <c r="B488" s="98"/>
      <c r="C488" s="99"/>
      <c r="D488" s="99"/>
      <c r="E488" s="99"/>
      <c r="F488" s="106"/>
      <c r="G488" s="106"/>
      <c r="H488" s="106"/>
    </row>
    <row r="489" spans="1:8" s="102" customFormat="1" ht="15.75" x14ac:dyDescent="0.25">
      <c r="A489" s="97"/>
      <c r="B489" s="98"/>
      <c r="C489" s="99"/>
      <c r="D489" s="99"/>
      <c r="E489" s="99"/>
      <c r="F489" s="106"/>
      <c r="G489" s="106"/>
      <c r="H489" s="106"/>
    </row>
    <row r="490" spans="1:8" s="102" customFormat="1" ht="15.75" x14ac:dyDescent="0.25">
      <c r="A490" s="97"/>
      <c r="B490" s="98"/>
      <c r="C490" s="99"/>
      <c r="D490" s="99"/>
      <c r="E490" s="99"/>
      <c r="F490" s="106"/>
      <c r="G490" s="106"/>
      <c r="H490" s="106"/>
    </row>
    <row r="491" spans="1:8" s="102" customFormat="1" ht="15.75" x14ac:dyDescent="0.25">
      <c r="A491" s="97"/>
      <c r="B491" s="98"/>
      <c r="C491" s="99"/>
      <c r="D491" s="99"/>
      <c r="E491" s="99"/>
      <c r="F491" s="106"/>
      <c r="G491" s="106"/>
      <c r="H491" s="106"/>
    </row>
    <row r="492" spans="1:8" s="102" customFormat="1" ht="15.75" x14ac:dyDescent="0.25">
      <c r="A492" s="97"/>
      <c r="B492" s="98"/>
      <c r="C492" s="99"/>
      <c r="D492" s="99"/>
      <c r="E492" s="99"/>
      <c r="F492" s="106"/>
      <c r="G492" s="106"/>
      <c r="H492" s="106"/>
    </row>
    <row r="493" spans="1:8" s="102" customFormat="1" ht="15.75" x14ac:dyDescent="0.25">
      <c r="A493" s="97"/>
      <c r="B493" s="98"/>
      <c r="C493" s="99"/>
      <c r="D493" s="99"/>
      <c r="E493" s="99"/>
      <c r="F493" s="106"/>
      <c r="G493" s="106"/>
      <c r="H493" s="106"/>
    </row>
    <row r="494" spans="1:8" s="102" customFormat="1" ht="15.75" x14ac:dyDescent="0.25">
      <c r="A494" s="97"/>
      <c r="B494" s="98"/>
      <c r="C494" s="99"/>
      <c r="D494" s="99"/>
      <c r="E494" s="99"/>
      <c r="F494" s="106"/>
      <c r="G494" s="106"/>
      <c r="H494" s="106"/>
    </row>
    <row r="495" spans="1:8" s="102" customFormat="1" ht="15.75" x14ac:dyDescent="0.25">
      <c r="A495" s="97"/>
      <c r="B495" s="98"/>
      <c r="C495" s="99"/>
      <c r="D495" s="99"/>
      <c r="E495" s="99"/>
      <c r="F495" s="106"/>
      <c r="G495" s="106"/>
      <c r="H495" s="106"/>
    </row>
    <row r="496" spans="1:8" s="102" customFormat="1" ht="15.75" x14ac:dyDescent="0.25">
      <c r="A496" s="97"/>
      <c r="B496" s="98"/>
      <c r="C496" s="99"/>
      <c r="D496" s="99"/>
      <c r="E496" s="99"/>
      <c r="F496" s="106"/>
      <c r="G496" s="106"/>
      <c r="H496" s="106"/>
    </row>
    <row r="497" spans="1:8" s="102" customFormat="1" ht="15.75" x14ac:dyDescent="0.25">
      <c r="A497" s="97"/>
      <c r="B497" s="98"/>
      <c r="C497" s="99"/>
      <c r="D497" s="99"/>
      <c r="E497" s="99"/>
      <c r="F497" s="106"/>
      <c r="G497" s="106"/>
      <c r="H497" s="106"/>
    </row>
    <row r="498" spans="1:8" s="102" customFormat="1" ht="15.75" x14ac:dyDescent="0.25">
      <c r="A498" s="97"/>
      <c r="B498" s="98"/>
      <c r="C498" s="99"/>
      <c r="D498" s="99"/>
      <c r="E498" s="99"/>
      <c r="F498" s="106"/>
      <c r="G498" s="106"/>
      <c r="H498" s="106"/>
    </row>
    <row r="499" spans="1:8" s="102" customFormat="1" ht="15.75" x14ac:dyDescent="0.25">
      <c r="A499" s="97"/>
      <c r="B499" s="98"/>
      <c r="C499" s="99"/>
      <c r="D499" s="99"/>
      <c r="E499" s="99"/>
      <c r="F499" s="106"/>
      <c r="G499" s="106"/>
      <c r="H499" s="106"/>
    </row>
    <row r="500" spans="1:8" s="102" customFormat="1" ht="15.75" x14ac:dyDescent="0.25">
      <c r="A500" s="97"/>
      <c r="B500" s="98"/>
      <c r="C500" s="99"/>
      <c r="D500" s="99"/>
      <c r="E500" s="99"/>
      <c r="F500" s="106"/>
      <c r="G500" s="106"/>
      <c r="H500" s="106"/>
    </row>
    <row r="501" spans="1:8" s="102" customFormat="1" ht="15.75" x14ac:dyDescent="0.25">
      <c r="A501" s="97"/>
      <c r="B501" s="98"/>
      <c r="C501" s="99"/>
      <c r="D501" s="99"/>
      <c r="E501" s="99"/>
      <c r="F501" s="106"/>
      <c r="G501" s="106"/>
      <c r="H501" s="106"/>
    </row>
    <row r="502" spans="1:8" s="102" customFormat="1" ht="15.75" x14ac:dyDescent="0.25">
      <c r="A502" s="97"/>
      <c r="B502" s="98"/>
      <c r="C502" s="100"/>
      <c r="D502" s="99"/>
      <c r="E502" s="99"/>
      <c r="F502" s="106"/>
      <c r="G502" s="106"/>
      <c r="H502" s="106"/>
    </row>
    <row r="503" spans="1:8" s="102" customFormat="1" ht="15.75" x14ac:dyDescent="0.25">
      <c r="A503" s="97"/>
      <c r="B503" s="98"/>
      <c r="C503" s="100"/>
      <c r="D503" s="99"/>
      <c r="E503" s="99"/>
      <c r="F503" s="106"/>
      <c r="G503" s="106"/>
      <c r="H503" s="106"/>
    </row>
    <row r="504" spans="1:8" s="102" customFormat="1" ht="15.75" x14ac:dyDescent="0.25">
      <c r="A504" s="97"/>
      <c r="B504" s="98"/>
      <c r="C504" s="99"/>
      <c r="D504" s="99"/>
      <c r="E504" s="99"/>
      <c r="F504" s="106"/>
      <c r="G504" s="106"/>
      <c r="H504" s="106"/>
    </row>
    <row r="505" spans="1:8" s="102" customFormat="1" ht="15.75" x14ac:dyDescent="0.25">
      <c r="A505" s="97"/>
      <c r="B505" s="98"/>
      <c r="C505" s="99"/>
      <c r="D505" s="99"/>
      <c r="E505" s="99"/>
      <c r="F505" s="106"/>
      <c r="G505" s="106"/>
      <c r="H505" s="106"/>
    </row>
    <row r="506" spans="1:8" s="102" customFormat="1" ht="15.75" x14ac:dyDescent="0.25">
      <c r="A506" s="97"/>
      <c r="B506" s="98"/>
      <c r="C506" s="99"/>
      <c r="D506" s="99"/>
      <c r="E506" s="99"/>
      <c r="F506" s="106"/>
      <c r="G506" s="106"/>
      <c r="H506" s="106"/>
    </row>
    <row r="507" spans="1:8" s="102" customFormat="1" ht="15.75" x14ac:dyDescent="0.25">
      <c r="A507" s="97"/>
      <c r="B507" s="107"/>
      <c r="C507" s="108"/>
      <c r="D507" s="107"/>
      <c r="E507" s="99"/>
      <c r="F507" s="106"/>
      <c r="G507" s="106"/>
      <c r="H507" s="106"/>
    </row>
    <row r="508" spans="1:8" s="102" customFormat="1" ht="15.75" x14ac:dyDescent="0.25">
      <c r="A508" s="97"/>
      <c r="B508" s="98"/>
      <c r="C508" s="99"/>
      <c r="D508" s="99"/>
      <c r="E508" s="99"/>
      <c r="F508" s="106"/>
      <c r="G508" s="106"/>
      <c r="H508" s="106"/>
    </row>
    <row r="509" spans="1:8" s="102" customFormat="1" ht="15.75" x14ac:dyDescent="0.25">
      <c r="A509" s="97"/>
      <c r="B509" s="98"/>
      <c r="C509" s="99"/>
      <c r="D509" s="99"/>
      <c r="E509" s="99"/>
      <c r="F509" s="106"/>
      <c r="G509" s="106"/>
      <c r="H509" s="106"/>
    </row>
    <row r="510" spans="1:8" s="102" customFormat="1" ht="15.75" x14ac:dyDescent="0.25">
      <c r="A510" s="97"/>
      <c r="B510" s="98"/>
      <c r="C510" s="99"/>
      <c r="D510" s="99"/>
      <c r="E510" s="99"/>
      <c r="F510" s="106"/>
      <c r="G510" s="106"/>
      <c r="H510" s="106"/>
    </row>
    <row r="511" spans="1:8" s="102" customFormat="1" ht="15.75" x14ac:dyDescent="0.25">
      <c r="A511" s="97"/>
      <c r="B511" s="98"/>
      <c r="C511" s="99"/>
      <c r="D511" s="99"/>
      <c r="E511" s="99"/>
      <c r="F511" s="106"/>
      <c r="G511" s="106"/>
      <c r="H511" s="106"/>
    </row>
    <row r="512" spans="1:8" s="102" customFormat="1" ht="15.75" x14ac:dyDescent="0.25">
      <c r="A512" s="97"/>
      <c r="B512" s="107"/>
      <c r="C512" s="108"/>
      <c r="D512" s="107"/>
      <c r="E512" s="99"/>
      <c r="F512" s="106"/>
      <c r="G512" s="106"/>
      <c r="H512" s="106"/>
    </row>
    <row r="513" spans="1:8" s="102" customFormat="1" ht="15.75" x14ac:dyDescent="0.25">
      <c r="A513" s="97"/>
      <c r="B513" s="107"/>
      <c r="C513" s="108"/>
      <c r="D513" s="107"/>
      <c r="E513" s="99"/>
      <c r="F513" s="106"/>
      <c r="G513" s="106"/>
      <c r="H513" s="106"/>
    </row>
    <row r="514" spans="1:8" s="102" customFormat="1" ht="15.75" x14ac:dyDescent="0.25">
      <c r="A514" s="97"/>
      <c r="B514" s="98"/>
      <c r="C514" s="99"/>
      <c r="D514" s="99"/>
      <c r="E514" s="99"/>
      <c r="F514" s="106"/>
      <c r="G514" s="106"/>
      <c r="H514" s="106"/>
    </row>
    <row r="515" spans="1:8" s="102" customFormat="1" ht="15.75" x14ac:dyDescent="0.25">
      <c r="A515" s="97"/>
      <c r="B515" s="98"/>
      <c r="C515" s="99"/>
      <c r="D515" s="99"/>
      <c r="E515" s="99"/>
      <c r="F515" s="106"/>
      <c r="G515" s="106"/>
      <c r="H515" s="106"/>
    </row>
    <row r="516" spans="1:8" s="102" customFormat="1" ht="15.75" x14ac:dyDescent="0.25">
      <c r="A516" s="97"/>
      <c r="B516" s="98"/>
      <c r="C516" s="99"/>
      <c r="D516" s="99"/>
      <c r="E516" s="99"/>
      <c r="F516" s="106"/>
      <c r="G516" s="106"/>
      <c r="H516" s="106"/>
    </row>
    <row r="517" spans="1:8" s="102" customFormat="1" ht="15.75" x14ac:dyDescent="0.25">
      <c r="A517" s="97"/>
      <c r="B517" s="98"/>
      <c r="C517" s="99"/>
      <c r="D517" s="99"/>
      <c r="E517" s="99"/>
      <c r="F517" s="106"/>
      <c r="G517" s="106"/>
      <c r="H517" s="106"/>
    </row>
    <row r="518" spans="1:8" s="102" customFormat="1" ht="15.75" x14ac:dyDescent="0.25">
      <c r="A518" s="97"/>
      <c r="B518" s="98"/>
      <c r="C518" s="99"/>
      <c r="D518" s="99"/>
      <c r="E518" s="99"/>
      <c r="F518" s="106"/>
      <c r="G518" s="106"/>
      <c r="H518" s="106"/>
    </row>
    <row r="519" spans="1:8" s="102" customFormat="1" ht="15.75" x14ac:dyDescent="0.25">
      <c r="A519" s="97"/>
      <c r="B519" s="98"/>
      <c r="C519" s="99"/>
      <c r="D519" s="99"/>
      <c r="E519" s="99"/>
      <c r="F519" s="106"/>
      <c r="G519" s="106"/>
      <c r="H519" s="106"/>
    </row>
    <row r="520" spans="1:8" s="102" customFormat="1" ht="15.75" x14ac:dyDescent="0.25">
      <c r="A520" s="97"/>
      <c r="B520" s="98"/>
      <c r="C520" s="99"/>
      <c r="D520" s="99"/>
      <c r="E520" s="99"/>
      <c r="F520" s="106"/>
      <c r="G520" s="106"/>
      <c r="H520" s="106"/>
    </row>
    <row r="521" spans="1:8" s="102" customFormat="1" ht="15.75" x14ac:dyDescent="0.25">
      <c r="A521" s="97"/>
      <c r="B521" s="98"/>
      <c r="C521" s="99"/>
      <c r="D521" s="99"/>
      <c r="E521" s="99"/>
      <c r="F521" s="106"/>
      <c r="G521" s="106"/>
      <c r="H521" s="106"/>
    </row>
    <row r="522" spans="1:8" s="102" customFormat="1" ht="15.75" x14ac:dyDescent="0.25">
      <c r="A522" s="97"/>
      <c r="B522" s="98"/>
      <c r="C522" s="99"/>
      <c r="D522" s="99"/>
      <c r="E522" s="99"/>
      <c r="F522" s="106"/>
      <c r="G522" s="106"/>
      <c r="H522" s="106"/>
    </row>
    <row r="523" spans="1:8" s="102" customFormat="1" ht="15.75" x14ac:dyDescent="0.25">
      <c r="A523" s="97"/>
      <c r="B523" s="98"/>
      <c r="C523" s="99"/>
      <c r="D523" s="99"/>
      <c r="E523" s="99"/>
      <c r="F523" s="106"/>
      <c r="G523" s="106"/>
      <c r="H523" s="106"/>
    </row>
    <row r="524" spans="1:8" s="102" customFormat="1" ht="15.75" x14ac:dyDescent="0.25">
      <c r="A524" s="97"/>
      <c r="B524" s="98"/>
      <c r="C524" s="99"/>
      <c r="D524" s="99"/>
      <c r="E524" s="99"/>
      <c r="F524" s="106"/>
      <c r="G524" s="106"/>
      <c r="H524" s="106"/>
    </row>
    <row r="525" spans="1:8" s="102" customFormat="1" ht="15.75" x14ac:dyDescent="0.25">
      <c r="A525" s="97"/>
      <c r="B525" s="98"/>
      <c r="C525" s="99"/>
      <c r="D525" s="99"/>
      <c r="E525" s="99"/>
      <c r="F525" s="106"/>
      <c r="G525" s="106"/>
      <c r="H525" s="106"/>
    </row>
    <row r="526" spans="1:8" s="102" customFormat="1" ht="15.75" x14ac:dyDescent="0.25">
      <c r="A526" s="97"/>
      <c r="B526" s="98"/>
      <c r="C526" s="99"/>
      <c r="D526" s="99"/>
      <c r="E526" s="99"/>
      <c r="F526" s="106"/>
      <c r="G526" s="106"/>
      <c r="H526" s="106"/>
    </row>
    <row r="527" spans="1:8" s="102" customFormat="1" ht="15.75" x14ac:dyDescent="0.25">
      <c r="A527" s="97"/>
      <c r="B527" s="98"/>
      <c r="C527" s="99"/>
      <c r="D527" s="99"/>
      <c r="E527" s="99"/>
      <c r="F527" s="106"/>
      <c r="G527" s="106"/>
      <c r="H527" s="106"/>
    </row>
    <row r="528" spans="1:8" s="102" customFormat="1" ht="15.75" x14ac:dyDescent="0.25">
      <c r="A528" s="97"/>
      <c r="B528" s="98"/>
      <c r="C528" s="99"/>
      <c r="D528" s="99"/>
      <c r="E528" s="99"/>
      <c r="F528" s="106"/>
      <c r="G528" s="106"/>
      <c r="H528" s="106"/>
    </row>
    <row r="529" spans="1:8" s="102" customFormat="1" ht="15.75" x14ac:dyDescent="0.25">
      <c r="A529" s="97"/>
      <c r="B529" s="98"/>
      <c r="C529" s="99"/>
      <c r="D529" s="99"/>
      <c r="E529" s="99"/>
      <c r="F529" s="106"/>
      <c r="G529" s="106"/>
      <c r="H529" s="106"/>
    </row>
    <row r="530" spans="1:8" s="102" customFormat="1" ht="15.75" x14ac:dyDescent="0.25">
      <c r="A530" s="97"/>
      <c r="B530" s="98"/>
      <c r="C530" s="99"/>
      <c r="D530" s="99"/>
      <c r="E530" s="99"/>
      <c r="F530" s="106"/>
      <c r="G530" s="106"/>
      <c r="H530" s="106"/>
    </row>
    <row r="531" spans="1:8" s="102" customFormat="1" ht="15.75" x14ac:dyDescent="0.25">
      <c r="A531" s="97"/>
      <c r="B531" s="98"/>
      <c r="C531" s="99"/>
      <c r="D531" s="99"/>
      <c r="E531" s="99"/>
      <c r="F531" s="106"/>
      <c r="G531" s="106"/>
      <c r="H531" s="106"/>
    </row>
    <row r="532" spans="1:8" s="102" customFormat="1" ht="15.75" x14ac:dyDescent="0.25">
      <c r="A532" s="97"/>
      <c r="B532" s="98"/>
      <c r="C532" s="99"/>
      <c r="D532" s="99"/>
      <c r="E532" s="99"/>
      <c r="F532" s="106"/>
      <c r="G532" s="106"/>
      <c r="H532" s="106"/>
    </row>
    <row r="533" spans="1:8" s="102" customFormat="1" ht="15.75" x14ac:dyDescent="0.25">
      <c r="A533" s="97"/>
      <c r="B533" s="98"/>
      <c r="C533" s="99"/>
      <c r="D533" s="99"/>
      <c r="E533" s="99"/>
      <c r="F533" s="106"/>
      <c r="G533" s="106"/>
      <c r="H533" s="106"/>
    </row>
    <row r="534" spans="1:8" s="102" customFormat="1" ht="15.75" x14ac:dyDescent="0.25">
      <c r="A534" s="97"/>
      <c r="B534" s="109"/>
      <c r="C534" s="110"/>
      <c r="D534" s="110"/>
      <c r="E534" s="110"/>
      <c r="F534" s="106"/>
      <c r="G534" s="106"/>
      <c r="H534" s="106"/>
    </row>
    <row r="535" spans="1:8" s="102" customFormat="1" ht="15.75" x14ac:dyDescent="0.25">
      <c r="A535" s="97"/>
      <c r="B535" s="98"/>
      <c r="C535" s="99"/>
      <c r="D535" s="99"/>
      <c r="E535" s="99"/>
      <c r="F535" s="106"/>
      <c r="G535" s="106"/>
      <c r="H535" s="106"/>
    </row>
    <row r="536" spans="1:8" s="102" customFormat="1" ht="15.75" x14ac:dyDescent="0.25">
      <c r="A536" s="97"/>
      <c r="B536" s="98"/>
      <c r="C536" s="99"/>
      <c r="D536" s="99"/>
      <c r="E536" s="99"/>
      <c r="F536" s="106"/>
      <c r="G536" s="106"/>
      <c r="H536" s="106"/>
    </row>
    <row r="537" spans="1:8" s="102" customFormat="1" ht="15.75" x14ac:dyDescent="0.25">
      <c r="A537" s="97"/>
      <c r="B537" s="98"/>
      <c r="C537" s="99"/>
      <c r="D537" s="99"/>
      <c r="E537" s="99"/>
      <c r="F537" s="106"/>
      <c r="G537" s="106"/>
      <c r="H537" s="106"/>
    </row>
    <row r="538" spans="1:8" s="102" customFormat="1" ht="15.75" x14ac:dyDescent="0.25">
      <c r="A538" s="97"/>
      <c r="B538" s="98"/>
      <c r="C538" s="99"/>
      <c r="D538" s="99"/>
      <c r="E538" s="99"/>
      <c r="F538" s="106"/>
      <c r="G538" s="106"/>
      <c r="H538" s="106"/>
    </row>
    <row r="539" spans="1:8" s="102" customFormat="1" ht="15.75" x14ac:dyDescent="0.25">
      <c r="A539" s="97"/>
      <c r="B539" s="98"/>
      <c r="C539" s="99"/>
      <c r="D539" s="99"/>
      <c r="E539" s="99"/>
      <c r="F539" s="106"/>
      <c r="G539" s="106"/>
      <c r="H539" s="106"/>
    </row>
    <row r="540" spans="1:8" s="102" customFormat="1" ht="15.75" x14ac:dyDescent="0.25">
      <c r="A540" s="97"/>
      <c r="B540" s="98"/>
      <c r="C540" s="99"/>
      <c r="D540" s="99"/>
      <c r="E540" s="99"/>
      <c r="F540" s="106"/>
      <c r="G540" s="106"/>
      <c r="H540" s="106"/>
    </row>
    <row r="541" spans="1:8" s="102" customFormat="1" ht="15.75" x14ac:dyDescent="0.25">
      <c r="A541" s="97"/>
      <c r="B541" s="98"/>
      <c r="C541" s="99"/>
      <c r="D541" s="99"/>
      <c r="E541" s="99"/>
      <c r="F541" s="106"/>
      <c r="G541" s="106"/>
      <c r="H541" s="106"/>
    </row>
    <row r="542" spans="1:8" s="102" customFormat="1" ht="15.75" x14ac:dyDescent="0.25">
      <c r="A542" s="97"/>
      <c r="B542" s="98"/>
      <c r="C542" s="99"/>
      <c r="D542" s="99"/>
      <c r="E542" s="99"/>
      <c r="F542" s="106"/>
      <c r="G542" s="106"/>
      <c r="H542" s="106"/>
    </row>
    <row r="543" spans="1:8" s="102" customFormat="1" ht="15.75" x14ac:dyDescent="0.25">
      <c r="A543" s="97"/>
      <c r="B543" s="98"/>
      <c r="C543" s="99"/>
      <c r="D543" s="99"/>
      <c r="E543" s="99"/>
      <c r="F543" s="106"/>
      <c r="G543" s="106"/>
      <c r="H543" s="106"/>
    </row>
    <row r="544" spans="1:8" s="102" customFormat="1" ht="15.75" x14ac:dyDescent="0.25">
      <c r="A544" s="97"/>
      <c r="B544" s="98"/>
      <c r="C544" s="99"/>
      <c r="D544" s="99"/>
      <c r="E544" s="99"/>
      <c r="F544" s="106"/>
      <c r="G544" s="106"/>
      <c r="H544" s="106"/>
    </row>
    <row r="545" spans="1:8" s="102" customFormat="1" ht="15.75" x14ac:dyDescent="0.25">
      <c r="A545" s="97"/>
      <c r="B545" s="98"/>
      <c r="C545" s="99"/>
      <c r="D545" s="99"/>
      <c r="E545" s="99"/>
      <c r="F545" s="106"/>
      <c r="G545" s="106"/>
      <c r="H545" s="106"/>
    </row>
    <row r="546" spans="1:8" s="102" customFormat="1" ht="15.75" x14ac:dyDescent="0.25">
      <c r="A546" s="97"/>
      <c r="B546" s="98"/>
      <c r="C546" s="99"/>
      <c r="D546" s="99"/>
      <c r="E546" s="99"/>
      <c r="F546" s="106"/>
      <c r="G546" s="106"/>
      <c r="H546" s="106"/>
    </row>
    <row r="547" spans="1:8" s="102" customFormat="1" ht="15.75" x14ac:dyDescent="0.25">
      <c r="A547" s="97"/>
      <c r="B547" s="98"/>
      <c r="C547" s="99"/>
      <c r="D547" s="99"/>
      <c r="E547" s="99"/>
      <c r="F547" s="106"/>
      <c r="G547" s="106"/>
      <c r="H547" s="106"/>
    </row>
    <row r="548" spans="1:8" s="102" customFormat="1" ht="15.75" x14ac:dyDescent="0.25">
      <c r="A548" s="97"/>
      <c r="B548" s="98"/>
      <c r="C548" s="99"/>
      <c r="D548" s="99"/>
      <c r="E548" s="99"/>
      <c r="F548" s="106"/>
      <c r="G548" s="106"/>
      <c r="H548" s="106"/>
    </row>
    <row r="549" spans="1:8" s="102" customFormat="1" ht="15.75" x14ac:dyDescent="0.25">
      <c r="A549" s="97"/>
      <c r="B549" s="98"/>
      <c r="C549" s="99"/>
      <c r="D549" s="99"/>
      <c r="E549" s="99"/>
      <c r="F549" s="106"/>
      <c r="G549" s="106"/>
      <c r="H549" s="106"/>
    </row>
    <row r="550" spans="1:8" s="102" customFormat="1" ht="15.75" x14ac:dyDescent="0.25">
      <c r="A550" s="97"/>
      <c r="B550" s="98"/>
      <c r="C550" s="99"/>
      <c r="D550" s="99"/>
      <c r="E550" s="99"/>
      <c r="F550" s="106"/>
      <c r="G550" s="106"/>
      <c r="H550" s="106"/>
    </row>
    <row r="551" spans="1:8" s="102" customFormat="1" ht="15.75" x14ac:dyDescent="0.25">
      <c r="A551" s="97"/>
      <c r="B551" s="98"/>
      <c r="C551" s="99"/>
      <c r="D551" s="99"/>
      <c r="E551" s="99"/>
      <c r="F551" s="106"/>
      <c r="G551" s="106"/>
      <c r="H551" s="106"/>
    </row>
    <row r="552" spans="1:8" s="102" customFormat="1" ht="15.75" x14ac:dyDescent="0.25">
      <c r="A552" s="97"/>
      <c r="B552" s="98"/>
      <c r="C552" s="99"/>
      <c r="D552" s="99"/>
      <c r="E552" s="99"/>
      <c r="F552" s="106"/>
      <c r="G552" s="106"/>
      <c r="H552" s="106"/>
    </row>
    <row r="553" spans="1:8" s="102" customFormat="1" ht="15.75" x14ac:dyDescent="0.25">
      <c r="A553" s="97"/>
      <c r="B553" s="98"/>
      <c r="C553" s="99"/>
      <c r="D553" s="99"/>
      <c r="E553" s="99"/>
      <c r="F553" s="106"/>
      <c r="G553" s="106"/>
      <c r="H553" s="106"/>
    </row>
    <row r="554" spans="1:8" s="102" customFormat="1" ht="15.75" x14ac:dyDescent="0.25">
      <c r="A554" s="97"/>
      <c r="B554" s="98"/>
      <c r="C554" s="99"/>
      <c r="D554" s="99"/>
      <c r="E554" s="99"/>
      <c r="F554" s="106"/>
      <c r="G554" s="106"/>
      <c r="H554" s="106"/>
    </row>
    <row r="555" spans="1:8" s="102" customFormat="1" ht="15.75" x14ac:dyDescent="0.25">
      <c r="A555" s="97"/>
      <c r="B555" s="98"/>
      <c r="C555" s="99"/>
      <c r="D555" s="99"/>
      <c r="E555" s="99"/>
      <c r="F555" s="106"/>
      <c r="G555" s="106"/>
      <c r="H555" s="106"/>
    </row>
    <row r="556" spans="1:8" s="102" customFormat="1" ht="15.75" x14ac:dyDescent="0.25">
      <c r="A556" s="97"/>
      <c r="B556" s="107"/>
      <c r="C556" s="108"/>
      <c r="D556" s="107"/>
      <c r="E556" s="99"/>
      <c r="F556" s="106"/>
      <c r="G556" s="106"/>
      <c r="H556" s="106"/>
    </row>
    <row r="557" spans="1:8" s="102" customFormat="1" ht="15.75" x14ac:dyDescent="0.25">
      <c r="A557" s="97"/>
      <c r="B557" s="98"/>
      <c r="C557" s="99"/>
      <c r="D557" s="99"/>
      <c r="E557" s="99"/>
      <c r="F557" s="106"/>
      <c r="G557" s="106"/>
      <c r="H557" s="106"/>
    </row>
    <row r="558" spans="1:8" s="102" customFormat="1" ht="15.75" x14ac:dyDescent="0.25">
      <c r="A558" s="97"/>
      <c r="B558" s="98"/>
      <c r="C558" s="99"/>
      <c r="D558" s="99"/>
      <c r="E558" s="99"/>
      <c r="F558" s="106"/>
      <c r="G558" s="106"/>
      <c r="H558" s="106"/>
    </row>
    <row r="559" spans="1:8" s="102" customFormat="1" ht="15.75" x14ac:dyDescent="0.25">
      <c r="A559" s="97"/>
      <c r="B559" s="98"/>
      <c r="C559" s="99"/>
      <c r="D559" s="99"/>
      <c r="E559" s="99"/>
      <c r="F559" s="106"/>
      <c r="G559" s="106"/>
      <c r="H559" s="106"/>
    </row>
    <row r="560" spans="1:8" s="102" customFormat="1" ht="15.75" x14ac:dyDescent="0.25">
      <c r="A560" s="97"/>
      <c r="B560" s="98"/>
      <c r="C560" s="99"/>
      <c r="D560" s="99"/>
      <c r="E560" s="99"/>
      <c r="F560" s="106"/>
      <c r="G560" s="106"/>
      <c r="H560" s="106"/>
    </row>
    <row r="561" spans="1:8" s="102" customFormat="1" ht="15.75" x14ac:dyDescent="0.25">
      <c r="A561" s="97"/>
      <c r="B561" s="98"/>
      <c r="C561" s="99"/>
      <c r="D561" s="99"/>
      <c r="E561" s="99"/>
      <c r="F561" s="106"/>
      <c r="G561" s="106"/>
      <c r="H561" s="106"/>
    </row>
    <row r="562" spans="1:8" s="102" customFormat="1" ht="15.75" x14ac:dyDescent="0.25">
      <c r="A562" s="97"/>
      <c r="B562" s="98"/>
      <c r="C562" s="100"/>
      <c r="D562" s="99"/>
      <c r="E562" s="99"/>
      <c r="F562" s="106"/>
      <c r="G562" s="106"/>
      <c r="H562" s="106"/>
    </row>
    <row r="563" spans="1:8" s="102" customFormat="1" ht="15.75" x14ac:dyDescent="0.25">
      <c r="A563" s="97"/>
      <c r="B563" s="98"/>
      <c r="C563" s="99"/>
      <c r="D563" s="99"/>
      <c r="E563" s="99"/>
      <c r="F563" s="106"/>
      <c r="G563" s="106"/>
      <c r="H563" s="106"/>
    </row>
    <row r="564" spans="1:8" s="102" customFormat="1" ht="15.75" x14ac:dyDescent="0.25">
      <c r="A564" s="97"/>
      <c r="B564" s="98"/>
      <c r="C564" s="99"/>
      <c r="D564" s="99"/>
      <c r="E564" s="99"/>
      <c r="F564" s="106"/>
      <c r="G564" s="106"/>
      <c r="H564" s="106"/>
    </row>
    <row r="565" spans="1:8" s="102" customFormat="1" ht="15.75" x14ac:dyDescent="0.25">
      <c r="A565" s="97"/>
      <c r="B565" s="98"/>
      <c r="C565" s="99"/>
      <c r="D565" s="99"/>
      <c r="E565" s="99"/>
      <c r="F565" s="106"/>
      <c r="G565" s="106"/>
      <c r="H565" s="106"/>
    </row>
    <row r="566" spans="1:8" s="102" customFormat="1" ht="15.75" x14ac:dyDescent="0.25">
      <c r="A566" s="97"/>
      <c r="B566" s="98"/>
      <c r="C566" s="99"/>
      <c r="D566" s="99"/>
      <c r="E566" s="99"/>
      <c r="F566" s="106"/>
      <c r="G566" s="106"/>
      <c r="H566" s="106"/>
    </row>
    <row r="567" spans="1:8" s="102" customFormat="1" ht="15.75" x14ac:dyDescent="0.25">
      <c r="A567" s="97"/>
      <c r="B567" s="98"/>
      <c r="C567" s="99"/>
      <c r="D567" s="99"/>
      <c r="E567" s="99"/>
      <c r="F567" s="106"/>
      <c r="G567" s="106"/>
      <c r="H567" s="106"/>
    </row>
    <row r="568" spans="1:8" s="102" customFormat="1" ht="15.75" x14ac:dyDescent="0.25">
      <c r="A568" s="97"/>
      <c r="B568" s="98"/>
      <c r="C568" s="99"/>
      <c r="D568" s="99"/>
      <c r="E568" s="99"/>
      <c r="F568" s="106"/>
      <c r="G568" s="106"/>
      <c r="H568" s="106"/>
    </row>
    <row r="569" spans="1:8" s="102" customFormat="1" ht="15.75" x14ac:dyDescent="0.25">
      <c r="A569" s="97"/>
      <c r="B569" s="98"/>
      <c r="C569" s="99"/>
      <c r="D569" s="99"/>
      <c r="E569" s="99"/>
      <c r="F569" s="106"/>
      <c r="G569" s="106"/>
      <c r="H569" s="106"/>
    </row>
    <row r="570" spans="1:8" s="102" customFormat="1" ht="15.75" x14ac:dyDescent="0.25">
      <c r="A570" s="97"/>
      <c r="B570" s="98"/>
      <c r="C570" s="99"/>
      <c r="D570" s="99"/>
      <c r="E570" s="99"/>
      <c r="F570" s="106"/>
      <c r="G570" s="106"/>
      <c r="H570" s="106"/>
    </row>
    <row r="571" spans="1:8" s="102" customFormat="1" ht="15.75" x14ac:dyDescent="0.25">
      <c r="A571" s="97"/>
      <c r="B571" s="98"/>
      <c r="C571" s="99"/>
      <c r="D571" s="99"/>
      <c r="E571" s="99"/>
      <c r="F571" s="106"/>
      <c r="G571" s="106"/>
      <c r="H571" s="106"/>
    </row>
    <row r="572" spans="1:8" s="102" customFormat="1" ht="15.75" x14ac:dyDescent="0.25">
      <c r="A572" s="97"/>
      <c r="B572" s="98"/>
      <c r="C572" s="99"/>
      <c r="D572" s="99"/>
      <c r="E572" s="99"/>
      <c r="F572" s="106"/>
      <c r="G572" s="106"/>
      <c r="H572" s="106"/>
    </row>
    <row r="573" spans="1:8" s="102" customFormat="1" ht="15.75" x14ac:dyDescent="0.25">
      <c r="A573" s="97"/>
      <c r="B573" s="98"/>
      <c r="C573" s="99"/>
      <c r="D573" s="99"/>
      <c r="E573" s="99"/>
      <c r="F573" s="106"/>
      <c r="G573" s="106"/>
      <c r="H573" s="106"/>
    </row>
    <row r="574" spans="1:8" s="102" customFormat="1" ht="15.75" x14ac:dyDescent="0.25">
      <c r="A574" s="97"/>
      <c r="B574" s="98"/>
      <c r="C574" s="99"/>
      <c r="D574" s="99"/>
      <c r="E574" s="99"/>
      <c r="F574" s="106"/>
      <c r="G574" s="106"/>
      <c r="H574" s="106"/>
    </row>
    <row r="575" spans="1:8" s="102" customFormat="1" ht="15.75" x14ac:dyDescent="0.25">
      <c r="A575" s="97"/>
      <c r="B575" s="98"/>
      <c r="C575" s="99"/>
      <c r="D575" s="99"/>
      <c r="E575" s="99"/>
      <c r="F575" s="106"/>
      <c r="G575" s="106"/>
      <c r="H575" s="106"/>
    </row>
    <row r="576" spans="1:8" s="102" customFormat="1" ht="15.75" x14ac:dyDescent="0.25">
      <c r="A576" s="97"/>
      <c r="B576" s="107"/>
      <c r="C576" s="108"/>
      <c r="D576" s="107"/>
      <c r="E576" s="99"/>
      <c r="F576" s="106"/>
      <c r="G576" s="106"/>
      <c r="H576" s="106"/>
    </row>
    <row r="577" spans="1:8" s="102" customFormat="1" ht="15.75" x14ac:dyDescent="0.25">
      <c r="A577" s="97"/>
      <c r="B577" s="98"/>
      <c r="C577" s="99"/>
      <c r="D577" s="99"/>
      <c r="E577" s="99"/>
      <c r="F577" s="106"/>
      <c r="G577" s="106"/>
      <c r="H577" s="106"/>
    </row>
    <row r="578" spans="1:8" s="102" customFormat="1" ht="15.75" x14ac:dyDescent="0.25">
      <c r="A578" s="97"/>
      <c r="B578" s="98"/>
      <c r="C578" s="99"/>
      <c r="D578" s="99"/>
      <c r="E578" s="99"/>
      <c r="F578" s="106"/>
      <c r="G578" s="106"/>
      <c r="H578" s="106"/>
    </row>
    <row r="579" spans="1:8" s="102" customFormat="1" ht="15.75" x14ac:dyDescent="0.25">
      <c r="A579" s="97"/>
      <c r="B579" s="98"/>
      <c r="C579" s="99"/>
      <c r="D579" s="99"/>
      <c r="E579" s="99"/>
      <c r="F579" s="106"/>
      <c r="G579" s="106"/>
      <c r="H579" s="106"/>
    </row>
    <row r="580" spans="1:8" s="102" customFormat="1" ht="15.75" x14ac:dyDescent="0.25">
      <c r="A580" s="97"/>
      <c r="B580" s="98"/>
      <c r="C580" s="99"/>
      <c r="D580" s="99"/>
      <c r="E580" s="99"/>
      <c r="F580" s="106"/>
      <c r="G580" s="106"/>
      <c r="H580" s="106"/>
    </row>
    <row r="581" spans="1:8" s="102" customFormat="1" ht="15.75" x14ac:dyDescent="0.25">
      <c r="A581" s="97"/>
      <c r="B581" s="98"/>
      <c r="C581" s="99"/>
      <c r="D581" s="99"/>
      <c r="E581" s="99"/>
      <c r="F581" s="106"/>
      <c r="G581" s="106"/>
      <c r="H581" s="106"/>
    </row>
    <row r="582" spans="1:8" s="102" customFormat="1" ht="15.75" x14ac:dyDescent="0.25">
      <c r="A582" s="97"/>
      <c r="B582" s="98"/>
      <c r="C582" s="99"/>
      <c r="D582" s="99"/>
      <c r="E582" s="99"/>
      <c r="F582" s="106"/>
      <c r="G582" s="106"/>
      <c r="H582" s="106"/>
    </row>
    <row r="583" spans="1:8" s="102" customFormat="1" ht="15.75" x14ac:dyDescent="0.25">
      <c r="A583" s="97"/>
      <c r="B583" s="98"/>
      <c r="C583" s="99"/>
      <c r="D583" s="99"/>
      <c r="E583" s="99"/>
      <c r="F583" s="106"/>
      <c r="G583" s="106"/>
      <c r="H583" s="106"/>
    </row>
    <row r="584" spans="1:8" s="102" customFormat="1" ht="15.75" x14ac:dyDescent="0.25">
      <c r="A584" s="97"/>
      <c r="B584" s="98"/>
      <c r="C584" s="99"/>
      <c r="D584" s="99"/>
      <c r="E584" s="99"/>
      <c r="F584" s="106"/>
      <c r="G584" s="106"/>
      <c r="H584" s="106"/>
    </row>
    <row r="585" spans="1:8" s="102" customFormat="1" ht="15.75" x14ac:dyDescent="0.25">
      <c r="A585" s="97"/>
      <c r="B585" s="98"/>
      <c r="C585" s="99"/>
      <c r="D585" s="99"/>
      <c r="E585" s="99"/>
      <c r="F585" s="106"/>
      <c r="G585" s="106"/>
      <c r="H585" s="106"/>
    </row>
    <row r="586" spans="1:8" s="102" customFormat="1" ht="15.75" x14ac:dyDescent="0.25">
      <c r="A586" s="97"/>
      <c r="B586" s="98"/>
      <c r="C586" s="99"/>
      <c r="D586" s="99"/>
      <c r="E586" s="99"/>
      <c r="F586" s="106"/>
      <c r="G586" s="106"/>
      <c r="H586" s="106"/>
    </row>
    <row r="587" spans="1:8" s="102" customFormat="1" ht="15.75" x14ac:dyDescent="0.25">
      <c r="A587" s="97"/>
      <c r="B587" s="98"/>
      <c r="C587" s="99"/>
      <c r="D587" s="99"/>
      <c r="E587" s="99"/>
      <c r="F587" s="106"/>
      <c r="G587" s="106"/>
      <c r="H587" s="106"/>
    </row>
    <row r="588" spans="1:8" s="102" customFormat="1" ht="15.75" x14ac:dyDescent="0.25">
      <c r="A588" s="97"/>
      <c r="B588" s="98"/>
      <c r="C588" s="99"/>
      <c r="D588" s="99"/>
      <c r="E588" s="99"/>
      <c r="F588" s="106"/>
      <c r="G588" s="106"/>
      <c r="H588" s="106"/>
    </row>
    <row r="589" spans="1:8" s="102" customFormat="1" ht="15.75" x14ac:dyDescent="0.25">
      <c r="A589" s="97"/>
      <c r="B589" s="98"/>
      <c r="C589" s="99"/>
      <c r="D589" s="99"/>
      <c r="E589" s="99"/>
      <c r="F589" s="106"/>
      <c r="G589" s="106"/>
      <c r="H589" s="106"/>
    </row>
    <row r="590" spans="1:8" s="102" customFormat="1" ht="15.75" x14ac:dyDescent="0.25">
      <c r="A590" s="97"/>
      <c r="B590" s="98"/>
      <c r="C590" s="99"/>
      <c r="D590" s="99"/>
      <c r="E590" s="99"/>
      <c r="F590" s="106"/>
      <c r="G590" s="106"/>
      <c r="H590" s="106"/>
    </row>
    <row r="591" spans="1:8" s="102" customFormat="1" ht="15.75" x14ac:dyDescent="0.25">
      <c r="A591" s="97"/>
      <c r="B591" s="98"/>
      <c r="C591" s="99"/>
      <c r="D591" s="99"/>
      <c r="E591" s="99"/>
      <c r="F591" s="106"/>
      <c r="G591" s="106"/>
      <c r="H591" s="106"/>
    </row>
    <row r="592" spans="1:8" s="102" customFormat="1" ht="15.75" x14ac:dyDescent="0.25">
      <c r="A592" s="97"/>
      <c r="B592" s="98"/>
      <c r="C592" s="99"/>
      <c r="D592" s="99"/>
      <c r="E592" s="99"/>
      <c r="F592" s="106"/>
      <c r="G592" s="106"/>
      <c r="H592" s="106"/>
    </row>
    <row r="593" spans="1:8" s="102" customFormat="1" ht="15.75" x14ac:dyDescent="0.25">
      <c r="A593" s="97"/>
      <c r="B593" s="98"/>
      <c r="C593" s="99"/>
      <c r="D593" s="99"/>
      <c r="E593" s="99"/>
      <c r="F593" s="106"/>
      <c r="G593" s="106"/>
      <c r="H593" s="106"/>
    </row>
    <row r="594" spans="1:8" s="102" customFormat="1" ht="15.75" x14ac:dyDescent="0.25">
      <c r="A594" s="97"/>
      <c r="B594" s="98"/>
      <c r="C594" s="99"/>
      <c r="D594" s="99"/>
      <c r="E594" s="99"/>
      <c r="F594" s="106"/>
      <c r="G594" s="106"/>
      <c r="H594" s="106"/>
    </row>
    <row r="595" spans="1:8" s="102" customFormat="1" ht="15.75" x14ac:dyDescent="0.25">
      <c r="A595" s="97"/>
      <c r="B595" s="98"/>
      <c r="C595" s="99"/>
      <c r="D595" s="99"/>
      <c r="E595" s="99"/>
      <c r="F595" s="106"/>
      <c r="G595" s="106"/>
      <c r="H595" s="106"/>
    </row>
    <row r="596" spans="1:8" s="102" customFormat="1" ht="15.75" x14ac:dyDescent="0.25">
      <c r="A596" s="97"/>
      <c r="B596" s="98"/>
      <c r="C596" s="99"/>
      <c r="D596" s="99"/>
      <c r="E596" s="99"/>
      <c r="F596" s="106"/>
      <c r="G596" s="106"/>
      <c r="H596" s="106"/>
    </row>
    <row r="597" spans="1:8" s="102" customFormat="1" ht="15.75" x14ac:dyDescent="0.25">
      <c r="A597" s="97"/>
      <c r="B597" s="98"/>
      <c r="C597" s="99"/>
      <c r="D597" s="99"/>
      <c r="E597" s="99"/>
      <c r="F597" s="106"/>
      <c r="G597" s="106"/>
      <c r="H597" s="106"/>
    </row>
    <row r="598" spans="1:8" s="102" customFormat="1" ht="15.75" x14ac:dyDescent="0.25">
      <c r="A598" s="97"/>
      <c r="B598" s="98"/>
      <c r="C598" s="99"/>
      <c r="D598" s="99"/>
      <c r="E598" s="99"/>
      <c r="F598" s="106"/>
      <c r="G598" s="106"/>
      <c r="H598" s="106"/>
    </row>
    <row r="599" spans="1:8" s="102" customFormat="1" ht="15.75" x14ac:dyDescent="0.25">
      <c r="A599" s="97"/>
      <c r="B599" s="98"/>
      <c r="C599" s="99"/>
      <c r="D599" s="99"/>
      <c r="E599" s="99"/>
      <c r="F599" s="106"/>
      <c r="G599" s="106"/>
      <c r="H599" s="106"/>
    </row>
    <row r="600" spans="1:8" s="102" customFormat="1" ht="15.75" x14ac:dyDescent="0.25">
      <c r="A600" s="97"/>
      <c r="B600" s="98"/>
      <c r="C600" s="100"/>
      <c r="D600" s="99"/>
      <c r="E600" s="99"/>
      <c r="F600" s="106"/>
      <c r="G600" s="106"/>
      <c r="H600" s="106"/>
    </row>
    <row r="601" spans="1:8" s="102" customFormat="1" ht="15.75" x14ac:dyDescent="0.25">
      <c r="A601" s="97"/>
      <c r="B601" s="98"/>
      <c r="C601" s="99"/>
      <c r="D601" s="99"/>
      <c r="E601" s="99"/>
      <c r="F601" s="106"/>
      <c r="G601" s="106"/>
      <c r="H601" s="106"/>
    </row>
    <row r="602" spans="1:8" s="102" customFormat="1" ht="15.75" x14ac:dyDescent="0.25">
      <c r="A602" s="97"/>
      <c r="B602" s="98"/>
      <c r="C602" s="99"/>
      <c r="D602" s="99"/>
      <c r="E602" s="97"/>
      <c r="F602" s="106"/>
      <c r="G602" s="106"/>
      <c r="H602" s="106"/>
    </row>
    <row r="603" spans="1:8" s="102" customFormat="1" ht="15.75" x14ac:dyDescent="0.25">
      <c r="A603" s="97"/>
      <c r="B603" s="98"/>
      <c r="C603" s="99"/>
      <c r="D603" s="99"/>
      <c r="E603" s="99"/>
      <c r="F603" s="106"/>
      <c r="G603" s="106"/>
      <c r="H603" s="106"/>
    </row>
    <row r="604" spans="1:8" s="102" customFormat="1" ht="15.75" x14ac:dyDescent="0.25">
      <c r="A604" s="97"/>
      <c r="B604" s="98"/>
      <c r="C604" s="99"/>
      <c r="D604" s="99"/>
      <c r="E604" s="99"/>
      <c r="F604" s="106"/>
      <c r="G604" s="106"/>
      <c r="H604" s="106"/>
    </row>
    <row r="605" spans="1:8" s="102" customFormat="1" ht="15.75" x14ac:dyDescent="0.25">
      <c r="A605" s="97"/>
      <c r="B605" s="98"/>
      <c r="C605" s="99"/>
      <c r="D605" s="99"/>
      <c r="E605" s="99"/>
      <c r="F605" s="106"/>
      <c r="G605" s="106"/>
      <c r="H605" s="106"/>
    </row>
    <row r="606" spans="1:8" s="102" customFormat="1" ht="15.75" x14ac:dyDescent="0.25">
      <c r="A606" s="97"/>
      <c r="B606" s="98"/>
      <c r="C606" s="99"/>
      <c r="D606" s="99"/>
      <c r="E606" s="99"/>
      <c r="F606" s="106"/>
      <c r="G606" s="106"/>
      <c r="H606" s="106"/>
    </row>
    <row r="607" spans="1:8" s="102" customFormat="1" ht="15.75" x14ac:dyDescent="0.25">
      <c r="A607" s="97"/>
      <c r="B607" s="98"/>
      <c r="C607" s="99"/>
      <c r="D607" s="99"/>
      <c r="E607" s="99"/>
      <c r="F607" s="106"/>
      <c r="G607" s="106"/>
      <c r="H607" s="106"/>
    </row>
    <row r="608" spans="1:8" s="102" customFormat="1" ht="15.75" x14ac:dyDescent="0.25">
      <c r="A608" s="97"/>
      <c r="B608" s="98"/>
      <c r="C608" s="100"/>
      <c r="D608" s="99"/>
      <c r="E608" s="99"/>
      <c r="F608" s="106"/>
      <c r="G608" s="106"/>
      <c r="H608" s="106"/>
    </row>
    <row r="609" spans="1:8" s="102" customFormat="1" ht="15.75" x14ac:dyDescent="0.25">
      <c r="A609" s="97"/>
      <c r="B609" s="98"/>
      <c r="C609" s="99"/>
      <c r="D609" s="99"/>
      <c r="E609" s="97"/>
      <c r="F609" s="106"/>
      <c r="G609" s="106"/>
      <c r="H609" s="106"/>
    </row>
    <row r="610" spans="1:8" s="102" customFormat="1" ht="15.75" x14ac:dyDescent="0.25">
      <c r="A610" s="97"/>
      <c r="B610" s="98"/>
      <c r="C610" s="99"/>
      <c r="D610" s="99"/>
      <c r="E610" s="99"/>
      <c r="F610" s="106"/>
      <c r="G610" s="106"/>
      <c r="H610" s="106"/>
    </row>
    <row r="611" spans="1:8" s="102" customFormat="1" ht="15.75" x14ac:dyDescent="0.25">
      <c r="A611" s="97"/>
      <c r="B611" s="98"/>
      <c r="C611" s="99"/>
      <c r="D611" s="99"/>
      <c r="E611" s="99"/>
      <c r="F611" s="106"/>
      <c r="G611" s="106"/>
      <c r="H611" s="106"/>
    </row>
    <row r="612" spans="1:8" s="102" customFormat="1" ht="15.75" x14ac:dyDescent="0.25">
      <c r="A612" s="97"/>
      <c r="B612" s="98"/>
      <c r="C612" s="99"/>
      <c r="D612" s="99"/>
      <c r="E612" s="97"/>
      <c r="F612" s="106"/>
      <c r="G612" s="106"/>
      <c r="H612" s="106"/>
    </row>
    <row r="613" spans="1:8" s="102" customFormat="1" ht="15.75" x14ac:dyDescent="0.25">
      <c r="A613" s="97"/>
      <c r="B613" s="98"/>
      <c r="C613" s="99"/>
      <c r="D613" s="99"/>
      <c r="E613" s="97"/>
      <c r="F613" s="106"/>
      <c r="G613" s="106"/>
      <c r="H613" s="106"/>
    </row>
    <row r="614" spans="1:8" s="102" customFormat="1" ht="15.75" x14ac:dyDescent="0.25">
      <c r="A614" s="97"/>
      <c r="B614" s="98"/>
      <c r="C614" s="99"/>
      <c r="D614" s="99"/>
      <c r="E614" s="97"/>
      <c r="F614" s="106"/>
      <c r="G614" s="106"/>
      <c r="H614" s="106"/>
    </row>
    <row r="615" spans="1:8" s="102" customFormat="1" ht="15.75" x14ac:dyDescent="0.25">
      <c r="A615" s="97"/>
      <c r="B615" s="98"/>
      <c r="C615" s="99"/>
      <c r="D615" s="99"/>
      <c r="E615" s="99"/>
      <c r="F615" s="106"/>
      <c r="G615" s="106"/>
      <c r="H615" s="106"/>
    </row>
    <row r="616" spans="1:8" s="102" customFormat="1" ht="15.75" x14ac:dyDescent="0.25">
      <c r="A616" s="97"/>
      <c r="B616" s="98"/>
      <c r="C616" s="99"/>
      <c r="D616" s="99"/>
      <c r="E616" s="99"/>
      <c r="F616" s="106"/>
      <c r="G616" s="106"/>
      <c r="H616" s="106"/>
    </row>
    <row r="617" spans="1:8" s="102" customFormat="1" ht="15.75" x14ac:dyDescent="0.25">
      <c r="A617" s="97"/>
      <c r="B617" s="98"/>
      <c r="C617" s="99"/>
      <c r="D617" s="99"/>
      <c r="E617" s="99"/>
      <c r="F617" s="106"/>
      <c r="G617" s="106"/>
      <c r="H617" s="106"/>
    </row>
    <row r="618" spans="1:8" s="102" customFormat="1" ht="15.75" x14ac:dyDescent="0.25">
      <c r="A618" s="97"/>
      <c r="B618" s="98"/>
      <c r="C618" s="99"/>
      <c r="D618" s="99"/>
      <c r="E618" s="99"/>
      <c r="F618" s="106"/>
      <c r="G618" s="106"/>
      <c r="H618" s="106"/>
    </row>
    <row r="619" spans="1:8" s="102" customFormat="1" ht="15.75" x14ac:dyDescent="0.25">
      <c r="A619" s="97"/>
      <c r="B619" s="98"/>
      <c r="C619" s="99"/>
      <c r="D619" s="99"/>
      <c r="E619" s="99"/>
      <c r="F619" s="106"/>
      <c r="G619" s="106"/>
      <c r="H619" s="106"/>
    </row>
    <row r="620" spans="1:8" s="102" customFormat="1" ht="15.75" x14ac:dyDescent="0.25">
      <c r="A620" s="97"/>
      <c r="B620" s="98"/>
      <c r="C620" s="99"/>
      <c r="D620" s="99"/>
      <c r="E620" s="99"/>
      <c r="F620" s="106"/>
      <c r="G620" s="106"/>
      <c r="H620" s="106"/>
    </row>
    <row r="621" spans="1:8" s="102" customFormat="1" ht="15.75" x14ac:dyDescent="0.25">
      <c r="A621" s="97"/>
      <c r="B621" s="98"/>
      <c r="C621" s="99"/>
      <c r="D621" s="99"/>
      <c r="E621" s="99"/>
      <c r="F621" s="106"/>
      <c r="G621" s="106"/>
      <c r="H621" s="106"/>
    </row>
    <row r="622" spans="1:8" s="102" customFormat="1" ht="15.75" x14ac:dyDescent="0.25">
      <c r="A622" s="97"/>
      <c r="B622" s="98"/>
      <c r="C622" s="99"/>
      <c r="D622" s="99"/>
      <c r="E622" s="99"/>
      <c r="F622" s="106"/>
      <c r="G622" s="106"/>
      <c r="H622" s="106"/>
    </row>
    <row r="623" spans="1:8" s="102" customFormat="1" ht="15.75" x14ac:dyDescent="0.25">
      <c r="A623" s="97"/>
      <c r="B623" s="98"/>
      <c r="C623" s="99"/>
      <c r="D623" s="99"/>
      <c r="E623" s="99"/>
      <c r="F623" s="106"/>
      <c r="G623" s="106"/>
      <c r="H623" s="106"/>
    </row>
    <row r="624" spans="1:8" s="102" customFormat="1" ht="15.75" x14ac:dyDescent="0.25">
      <c r="A624" s="97"/>
      <c r="B624" s="98"/>
      <c r="C624" s="99"/>
      <c r="D624" s="99"/>
      <c r="E624" s="99"/>
      <c r="F624" s="106"/>
      <c r="G624" s="106"/>
      <c r="H624" s="106"/>
    </row>
    <row r="625" spans="1:8" s="102" customFormat="1" ht="15.75" x14ac:dyDescent="0.25">
      <c r="A625" s="97"/>
      <c r="B625" s="98"/>
      <c r="C625" s="99"/>
      <c r="D625" s="99"/>
      <c r="E625" s="99"/>
      <c r="F625" s="106"/>
      <c r="G625" s="106"/>
      <c r="H625" s="106"/>
    </row>
    <row r="626" spans="1:8" s="102" customFormat="1" ht="15.75" x14ac:dyDescent="0.25">
      <c r="A626" s="97"/>
      <c r="B626" s="98"/>
      <c r="C626" s="99"/>
      <c r="D626" s="99"/>
      <c r="E626" s="99"/>
      <c r="F626" s="106"/>
      <c r="G626" s="106"/>
      <c r="H626" s="106"/>
    </row>
    <row r="627" spans="1:8" s="102" customFormat="1" ht="15.75" x14ac:dyDescent="0.25">
      <c r="A627" s="97"/>
      <c r="B627" s="98"/>
      <c r="C627" s="99"/>
      <c r="D627" s="99"/>
      <c r="E627" s="97"/>
      <c r="F627" s="106"/>
      <c r="G627" s="106"/>
      <c r="H627" s="106"/>
    </row>
    <row r="628" spans="1:8" s="102" customFormat="1" ht="15.75" x14ac:dyDescent="0.25">
      <c r="A628" s="97"/>
      <c r="B628" s="98"/>
      <c r="C628" s="99"/>
      <c r="D628" s="99"/>
      <c r="E628" s="97"/>
      <c r="F628" s="106"/>
      <c r="G628" s="106"/>
      <c r="H628" s="106"/>
    </row>
    <row r="629" spans="1:8" s="102" customFormat="1" ht="15.75" x14ac:dyDescent="0.25">
      <c r="A629" s="97"/>
      <c r="B629" s="98"/>
      <c r="C629" s="99"/>
      <c r="D629" s="99"/>
      <c r="E629" s="99"/>
      <c r="F629" s="106"/>
      <c r="G629" s="106"/>
      <c r="H629" s="106"/>
    </row>
    <row r="630" spans="1:8" s="102" customFormat="1" ht="15.75" x14ac:dyDescent="0.25">
      <c r="A630" s="97"/>
      <c r="B630" s="98"/>
      <c r="C630" s="99"/>
      <c r="D630" s="99"/>
      <c r="E630" s="99"/>
      <c r="F630" s="106"/>
      <c r="G630" s="106"/>
      <c r="H630" s="106"/>
    </row>
    <row r="631" spans="1:8" s="102" customFormat="1" ht="15.75" x14ac:dyDescent="0.25">
      <c r="A631" s="97"/>
      <c r="B631" s="98"/>
      <c r="C631" s="99"/>
      <c r="D631" s="99"/>
      <c r="E631" s="99"/>
      <c r="F631" s="106"/>
      <c r="G631" s="106"/>
      <c r="H631" s="106"/>
    </row>
    <row r="632" spans="1:8" s="102" customFormat="1" ht="15.75" x14ac:dyDescent="0.25">
      <c r="A632" s="97"/>
      <c r="B632" s="98"/>
      <c r="C632" s="99"/>
      <c r="D632" s="99"/>
      <c r="E632" s="99"/>
      <c r="F632" s="106"/>
      <c r="G632" s="106"/>
      <c r="H632" s="106"/>
    </row>
    <row r="633" spans="1:8" s="102" customFormat="1" ht="15.75" x14ac:dyDescent="0.25">
      <c r="A633" s="97"/>
      <c r="B633" s="98"/>
      <c r="C633" s="99"/>
      <c r="D633" s="99"/>
      <c r="E633" s="99"/>
      <c r="F633" s="106"/>
      <c r="G633" s="106"/>
      <c r="H633" s="106"/>
    </row>
    <row r="634" spans="1:8" s="102" customFormat="1" ht="15.75" x14ac:dyDescent="0.25">
      <c r="A634" s="97"/>
      <c r="B634" s="98"/>
      <c r="C634" s="99"/>
      <c r="D634" s="99"/>
      <c r="E634" s="99"/>
      <c r="F634" s="106"/>
      <c r="G634" s="106"/>
      <c r="H634" s="106"/>
    </row>
    <row r="635" spans="1:8" s="102" customFormat="1" ht="15.75" x14ac:dyDescent="0.25">
      <c r="A635" s="97"/>
      <c r="B635" s="98"/>
      <c r="C635" s="99"/>
      <c r="D635" s="99"/>
      <c r="E635" s="97"/>
      <c r="F635" s="106"/>
      <c r="G635" s="106"/>
      <c r="H635" s="106"/>
    </row>
    <row r="636" spans="1:8" s="102" customFormat="1" ht="15.75" x14ac:dyDescent="0.25">
      <c r="A636" s="97"/>
      <c r="B636" s="98"/>
      <c r="C636" s="99"/>
      <c r="D636" s="99"/>
      <c r="E636" s="99"/>
      <c r="F636" s="106"/>
      <c r="G636" s="106"/>
      <c r="H636" s="106"/>
    </row>
    <row r="637" spans="1:8" s="102" customFormat="1" ht="15.75" x14ac:dyDescent="0.25">
      <c r="A637" s="97"/>
      <c r="B637" s="98"/>
      <c r="C637" s="99"/>
      <c r="D637" s="99"/>
      <c r="E637" s="97"/>
      <c r="F637" s="106"/>
      <c r="G637" s="106"/>
      <c r="H637" s="106"/>
    </row>
    <row r="638" spans="1:8" s="102" customFormat="1" ht="15.75" x14ac:dyDescent="0.25">
      <c r="A638" s="97"/>
      <c r="B638" s="98"/>
      <c r="C638" s="99"/>
      <c r="D638" s="99"/>
      <c r="E638" s="99"/>
      <c r="F638" s="106"/>
      <c r="G638" s="106"/>
      <c r="H638" s="106"/>
    </row>
    <row r="639" spans="1:8" s="102" customFormat="1" ht="15.75" x14ac:dyDescent="0.25">
      <c r="A639" s="97"/>
      <c r="B639" s="98"/>
      <c r="C639" s="99"/>
      <c r="D639" s="99"/>
      <c r="E639" s="97"/>
      <c r="F639" s="106"/>
      <c r="G639" s="106"/>
      <c r="H639" s="106"/>
    </row>
    <row r="640" spans="1:8" s="102" customFormat="1" ht="15.75" x14ac:dyDescent="0.25">
      <c r="A640" s="97"/>
      <c r="B640" s="98"/>
      <c r="C640" s="99"/>
      <c r="D640" s="99"/>
      <c r="E640" s="97"/>
      <c r="F640" s="106"/>
      <c r="G640" s="106"/>
      <c r="H640" s="106"/>
    </row>
    <row r="641" spans="1:8" s="102" customFormat="1" ht="15.75" x14ac:dyDescent="0.25">
      <c r="A641" s="97"/>
      <c r="B641" s="98"/>
      <c r="C641" s="99"/>
      <c r="D641" s="99"/>
      <c r="E641" s="97"/>
      <c r="F641" s="106"/>
      <c r="G641" s="106"/>
      <c r="H641" s="106"/>
    </row>
    <row r="642" spans="1:8" s="102" customFormat="1" ht="15.75" x14ac:dyDescent="0.25">
      <c r="A642" s="97"/>
      <c r="B642" s="98"/>
      <c r="C642" s="99"/>
      <c r="D642" s="99"/>
      <c r="E642" s="99"/>
      <c r="F642" s="106"/>
      <c r="G642" s="106"/>
      <c r="H642" s="106"/>
    </row>
    <row r="643" spans="1:8" s="102" customFormat="1" ht="15.75" x14ac:dyDescent="0.25">
      <c r="A643" s="97"/>
      <c r="B643" s="98"/>
      <c r="C643" s="99"/>
      <c r="D643" s="99"/>
      <c r="E643" s="99"/>
      <c r="F643" s="106"/>
      <c r="G643" s="106"/>
      <c r="H643" s="106"/>
    </row>
    <row r="644" spans="1:8" s="102" customFormat="1" ht="15.75" x14ac:dyDescent="0.25">
      <c r="A644" s="97"/>
      <c r="B644" s="98"/>
      <c r="C644" s="99"/>
      <c r="D644" s="99"/>
      <c r="E644" s="99"/>
      <c r="F644" s="106"/>
      <c r="G644" s="106"/>
      <c r="H644" s="106"/>
    </row>
    <row r="645" spans="1:8" s="102" customFormat="1" ht="15.75" x14ac:dyDescent="0.25">
      <c r="A645" s="97"/>
      <c r="B645" s="98"/>
      <c r="C645" s="99"/>
      <c r="D645" s="99"/>
      <c r="E645" s="99"/>
      <c r="F645" s="106"/>
      <c r="G645" s="106"/>
      <c r="H645" s="106"/>
    </row>
    <row r="646" spans="1:8" s="102" customFormat="1" ht="15.75" x14ac:dyDescent="0.25">
      <c r="A646" s="97"/>
      <c r="B646" s="98"/>
      <c r="C646" s="99"/>
      <c r="D646" s="99"/>
      <c r="E646" s="99"/>
      <c r="F646" s="106"/>
      <c r="G646" s="106"/>
      <c r="H646" s="106"/>
    </row>
    <row r="647" spans="1:8" s="102" customFormat="1" ht="15.75" x14ac:dyDescent="0.25">
      <c r="A647" s="97"/>
      <c r="B647" s="98"/>
      <c r="C647" s="99"/>
      <c r="D647" s="99"/>
      <c r="E647" s="99"/>
      <c r="F647" s="106"/>
      <c r="G647" s="106"/>
      <c r="H647" s="106"/>
    </row>
    <row r="648" spans="1:8" s="102" customFormat="1" ht="15.75" x14ac:dyDescent="0.25">
      <c r="A648" s="97"/>
      <c r="B648" s="98"/>
      <c r="C648" s="99"/>
      <c r="D648" s="99"/>
      <c r="E648" s="99"/>
      <c r="F648" s="106"/>
      <c r="G648" s="106"/>
      <c r="H648" s="106"/>
    </row>
    <row r="649" spans="1:8" s="102" customFormat="1" ht="15.75" x14ac:dyDescent="0.25">
      <c r="A649" s="97"/>
      <c r="B649" s="98"/>
      <c r="C649" s="99"/>
      <c r="D649" s="99"/>
      <c r="E649" s="99"/>
      <c r="F649" s="106"/>
      <c r="G649" s="106"/>
      <c r="H649" s="106"/>
    </row>
    <row r="650" spans="1:8" s="102" customFormat="1" ht="15.75" x14ac:dyDescent="0.25">
      <c r="A650" s="97"/>
      <c r="B650" s="98"/>
      <c r="C650" s="99"/>
      <c r="D650" s="99"/>
      <c r="E650" s="97"/>
      <c r="F650" s="106"/>
      <c r="G650" s="106"/>
      <c r="H650" s="106"/>
    </row>
    <row r="651" spans="1:8" s="102" customFormat="1" ht="15.75" x14ac:dyDescent="0.25">
      <c r="A651" s="97"/>
      <c r="B651" s="98"/>
      <c r="C651" s="99"/>
      <c r="D651" s="99"/>
      <c r="E651" s="99"/>
      <c r="F651" s="106"/>
      <c r="G651" s="106"/>
      <c r="H651" s="106"/>
    </row>
    <row r="652" spans="1:8" s="102" customFormat="1" ht="15.75" x14ac:dyDescent="0.25">
      <c r="A652" s="97"/>
      <c r="B652" s="98"/>
      <c r="C652" s="99"/>
      <c r="D652" s="99"/>
      <c r="E652" s="97"/>
      <c r="F652" s="106"/>
      <c r="G652" s="106"/>
      <c r="H652" s="106"/>
    </row>
    <row r="653" spans="1:8" s="102" customFormat="1" ht="15.75" x14ac:dyDescent="0.25">
      <c r="A653" s="97"/>
      <c r="B653" s="111"/>
      <c r="C653" s="112"/>
      <c r="D653" s="112"/>
      <c r="E653" s="113"/>
      <c r="F653" s="106"/>
      <c r="G653" s="106"/>
      <c r="H653" s="106"/>
    </row>
    <row r="654" spans="1:8" s="102" customFormat="1" ht="15.75" x14ac:dyDescent="0.25">
      <c r="A654" s="97"/>
      <c r="B654" s="107"/>
      <c r="C654" s="108"/>
      <c r="D654" s="107"/>
      <c r="E654" s="99"/>
      <c r="F654" s="106"/>
      <c r="G654" s="106"/>
      <c r="H654" s="106"/>
    </row>
    <row r="655" spans="1:8" s="102" customFormat="1" ht="15.75" x14ac:dyDescent="0.25">
      <c r="A655" s="97"/>
      <c r="B655" s="98"/>
      <c r="C655" s="99"/>
      <c r="D655" s="99"/>
      <c r="E655" s="97"/>
      <c r="F655" s="106"/>
      <c r="G655" s="106"/>
      <c r="H655" s="106"/>
    </row>
    <row r="656" spans="1:8" s="102" customFormat="1" ht="15.75" x14ac:dyDescent="0.25">
      <c r="A656" s="97"/>
      <c r="B656" s="98"/>
      <c r="C656" s="99"/>
      <c r="D656" s="99"/>
      <c r="E656" s="97"/>
      <c r="F656" s="106"/>
      <c r="G656" s="106"/>
      <c r="H656" s="106"/>
    </row>
    <row r="657" spans="1:8" s="102" customFormat="1" ht="15.75" x14ac:dyDescent="0.25">
      <c r="A657" s="97"/>
      <c r="B657" s="98"/>
      <c r="C657" s="99"/>
      <c r="D657" s="99"/>
      <c r="E657" s="97"/>
      <c r="F657" s="106"/>
      <c r="G657" s="106"/>
      <c r="H657" s="106"/>
    </row>
    <row r="658" spans="1:8" s="102" customFormat="1" ht="15.75" x14ac:dyDescent="0.25">
      <c r="A658" s="97"/>
      <c r="B658" s="103"/>
      <c r="C658" s="104"/>
      <c r="D658" s="104"/>
      <c r="E658" s="105"/>
      <c r="F658" s="106"/>
      <c r="G658" s="106"/>
      <c r="H658" s="106"/>
    </row>
    <row r="659" spans="1:8" s="102" customFormat="1" ht="15.75" x14ac:dyDescent="0.25">
      <c r="A659" s="97"/>
      <c r="B659" s="98"/>
      <c r="C659" s="99"/>
      <c r="D659" s="99"/>
      <c r="E659" s="97"/>
      <c r="F659" s="106"/>
      <c r="G659" s="106"/>
      <c r="H659" s="106"/>
    </row>
    <row r="660" spans="1:8" s="102" customFormat="1" ht="15.75" x14ac:dyDescent="0.25">
      <c r="A660" s="97"/>
      <c r="B660" s="98"/>
      <c r="C660" s="99"/>
      <c r="D660" s="99"/>
      <c r="E660" s="99"/>
      <c r="F660" s="106"/>
      <c r="G660" s="106"/>
      <c r="H660" s="106"/>
    </row>
    <row r="661" spans="1:8" s="102" customFormat="1" ht="15.75" x14ac:dyDescent="0.25">
      <c r="A661" s="97"/>
      <c r="B661" s="98"/>
      <c r="C661" s="99"/>
      <c r="D661" s="99"/>
      <c r="E661" s="99"/>
      <c r="F661" s="106"/>
      <c r="G661" s="106"/>
      <c r="H661" s="106"/>
    </row>
    <row r="662" spans="1:8" s="102" customFormat="1" ht="15.75" x14ac:dyDescent="0.25">
      <c r="A662" s="97"/>
      <c r="B662" s="98"/>
      <c r="C662" s="99"/>
      <c r="D662" s="99"/>
      <c r="E662" s="99"/>
      <c r="F662" s="106"/>
      <c r="G662" s="106"/>
      <c r="H662" s="106"/>
    </row>
    <row r="663" spans="1:8" s="102" customFormat="1" ht="15.75" x14ac:dyDescent="0.25">
      <c r="A663" s="97"/>
      <c r="B663" s="98"/>
      <c r="C663" s="99"/>
      <c r="D663" s="99"/>
      <c r="E663" s="99"/>
      <c r="F663" s="106"/>
      <c r="G663" s="106"/>
      <c r="H663" s="106"/>
    </row>
    <row r="664" spans="1:8" s="102" customFormat="1" ht="15.75" x14ac:dyDescent="0.25">
      <c r="A664" s="97"/>
      <c r="B664" s="98"/>
      <c r="C664" s="99"/>
      <c r="D664" s="99"/>
      <c r="E664" s="97"/>
      <c r="F664" s="106"/>
      <c r="G664" s="106"/>
      <c r="H664" s="106"/>
    </row>
    <row r="665" spans="1:8" s="102" customFormat="1" ht="15.75" x14ac:dyDescent="0.25">
      <c r="A665" s="97"/>
      <c r="B665" s="98"/>
      <c r="C665" s="100"/>
      <c r="D665" s="99"/>
      <c r="E665" s="99"/>
      <c r="F665" s="106"/>
      <c r="G665" s="106"/>
      <c r="H665" s="106"/>
    </row>
    <row r="666" spans="1:8" s="102" customFormat="1" ht="15.75" x14ac:dyDescent="0.25">
      <c r="A666" s="97"/>
      <c r="B666" s="98"/>
      <c r="C666" s="99"/>
      <c r="D666" s="99"/>
      <c r="E666" s="99"/>
      <c r="F666" s="106"/>
      <c r="G666" s="106"/>
      <c r="H666" s="106"/>
    </row>
    <row r="667" spans="1:8" s="102" customFormat="1" ht="15.75" x14ac:dyDescent="0.25">
      <c r="A667" s="97"/>
      <c r="B667" s="98"/>
      <c r="C667" s="99"/>
      <c r="D667" s="99"/>
      <c r="E667" s="97"/>
      <c r="F667" s="106"/>
      <c r="G667" s="106"/>
      <c r="H667" s="106"/>
    </row>
    <row r="668" spans="1:8" s="102" customFormat="1" ht="15.75" x14ac:dyDescent="0.25">
      <c r="A668" s="97"/>
      <c r="B668" s="98"/>
      <c r="C668" s="99"/>
      <c r="D668" s="99"/>
      <c r="E668" s="97"/>
      <c r="F668" s="106"/>
      <c r="G668" s="106"/>
      <c r="H668" s="106"/>
    </row>
    <row r="669" spans="1:8" s="102" customFormat="1" ht="15.75" x14ac:dyDescent="0.25">
      <c r="A669" s="97"/>
      <c r="B669" s="98"/>
      <c r="C669" s="99"/>
      <c r="D669" s="99"/>
      <c r="E669" s="99"/>
      <c r="F669" s="106"/>
      <c r="G669" s="106"/>
      <c r="H669" s="106"/>
    </row>
    <row r="670" spans="1:8" s="102" customFormat="1" ht="15.75" x14ac:dyDescent="0.25">
      <c r="A670" s="97"/>
      <c r="B670" s="98"/>
      <c r="C670" s="99"/>
      <c r="D670" s="99"/>
      <c r="E670" s="99"/>
      <c r="F670" s="106"/>
      <c r="G670" s="106"/>
      <c r="H670" s="106"/>
    </row>
    <row r="671" spans="1:8" s="102" customFormat="1" ht="15.75" x14ac:dyDescent="0.25">
      <c r="A671" s="97"/>
      <c r="B671" s="98"/>
      <c r="C671" s="99"/>
      <c r="D671" s="99"/>
      <c r="E671" s="97"/>
      <c r="F671" s="106"/>
      <c r="G671" s="106"/>
      <c r="H671" s="106"/>
    </row>
    <row r="672" spans="1:8" s="102" customFormat="1" ht="15.75" x14ac:dyDescent="0.25">
      <c r="A672" s="97"/>
      <c r="B672" s="98"/>
      <c r="C672" s="99"/>
      <c r="D672" s="99"/>
      <c r="E672" s="99"/>
      <c r="F672" s="106"/>
      <c r="G672" s="106"/>
      <c r="H672" s="106"/>
    </row>
    <row r="673" spans="1:8" s="102" customFormat="1" ht="15.75" x14ac:dyDescent="0.25">
      <c r="A673" s="97"/>
      <c r="B673" s="98"/>
      <c r="C673" s="99"/>
      <c r="D673" s="99"/>
      <c r="E673" s="99"/>
      <c r="F673" s="106"/>
      <c r="G673" s="106"/>
      <c r="H673" s="106"/>
    </row>
    <row r="674" spans="1:8" s="102" customFormat="1" ht="15.75" x14ac:dyDescent="0.25">
      <c r="A674" s="97"/>
      <c r="B674" s="98"/>
      <c r="C674" s="99"/>
      <c r="D674" s="99"/>
      <c r="E674" s="97"/>
      <c r="F674" s="106"/>
      <c r="G674" s="106"/>
      <c r="H674" s="106"/>
    </row>
    <row r="675" spans="1:8" s="102" customFormat="1" ht="15.75" x14ac:dyDescent="0.25">
      <c r="A675" s="97"/>
      <c r="B675" s="98"/>
      <c r="C675" s="99"/>
      <c r="D675" s="99"/>
      <c r="E675" s="99"/>
      <c r="F675" s="106"/>
      <c r="G675" s="106"/>
      <c r="H675" s="106"/>
    </row>
    <row r="676" spans="1:8" s="102" customFormat="1" ht="15.75" x14ac:dyDescent="0.25">
      <c r="A676" s="97"/>
      <c r="B676" s="98"/>
      <c r="C676" s="99"/>
      <c r="D676" s="99"/>
      <c r="E676" s="99"/>
      <c r="F676" s="106"/>
      <c r="G676" s="106"/>
      <c r="H676" s="106"/>
    </row>
    <row r="677" spans="1:8" s="102" customFormat="1" ht="15.75" x14ac:dyDescent="0.25">
      <c r="A677" s="97"/>
      <c r="B677" s="98"/>
      <c r="C677" s="99"/>
      <c r="D677" s="99"/>
      <c r="E677" s="99"/>
      <c r="F677" s="106"/>
      <c r="G677" s="106"/>
      <c r="H677" s="106"/>
    </row>
    <row r="678" spans="1:8" s="102" customFormat="1" ht="15.75" x14ac:dyDescent="0.25">
      <c r="A678" s="97"/>
      <c r="B678" s="98"/>
      <c r="C678" s="99"/>
      <c r="D678" s="99"/>
      <c r="E678" s="99"/>
      <c r="F678" s="106"/>
      <c r="G678" s="106"/>
      <c r="H678" s="106"/>
    </row>
    <row r="679" spans="1:8" s="102" customFormat="1" ht="15.75" x14ac:dyDescent="0.25">
      <c r="A679" s="97"/>
      <c r="B679" s="98"/>
      <c r="C679" s="99"/>
      <c r="D679" s="99"/>
      <c r="E679" s="99"/>
      <c r="F679" s="106"/>
      <c r="G679" s="106"/>
      <c r="H679" s="106"/>
    </row>
    <row r="680" spans="1:8" s="102" customFormat="1" ht="15.75" x14ac:dyDescent="0.25">
      <c r="A680" s="97"/>
      <c r="B680" s="98"/>
      <c r="C680" s="99"/>
      <c r="D680" s="99"/>
      <c r="E680" s="97"/>
      <c r="F680" s="106"/>
      <c r="G680" s="106"/>
      <c r="H680" s="106"/>
    </row>
    <row r="681" spans="1:8" s="102" customFormat="1" ht="15.75" x14ac:dyDescent="0.25">
      <c r="A681" s="97"/>
      <c r="B681" s="98"/>
      <c r="C681" s="99"/>
      <c r="D681" s="99"/>
      <c r="E681" s="99"/>
      <c r="F681" s="106"/>
      <c r="G681" s="106"/>
      <c r="H681" s="106"/>
    </row>
    <row r="682" spans="1:8" s="102" customFormat="1" ht="15.75" x14ac:dyDescent="0.25">
      <c r="A682" s="97"/>
      <c r="B682" s="98"/>
      <c r="C682" s="99"/>
      <c r="D682" s="99"/>
      <c r="E682" s="99"/>
      <c r="F682" s="106"/>
      <c r="G682" s="106"/>
      <c r="H682" s="106"/>
    </row>
    <row r="683" spans="1:8" s="102" customFormat="1" ht="15.75" x14ac:dyDescent="0.25">
      <c r="A683" s="97"/>
      <c r="B683" s="98"/>
      <c r="C683" s="99"/>
      <c r="D683" s="99"/>
      <c r="E683" s="99"/>
      <c r="F683" s="106"/>
      <c r="G683" s="106"/>
      <c r="H683" s="106"/>
    </row>
    <row r="684" spans="1:8" s="102" customFormat="1" ht="15.75" x14ac:dyDescent="0.25">
      <c r="A684" s="97"/>
      <c r="B684" s="98"/>
      <c r="C684" s="99"/>
      <c r="D684" s="99"/>
      <c r="E684" s="99"/>
      <c r="F684" s="106"/>
      <c r="G684" s="106"/>
      <c r="H684" s="106"/>
    </row>
    <row r="685" spans="1:8" s="102" customFormat="1" ht="15.75" x14ac:dyDescent="0.25">
      <c r="A685" s="97"/>
      <c r="B685" s="98"/>
      <c r="C685" s="99"/>
      <c r="D685" s="99"/>
      <c r="E685" s="97"/>
      <c r="F685" s="106"/>
      <c r="G685" s="106"/>
      <c r="H685" s="106"/>
    </row>
    <row r="686" spans="1:8" s="102" customFormat="1" ht="15.75" x14ac:dyDescent="0.25">
      <c r="A686" s="97"/>
      <c r="B686" s="98"/>
      <c r="C686" s="99"/>
      <c r="D686" s="99"/>
      <c r="E686" s="99"/>
      <c r="F686" s="106"/>
      <c r="G686" s="106"/>
      <c r="H686" s="106"/>
    </row>
    <row r="687" spans="1:8" s="102" customFormat="1" ht="15.75" x14ac:dyDescent="0.25">
      <c r="A687" s="97"/>
      <c r="B687" s="98"/>
      <c r="C687" s="99"/>
      <c r="D687" s="99"/>
      <c r="E687" s="97"/>
      <c r="F687" s="106"/>
      <c r="G687" s="106"/>
      <c r="H687" s="106"/>
    </row>
    <row r="688" spans="1:8" s="102" customFormat="1" ht="15.75" x14ac:dyDescent="0.25">
      <c r="A688" s="97"/>
      <c r="B688" s="107"/>
      <c r="C688" s="108"/>
      <c r="D688" s="107"/>
      <c r="E688" s="99"/>
      <c r="F688" s="106"/>
      <c r="G688" s="106"/>
      <c r="H688" s="106"/>
    </row>
    <row r="689" spans="1:8" s="102" customFormat="1" ht="15.75" x14ac:dyDescent="0.25">
      <c r="A689" s="97"/>
      <c r="B689" s="98"/>
      <c r="C689" s="99"/>
      <c r="D689" s="99"/>
      <c r="E689" s="97"/>
      <c r="F689" s="106"/>
      <c r="G689" s="106"/>
      <c r="H689" s="106"/>
    </row>
    <row r="690" spans="1:8" s="102" customFormat="1" ht="15.75" x14ac:dyDescent="0.25">
      <c r="A690" s="97"/>
      <c r="B690" s="98"/>
      <c r="C690" s="99"/>
      <c r="D690" s="99"/>
      <c r="E690" s="97"/>
      <c r="F690" s="106"/>
      <c r="G690" s="106"/>
      <c r="H690" s="106"/>
    </row>
    <row r="691" spans="1:8" s="102" customFormat="1" ht="15.75" x14ac:dyDescent="0.25">
      <c r="A691" s="97"/>
      <c r="B691" s="98"/>
      <c r="C691" s="99"/>
      <c r="D691" s="99"/>
      <c r="E691" s="97"/>
      <c r="F691" s="106"/>
      <c r="G691" s="106"/>
      <c r="H691" s="106"/>
    </row>
    <row r="692" spans="1:8" s="102" customFormat="1" ht="15.75" x14ac:dyDescent="0.25">
      <c r="A692" s="97"/>
      <c r="B692" s="98"/>
      <c r="C692" s="99"/>
      <c r="D692" s="99"/>
      <c r="E692" s="97"/>
      <c r="F692" s="106"/>
      <c r="G692" s="106"/>
      <c r="H692" s="106"/>
    </row>
    <row r="693" spans="1:8" s="102" customFormat="1" ht="15.75" x14ac:dyDescent="0.25">
      <c r="A693" s="97"/>
      <c r="B693" s="98"/>
      <c r="C693" s="100"/>
      <c r="D693" s="99"/>
      <c r="E693" s="99"/>
      <c r="F693" s="106"/>
      <c r="G693" s="106"/>
      <c r="H693" s="106"/>
    </row>
    <row r="694" spans="1:8" s="102" customFormat="1" ht="15.75" x14ac:dyDescent="0.25">
      <c r="A694" s="97"/>
      <c r="B694" s="98"/>
      <c r="C694" s="99"/>
      <c r="D694" s="99"/>
      <c r="E694" s="99"/>
      <c r="F694" s="106"/>
      <c r="G694" s="106"/>
      <c r="H694" s="106"/>
    </row>
    <row r="695" spans="1:8" s="102" customFormat="1" ht="15.75" x14ac:dyDescent="0.25">
      <c r="A695" s="97"/>
      <c r="B695" s="98"/>
      <c r="C695" s="99"/>
      <c r="D695" s="99"/>
      <c r="E695" s="97"/>
      <c r="F695" s="106"/>
      <c r="G695" s="106"/>
      <c r="H695" s="106"/>
    </row>
    <row r="696" spans="1:8" s="102" customFormat="1" ht="15.75" x14ac:dyDescent="0.25">
      <c r="A696" s="97"/>
      <c r="B696" s="98"/>
      <c r="C696" s="99"/>
      <c r="D696" s="99"/>
      <c r="E696" s="99"/>
      <c r="F696" s="106"/>
      <c r="G696" s="106"/>
      <c r="H696" s="106"/>
    </row>
    <row r="697" spans="1:8" s="102" customFormat="1" ht="15.75" x14ac:dyDescent="0.25">
      <c r="A697" s="97"/>
      <c r="B697" s="98"/>
      <c r="C697" s="99"/>
      <c r="D697" s="99"/>
      <c r="E697" s="99"/>
      <c r="F697" s="106"/>
      <c r="G697" s="106"/>
      <c r="H697" s="106"/>
    </row>
    <row r="698" spans="1:8" s="102" customFormat="1" ht="15.75" x14ac:dyDescent="0.25">
      <c r="A698" s="97"/>
      <c r="B698" s="98"/>
      <c r="C698" s="99"/>
      <c r="D698" s="99"/>
      <c r="E698" s="99"/>
      <c r="F698" s="106"/>
      <c r="G698" s="106"/>
      <c r="H698" s="106"/>
    </row>
    <row r="699" spans="1:8" s="102" customFormat="1" ht="15.75" x14ac:dyDescent="0.25">
      <c r="A699" s="97"/>
      <c r="B699" s="98"/>
      <c r="C699" s="99"/>
      <c r="D699" s="99"/>
      <c r="E699" s="99"/>
      <c r="F699" s="106"/>
      <c r="G699" s="106"/>
      <c r="H699" s="106"/>
    </row>
    <row r="700" spans="1:8" s="102" customFormat="1" ht="15.75" x14ac:dyDescent="0.25">
      <c r="A700" s="97"/>
      <c r="B700" s="98"/>
      <c r="C700" s="99"/>
      <c r="D700" s="99"/>
      <c r="E700" s="97"/>
      <c r="F700" s="106"/>
      <c r="G700" s="106"/>
      <c r="H700" s="106"/>
    </row>
    <row r="701" spans="1:8" s="102" customFormat="1" ht="15.75" x14ac:dyDescent="0.25">
      <c r="A701" s="97"/>
      <c r="B701" s="98"/>
      <c r="C701" s="99"/>
      <c r="D701" s="99"/>
      <c r="E701" s="97"/>
      <c r="F701" s="106"/>
      <c r="G701" s="106"/>
      <c r="H701" s="106"/>
    </row>
    <row r="702" spans="1:8" s="102" customFormat="1" ht="15.75" x14ac:dyDescent="0.25">
      <c r="A702" s="97"/>
      <c r="B702" s="98"/>
      <c r="C702" s="99"/>
      <c r="D702" s="99"/>
      <c r="E702" s="97"/>
      <c r="F702" s="106"/>
      <c r="G702" s="106"/>
      <c r="H702" s="106"/>
    </row>
    <row r="703" spans="1:8" s="102" customFormat="1" ht="15.75" x14ac:dyDescent="0.25">
      <c r="A703" s="97"/>
      <c r="B703" s="98"/>
      <c r="C703" s="99"/>
      <c r="D703" s="99"/>
      <c r="E703" s="99"/>
      <c r="F703" s="106"/>
      <c r="G703" s="106"/>
      <c r="H703" s="106"/>
    </row>
    <row r="704" spans="1:8" s="102" customFormat="1" ht="15.75" x14ac:dyDescent="0.25">
      <c r="A704" s="97"/>
      <c r="B704" s="98"/>
      <c r="C704" s="99"/>
      <c r="D704" s="99"/>
      <c r="E704" s="99"/>
      <c r="F704" s="106"/>
      <c r="G704" s="106"/>
      <c r="H704" s="106"/>
    </row>
    <row r="705" spans="1:8" s="102" customFormat="1" ht="15.75" x14ac:dyDescent="0.25">
      <c r="A705" s="97"/>
      <c r="B705" s="98"/>
      <c r="C705" s="99"/>
      <c r="D705" s="99"/>
      <c r="E705" s="99"/>
      <c r="F705" s="106"/>
      <c r="G705" s="106"/>
      <c r="H705" s="106"/>
    </row>
    <row r="706" spans="1:8" s="102" customFormat="1" ht="15.75" x14ac:dyDescent="0.25">
      <c r="A706" s="97"/>
      <c r="B706" s="98"/>
      <c r="C706" s="99"/>
      <c r="D706" s="99"/>
      <c r="E706" s="99"/>
      <c r="F706" s="106"/>
      <c r="G706" s="106"/>
      <c r="H706" s="106"/>
    </row>
    <row r="707" spans="1:8" s="102" customFormat="1" ht="15.75" x14ac:dyDescent="0.25">
      <c r="A707" s="97"/>
      <c r="B707" s="98"/>
      <c r="C707" s="99"/>
      <c r="D707" s="99"/>
      <c r="E707" s="97"/>
      <c r="F707" s="106"/>
      <c r="G707" s="106"/>
      <c r="H707" s="106"/>
    </row>
    <row r="708" spans="1:8" s="102" customFormat="1" ht="15.75" x14ac:dyDescent="0.25">
      <c r="A708" s="97"/>
      <c r="B708" s="98"/>
      <c r="C708" s="99"/>
      <c r="D708" s="99"/>
      <c r="E708" s="99"/>
      <c r="F708" s="106"/>
      <c r="G708" s="106"/>
      <c r="H708" s="106"/>
    </row>
    <row r="709" spans="1:8" s="102" customFormat="1" ht="15.75" x14ac:dyDescent="0.25">
      <c r="A709" s="97"/>
      <c r="B709" s="98"/>
      <c r="C709" s="99"/>
      <c r="D709" s="99"/>
      <c r="E709" s="97"/>
      <c r="F709" s="106"/>
      <c r="G709" s="106"/>
      <c r="H709" s="106"/>
    </row>
    <row r="710" spans="1:8" s="102" customFormat="1" ht="15.75" x14ac:dyDescent="0.25">
      <c r="A710" s="97"/>
      <c r="B710" s="107"/>
      <c r="C710" s="108"/>
      <c r="D710" s="107"/>
      <c r="E710" s="99"/>
      <c r="F710" s="106"/>
      <c r="G710" s="106"/>
      <c r="H710" s="106"/>
    </row>
    <row r="711" spans="1:8" s="102" customFormat="1" ht="15.75" x14ac:dyDescent="0.25">
      <c r="A711" s="97"/>
      <c r="B711" s="98"/>
      <c r="C711" s="99"/>
      <c r="D711" s="99"/>
      <c r="E711" s="99"/>
      <c r="F711" s="106"/>
      <c r="G711" s="106"/>
      <c r="H711" s="106"/>
    </row>
    <row r="712" spans="1:8" s="102" customFormat="1" ht="15.75" x14ac:dyDescent="0.25">
      <c r="A712" s="97"/>
      <c r="B712" s="98"/>
      <c r="C712" s="99"/>
      <c r="D712" s="99"/>
      <c r="E712" s="97"/>
      <c r="F712" s="106"/>
      <c r="G712" s="106"/>
      <c r="H712" s="106"/>
    </row>
    <row r="713" spans="1:8" s="102" customFormat="1" ht="15.75" x14ac:dyDescent="0.25">
      <c r="A713" s="97"/>
      <c r="B713" s="98"/>
      <c r="C713" s="99"/>
      <c r="D713" s="99"/>
      <c r="E713" s="97"/>
      <c r="F713" s="106"/>
      <c r="G713" s="106"/>
      <c r="H713" s="106"/>
    </row>
    <row r="714" spans="1:8" s="102" customFormat="1" ht="15.75" x14ac:dyDescent="0.25">
      <c r="A714" s="97"/>
      <c r="B714" s="98"/>
      <c r="C714" s="99"/>
      <c r="D714" s="99"/>
      <c r="E714" s="99"/>
      <c r="F714" s="106"/>
      <c r="G714" s="106"/>
      <c r="H714" s="106"/>
    </row>
    <row r="715" spans="1:8" s="102" customFormat="1" ht="15.75" x14ac:dyDescent="0.25">
      <c r="A715" s="97"/>
      <c r="B715" s="98"/>
      <c r="C715" s="99"/>
      <c r="D715" s="99"/>
      <c r="E715" s="99"/>
      <c r="F715" s="106"/>
      <c r="G715" s="106"/>
      <c r="H715" s="106"/>
    </row>
    <row r="716" spans="1:8" s="102" customFormat="1" ht="15.75" x14ac:dyDescent="0.25">
      <c r="A716" s="97"/>
      <c r="B716" s="98"/>
      <c r="C716" s="99"/>
      <c r="D716" s="99"/>
      <c r="E716" s="99"/>
      <c r="F716" s="106"/>
      <c r="G716" s="106"/>
      <c r="H716" s="106"/>
    </row>
    <row r="717" spans="1:8" s="102" customFormat="1" ht="15.75" x14ac:dyDescent="0.25">
      <c r="A717" s="97"/>
      <c r="B717" s="98"/>
      <c r="C717" s="99"/>
      <c r="D717" s="99"/>
      <c r="E717" s="99"/>
      <c r="F717" s="106"/>
      <c r="G717" s="106"/>
      <c r="H717" s="106"/>
    </row>
    <row r="718" spans="1:8" s="102" customFormat="1" ht="15.75" x14ac:dyDescent="0.25">
      <c r="A718" s="97"/>
      <c r="B718" s="98"/>
      <c r="C718" s="99"/>
      <c r="D718" s="99"/>
      <c r="E718" s="97"/>
      <c r="F718" s="106"/>
      <c r="G718" s="106"/>
      <c r="H718" s="106"/>
    </row>
    <row r="719" spans="1:8" s="102" customFormat="1" ht="15.75" x14ac:dyDescent="0.25">
      <c r="A719" s="97"/>
      <c r="B719" s="98"/>
      <c r="C719" s="99"/>
      <c r="D719" s="99"/>
      <c r="E719" s="97"/>
      <c r="F719" s="106"/>
      <c r="G719" s="106"/>
      <c r="H719" s="106"/>
    </row>
    <row r="720" spans="1:8" s="102" customFormat="1" ht="15.75" x14ac:dyDescent="0.25">
      <c r="A720" s="97"/>
      <c r="B720" s="98"/>
      <c r="C720" s="99"/>
      <c r="D720" s="99"/>
      <c r="E720" s="99"/>
      <c r="F720" s="106"/>
      <c r="G720" s="106"/>
      <c r="H720" s="106"/>
    </row>
    <row r="721" spans="1:8" s="102" customFormat="1" ht="15.75" x14ac:dyDescent="0.25">
      <c r="A721" s="97"/>
      <c r="B721" s="98"/>
      <c r="C721" s="99"/>
      <c r="D721" s="99"/>
      <c r="E721" s="99"/>
      <c r="F721" s="106"/>
      <c r="G721" s="106"/>
      <c r="H721" s="106"/>
    </row>
    <row r="722" spans="1:8" s="102" customFormat="1" ht="15.75" x14ac:dyDescent="0.25">
      <c r="A722" s="97"/>
      <c r="B722" s="98"/>
      <c r="C722" s="99"/>
      <c r="D722" s="99"/>
      <c r="E722" s="99"/>
      <c r="F722" s="106"/>
      <c r="G722" s="106"/>
      <c r="H722" s="106"/>
    </row>
    <row r="723" spans="1:8" s="102" customFormat="1" ht="15.75" x14ac:dyDescent="0.25">
      <c r="A723" s="97"/>
      <c r="B723" s="98"/>
      <c r="C723" s="99"/>
      <c r="D723" s="99"/>
      <c r="E723" s="97"/>
      <c r="F723" s="106"/>
      <c r="G723" s="106"/>
      <c r="H723" s="106"/>
    </row>
    <row r="724" spans="1:8" s="102" customFormat="1" ht="15.75" x14ac:dyDescent="0.25">
      <c r="A724" s="97"/>
      <c r="B724" s="98"/>
      <c r="C724" s="99"/>
      <c r="D724" s="99"/>
      <c r="E724" s="99"/>
      <c r="F724" s="106"/>
      <c r="G724" s="106"/>
      <c r="H724" s="106"/>
    </row>
    <row r="725" spans="1:8" s="102" customFormat="1" ht="15.75" x14ac:dyDescent="0.25">
      <c r="A725" s="97"/>
      <c r="B725" s="98"/>
      <c r="C725" s="99"/>
      <c r="D725" s="99"/>
      <c r="E725" s="99"/>
      <c r="F725" s="106"/>
      <c r="G725" s="106"/>
      <c r="H725" s="106"/>
    </row>
    <row r="726" spans="1:8" s="102" customFormat="1" ht="15.75" x14ac:dyDescent="0.25">
      <c r="A726" s="97"/>
      <c r="B726" s="98"/>
      <c r="C726" s="99"/>
      <c r="D726" s="99"/>
      <c r="E726" s="99"/>
      <c r="F726" s="106"/>
      <c r="G726" s="106"/>
      <c r="H726" s="106"/>
    </row>
    <row r="727" spans="1:8" s="102" customFormat="1" ht="15.75" x14ac:dyDescent="0.25">
      <c r="A727" s="97"/>
      <c r="B727" s="98"/>
      <c r="C727" s="99"/>
      <c r="D727" s="99"/>
      <c r="E727" s="99"/>
      <c r="F727" s="106"/>
      <c r="G727" s="106"/>
      <c r="H727" s="106"/>
    </row>
    <row r="728" spans="1:8" s="102" customFormat="1" ht="15.75" x14ac:dyDescent="0.25">
      <c r="A728" s="97"/>
      <c r="B728" s="98"/>
      <c r="C728" s="99"/>
      <c r="D728" s="99"/>
      <c r="E728" s="97"/>
      <c r="F728" s="106"/>
      <c r="G728" s="106"/>
      <c r="H728" s="106"/>
    </row>
    <row r="729" spans="1:8" s="102" customFormat="1" ht="15.75" x14ac:dyDescent="0.25">
      <c r="A729" s="97"/>
      <c r="B729" s="98"/>
      <c r="C729" s="99"/>
      <c r="D729" s="99"/>
      <c r="E729" s="97"/>
      <c r="F729" s="106"/>
      <c r="G729" s="106"/>
      <c r="H729" s="106"/>
    </row>
    <row r="730" spans="1:8" s="102" customFormat="1" ht="15.75" x14ac:dyDescent="0.25">
      <c r="A730" s="97"/>
      <c r="B730" s="98"/>
      <c r="C730" s="99"/>
      <c r="D730" s="99"/>
      <c r="E730" s="97"/>
      <c r="F730" s="106"/>
      <c r="G730" s="106"/>
      <c r="H730" s="106"/>
    </row>
    <row r="731" spans="1:8" s="102" customFormat="1" ht="15.75" x14ac:dyDescent="0.25">
      <c r="A731" s="97"/>
      <c r="B731" s="98"/>
      <c r="C731" s="99"/>
      <c r="D731" s="99"/>
      <c r="E731" s="99"/>
      <c r="F731" s="106"/>
      <c r="G731" s="106"/>
      <c r="H731" s="106"/>
    </row>
    <row r="732" spans="1:8" s="102" customFormat="1" ht="15.75" x14ac:dyDescent="0.25">
      <c r="A732" s="97"/>
      <c r="B732" s="98"/>
      <c r="C732" s="99"/>
      <c r="D732" s="99"/>
      <c r="E732" s="99"/>
      <c r="F732" s="106"/>
      <c r="G732" s="106"/>
      <c r="H732" s="106"/>
    </row>
    <row r="733" spans="1:8" s="102" customFormat="1" ht="15.75" x14ac:dyDescent="0.25">
      <c r="A733" s="97"/>
      <c r="B733" s="98"/>
      <c r="C733" s="99"/>
      <c r="D733" s="99"/>
      <c r="E733" s="99"/>
      <c r="F733" s="106"/>
      <c r="G733" s="106"/>
      <c r="H733" s="106"/>
    </row>
    <row r="734" spans="1:8" s="102" customFormat="1" ht="15.75" x14ac:dyDescent="0.25">
      <c r="A734" s="97"/>
      <c r="B734" s="98"/>
      <c r="C734" s="99"/>
      <c r="D734" s="99"/>
      <c r="E734" s="99"/>
      <c r="F734" s="106"/>
      <c r="G734" s="106"/>
      <c r="H734" s="106"/>
    </row>
    <row r="735" spans="1:8" s="102" customFormat="1" ht="15.75" x14ac:dyDescent="0.25">
      <c r="A735" s="97"/>
      <c r="B735" s="98"/>
      <c r="C735" s="99"/>
      <c r="D735" s="99"/>
      <c r="E735" s="99"/>
      <c r="F735" s="106"/>
      <c r="G735" s="106"/>
      <c r="H735" s="106"/>
    </row>
    <row r="736" spans="1:8" s="102" customFormat="1" ht="15.75" x14ac:dyDescent="0.25">
      <c r="A736" s="97"/>
      <c r="B736" s="98"/>
      <c r="C736" s="99"/>
      <c r="D736" s="99"/>
      <c r="E736" s="99"/>
      <c r="F736" s="106"/>
      <c r="G736" s="106"/>
      <c r="H736" s="106"/>
    </row>
    <row r="737" spans="1:8" s="102" customFormat="1" ht="15.75" x14ac:dyDescent="0.25">
      <c r="A737" s="97"/>
      <c r="B737" s="98"/>
      <c r="C737" s="99"/>
      <c r="D737" s="99"/>
      <c r="E737" s="99"/>
      <c r="F737" s="106"/>
      <c r="G737" s="106"/>
      <c r="H737" s="106"/>
    </row>
    <row r="738" spans="1:8" s="102" customFormat="1" ht="15.75" x14ac:dyDescent="0.25">
      <c r="A738" s="97"/>
      <c r="B738" s="98"/>
      <c r="C738" s="99"/>
      <c r="D738" s="99"/>
      <c r="E738" s="99"/>
      <c r="F738" s="106"/>
      <c r="G738" s="106"/>
      <c r="H738" s="106"/>
    </row>
    <row r="739" spans="1:8" s="102" customFormat="1" ht="15.75" x14ac:dyDescent="0.25">
      <c r="A739" s="97"/>
      <c r="B739" s="98"/>
      <c r="C739" s="99"/>
      <c r="D739" s="99"/>
      <c r="E739" s="99"/>
      <c r="F739" s="106"/>
      <c r="G739" s="106"/>
      <c r="H739" s="106"/>
    </row>
    <row r="740" spans="1:8" s="102" customFormat="1" ht="15.75" x14ac:dyDescent="0.25">
      <c r="A740" s="97"/>
      <c r="B740" s="98"/>
      <c r="C740" s="99"/>
      <c r="D740" s="99"/>
      <c r="E740" s="99"/>
      <c r="F740" s="106"/>
      <c r="G740" s="106"/>
      <c r="H740" s="106"/>
    </row>
    <row r="741" spans="1:8" s="102" customFormat="1" ht="15.75" x14ac:dyDescent="0.25">
      <c r="A741" s="97"/>
      <c r="B741" s="98"/>
      <c r="C741" s="99"/>
      <c r="D741" s="99"/>
      <c r="E741" s="99"/>
      <c r="F741" s="106"/>
      <c r="G741" s="106"/>
      <c r="H741" s="106"/>
    </row>
    <row r="742" spans="1:8" s="102" customFormat="1" ht="15.75" x14ac:dyDescent="0.25">
      <c r="A742" s="97"/>
      <c r="B742" s="98"/>
      <c r="C742" s="99"/>
      <c r="D742" s="99"/>
      <c r="E742" s="99"/>
      <c r="F742" s="106"/>
      <c r="G742" s="106"/>
      <c r="H742" s="106"/>
    </row>
    <row r="743" spans="1:8" s="102" customFormat="1" ht="15.75" x14ac:dyDescent="0.25">
      <c r="A743" s="97"/>
      <c r="B743" s="98"/>
      <c r="C743" s="99"/>
      <c r="D743" s="99"/>
      <c r="E743" s="99"/>
      <c r="F743" s="106"/>
      <c r="G743" s="106"/>
      <c r="H743" s="106"/>
    </row>
    <row r="744" spans="1:8" s="102" customFormat="1" ht="15.75" x14ac:dyDescent="0.25">
      <c r="A744" s="97"/>
      <c r="B744" s="98"/>
      <c r="C744" s="99"/>
      <c r="D744" s="99"/>
      <c r="E744" s="99"/>
      <c r="F744" s="106"/>
      <c r="G744" s="106"/>
      <c r="H744" s="106"/>
    </row>
    <row r="745" spans="1:8" s="102" customFormat="1" ht="15.75" x14ac:dyDescent="0.25">
      <c r="A745" s="97"/>
      <c r="B745" s="98"/>
      <c r="C745" s="99"/>
      <c r="D745" s="99"/>
      <c r="E745" s="97"/>
      <c r="F745" s="106"/>
      <c r="G745" s="106"/>
      <c r="H745" s="106"/>
    </row>
    <row r="746" spans="1:8" s="102" customFormat="1" ht="15.75" x14ac:dyDescent="0.25">
      <c r="A746" s="97"/>
      <c r="B746" s="98"/>
      <c r="C746" s="99"/>
      <c r="D746" s="99"/>
      <c r="E746" s="99"/>
      <c r="F746" s="106"/>
      <c r="G746" s="106"/>
      <c r="H746" s="106"/>
    </row>
    <row r="747" spans="1:8" s="102" customFormat="1" ht="15.75" x14ac:dyDescent="0.25">
      <c r="A747" s="97"/>
      <c r="B747" s="98"/>
      <c r="C747" s="99"/>
      <c r="D747" s="99"/>
      <c r="E747" s="97"/>
      <c r="F747" s="106"/>
      <c r="G747" s="106"/>
      <c r="H747" s="106"/>
    </row>
    <row r="748" spans="1:8" s="102" customFormat="1" ht="15.75" x14ac:dyDescent="0.25">
      <c r="A748" s="97"/>
      <c r="B748" s="98"/>
      <c r="C748" s="99"/>
      <c r="D748" s="99"/>
      <c r="E748" s="99"/>
      <c r="F748" s="106"/>
      <c r="G748" s="106"/>
      <c r="H748" s="106"/>
    </row>
    <row r="749" spans="1:8" s="102" customFormat="1" ht="15.75" x14ac:dyDescent="0.25">
      <c r="A749" s="97"/>
      <c r="B749" s="98"/>
      <c r="C749" s="99"/>
      <c r="D749" s="99"/>
      <c r="E749" s="99"/>
      <c r="F749" s="106"/>
      <c r="G749" s="106"/>
      <c r="H749" s="106"/>
    </row>
    <row r="750" spans="1:8" s="102" customFormat="1" ht="15.75" x14ac:dyDescent="0.25">
      <c r="A750" s="97"/>
      <c r="B750" s="98"/>
      <c r="C750" s="99"/>
      <c r="D750" s="99"/>
      <c r="E750" s="97"/>
      <c r="F750" s="106"/>
      <c r="G750" s="106"/>
      <c r="H750" s="106"/>
    </row>
    <row r="751" spans="1:8" s="102" customFormat="1" ht="15.75" x14ac:dyDescent="0.25">
      <c r="A751" s="97"/>
      <c r="B751" s="98"/>
      <c r="C751" s="99"/>
      <c r="D751" s="99"/>
      <c r="E751" s="99"/>
      <c r="F751" s="106"/>
      <c r="G751" s="106"/>
      <c r="H751" s="106"/>
    </row>
    <row r="752" spans="1:8" s="106" customFormat="1" ht="15.75" x14ac:dyDescent="0.25">
      <c r="A752" s="97"/>
      <c r="B752" s="98"/>
      <c r="C752" s="99"/>
      <c r="D752" s="99"/>
      <c r="E752" s="99"/>
    </row>
    <row r="753" spans="1:5" s="106" customFormat="1" ht="15.75" x14ac:dyDescent="0.25">
      <c r="A753" s="97"/>
      <c r="B753" s="98"/>
      <c r="C753" s="99"/>
      <c r="D753" s="99"/>
      <c r="E753" s="97"/>
    </row>
    <row r="754" spans="1:5" s="106" customFormat="1" ht="15.75" x14ac:dyDescent="0.25">
      <c r="A754" s="97"/>
      <c r="B754" s="98"/>
      <c r="C754" s="99"/>
      <c r="D754" s="99"/>
      <c r="E754" s="99"/>
    </row>
    <row r="755" spans="1:5" s="106" customFormat="1" ht="15.75" x14ac:dyDescent="0.25">
      <c r="A755" s="97"/>
      <c r="B755" s="98"/>
      <c r="C755" s="99"/>
      <c r="D755" s="99"/>
      <c r="E755" s="99"/>
    </row>
    <row r="756" spans="1:5" s="106" customFormat="1" ht="15.75" x14ac:dyDescent="0.25">
      <c r="A756" s="97"/>
      <c r="B756" s="98"/>
      <c r="C756" s="99"/>
      <c r="D756" s="99"/>
      <c r="E756" s="99"/>
    </row>
    <row r="757" spans="1:5" s="106" customFormat="1" ht="15.75" x14ac:dyDescent="0.25">
      <c r="A757" s="97"/>
      <c r="B757" s="98"/>
      <c r="C757" s="99"/>
      <c r="D757" s="99"/>
      <c r="E757" s="97"/>
    </row>
    <row r="758" spans="1:5" s="106" customFormat="1" ht="15.75" x14ac:dyDescent="0.25">
      <c r="A758" s="97"/>
      <c r="B758" s="98"/>
      <c r="C758" s="99"/>
      <c r="D758" s="99"/>
      <c r="E758" s="99"/>
    </row>
    <row r="759" spans="1:5" s="106" customFormat="1" ht="15.75" x14ac:dyDescent="0.25">
      <c r="A759" s="97"/>
      <c r="B759" s="98"/>
      <c r="C759" s="99"/>
      <c r="D759" s="99"/>
      <c r="E759" s="99"/>
    </row>
    <row r="760" spans="1:5" s="106" customFormat="1" ht="15.75" x14ac:dyDescent="0.25">
      <c r="A760" s="97"/>
      <c r="B760" s="98"/>
      <c r="C760" s="99"/>
      <c r="D760" s="99"/>
      <c r="E760" s="99"/>
    </row>
    <row r="761" spans="1:5" s="106" customFormat="1" ht="15.75" x14ac:dyDescent="0.25">
      <c r="A761" s="97"/>
      <c r="B761" s="98"/>
      <c r="C761" s="99"/>
      <c r="D761" s="99"/>
      <c r="E761" s="99"/>
    </row>
    <row r="762" spans="1:5" s="106" customFormat="1" ht="15.75" x14ac:dyDescent="0.25">
      <c r="A762" s="97"/>
      <c r="B762" s="98"/>
      <c r="C762" s="99"/>
      <c r="D762" s="99"/>
      <c r="E762" s="99"/>
    </row>
    <row r="763" spans="1:5" s="106" customFormat="1" ht="15.75" x14ac:dyDescent="0.25">
      <c r="A763" s="97"/>
      <c r="B763" s="98"/>
      <c r="C763" s="99"/>
      <c r="D763" s="99"/>
      <c r="E763" s="99"/>
    </row>
    <row r="764" spans="1:5" s="106" customFormat="1" ht="15.75" x14ac:dyDescent="0.25">
      <c r="A764" s="97"/>
      <c r="B764" s="98"/>
      <c r="C764" s="99"/>
      <c r="D764" s="99"/>
      <c r="E764" s="97"/>
    </row>
    <row r="765" spans="1:5" s="106" customFormat="1" ht="15.75" x14ac:dyDescent="0.25">
      <c r="A765" s="97"/>
      <c r="B765" s="98"/>
      <c r="C765" s="99"/>
      <c r="D765" s="99"/>
      <c r="E765" s="97"/>
    </row>
    <row r="766" spans="1:5" s="106" customFormat="1" ht="15.75" x14ac:dyDescent="0.25">
      <c r="A766" s="97"/>
      <c r="B766" s="98"/>
      <c r="C766" s="99"/>
      <c r="D766" s="99"/>
      <c r="E766" s="99"/>
    </row>
    <row r="767" spans="1:5" s="106" customFormat="1" ht="15.75" x14ac:dyDescent="0.25">
      <c r="A767" s="97"/>
      <c r="B767" s="98"/>
      <c r="C767" s="99"/>
      <c r="D767" s="99"/>
      <c r="E767" s="99"/>
    </row>
    <row r="768" spans="1:5" s="106" customFormat="1" ht="15.75" x14ac:dyDescent="0.25">
      <c r="A768" s="97"/>
      <c r="B768" s="98"/>
      <c r="C768" s="99"/>
      <c r="D768" s="99"/>
      <c r="E768" s="97"/>
    </row>
    <row r="769" spans="1:5" s="106" customFormat="1" ht="15.75" x14ac:dyDescent="0.25">
      <c r="A769" s="97"/>
      <c r="B769" s="98"/>
      <c r="C769" s="99"/>
      <c r="D769" s="99"/>
      <c r="E769" s="99"/>
    </row>
    <row r="770" spans="1:5" s="106" customFormat="1" ht="15.75" x14ac:dyDescent="0.25">
      <c r="A770" s="97"/>
      <c r="B770" s="98"/>
      <c r="C770" s="99"/>
      <c r="D770" s="99"/>
      <c r="E770" s="97"/>
    </row>
    <row r="771" spans="1:5" s="106" customFormat="1" ht="15.75" x14ac:dyDescent="0.25">
      <c r="A771" s="97"/>
      <c r="B771" s="98"/>
      <c r="C771" s="99"/>
      <c r="D771" s="99"/>
      <c r="E771" s="99"/>
    </row>
    <row r="772" spans="1:5" s="106" customFormat="1" ht="15.75" x14ac:dyDescent="0.25">
      <c r="A772" s="97"/>
      <c r="B772" s="98"/>
      <c r="C772" s="99"/>
      <c r="D772" s="99"/>
      <c r="E772" s="97"/>
    </row>
    <row r="773" spans="1:5" s="106" customFormat="1" ht="15.75" x14ac:dyDescent="0.25">
      <c r="A773" s="97"/>
      <c r="B773" s="98"/>
      <c r="C773" s="99"/>
      <c r="D773" s="99"/>
      <c r="E773" s="99"/>
    </row>
    <row r="774" spans="1:5" s="106" customFormat="1" ht="15.75" x14ac:dyDescent="0.25">
      <c r="A774" s="97"/>
      <c r="B774" s="98"/>
      <c r="C774" s="99"/>
      <c r="D774" s="99"/>
      <c r="E774" s="97"/>
    </row>
    <row r="775" spans="1:5" s="106" customFormat="1" ht="15.75" x14ac:dyDescent="0.25">
      <c r="A775" s="97"/>
      <c r="B775" s="98"/>
      <c r="C775" s="99"/>
      <c r="D775" s="99"/>
      <c r="E775" s="99"/>
    </row>
    <row r="776" spans="1:5" s="106" customFormat="1" ht="15.75" x14ac:dyDescent="0.25">
      <c r="A776" s="97"/>
      <c r="B776" s="98"/>
      <c r="C776" s="99"/>
      <c r="D776" s="99"/>
      <c r="E776" s="99"/>
    </row>
    <row r="777" spans="1:5" s="106" customFormat="1" ht="15.75" x14ac:dyDescent="0.25">
      <c r="A777" s="97"/>
      <c r="B777" s="98"/>
      <c r="C777" s="99"/>
      <c r="D777" s="99"/>
      <c r="E777" s="99"/>
    </row>
    <row r="778" spans="1:5" s="106" customFormat="1" ht="15.75" x14ac:dyDescent="0.25">
      <c r="A778" s="97"/>
      <c r="B778" s="98"/>
      <c r="C778" s="99"/>
      <c r="D778" s="99"/>
      <c r="E778" s="97"/>
    </row>
    <row r="779" spans="1:5" s="106" customFormat="1" ht="15.75" x14ac:dyDescent="0.25">
      <c r="A779" s="97"/>
      <c r="B779" s="98"/>
      <c r="C779" s="99"/>
      <c r="D779" s="99"/>
      <c r="E779" s="99"/>
    </row>
    <row r="780" spans="1:5" s="106" customFormat="1" ht="15.75" x14ac:dyDescent="0.25">
      <c r="A780" s="97"/>
      <c r="B780" s="98"/>
      <c r="C780" s="99"/>
      <c r="D780" s="99"/>
      <c r="E780" s="99"/>
    </row>
    <row r="781" spans="1:5" s="106" customFormat="1" ht="15.75" x14ac:dyDescent="0.25">
      <c r="A781" s="97"/>
      <c r="B781" s="98"/>
      <c r="C781" s="99"/>
      <c r="D781" s="99"/>
      <c r="E781" s="97"/>
    </row>
    <row r="782" spans="1:5" s="106" customFormat="1" ht="15.75" x14ac:dyDescent="0.25">
      <c r="A782" s="97"/>
      <c r="B782" s="98"/>
      <c r="C782" s="99"/>
      <c r="D782" s="99"/>
      <c r="E782" s="99"/>
    </row>
    <row r="783" spans="1:5" s="106" customFormat="1" ht="15.75" x14ac:dyDescent="0.25">
      <c r="A783" s="97"/>
      <c r="B783" s="98"/>
      <c r="C783" s="99"/>
      <c r="D783" s="99"/>
      <c r="E783" s="99"/>
    </row>
    <row r="784" spans="1:5" s="106" customFormat="1" ht="15.75" x14ac:dyDescent="0.25">
      <c r="A784" s="97"/>
      <c r="B784" s="98"/>
      <c r="C784" s="99"/>
      <c r="D784" s="99"/>
      <c r="E784" s="99"/>
    </row>
    <row r="785" spans="1:5" s="106" customFormat="1" ht="15.75" x14ac:dyDescent="0.25">
      <c r="A785" s="97"/>
      <c r="B785" s="98"/>
      <c r="C785" s="99"/>
      <c r="D785" s="99"/>
      <c r="E785" s="99"/>
    </row>
    <row r="786" spans="1:5" s="106" customFormat="1" ht="15.75" x14ac:dyDescent="0.25">
      <c r="A786" s="97"/>
      <c r="B786" s="98"/>
      <c r="C786" s="99"/>
      <c r="D786" s="99"/>
      <c r="E786" s="99"/>
    </row>
    <row r="787" spans="1:5" s="106" customFormat="1" ht="15.75" x14ac:dyDescent="0.25">
      <c r="A787" s="97"/>
      <c r="B787" s="98"/>
      <c r="C787" s="99"/>
      <c r="D787" s="99"/>
      <c r="E787" s="97"/>
    </row>
    <row r="788" spans="1:5" s="106" customFormat="1" ht="15.75" x14ac:dyDescent="0.25">
      <c r="A788" s="97"/>
      <c r="B788" s="98"/>
      <c r="C788" s="99"/>
      <c r="D788" s="99"/>
      <c r="E788" s="97"/>
    </row>
    <row r="789" spans="1:5" s="106" customFormat="1" ht="15.75" x14ac:dyDescent="0.25">
      <c r="A789" s="97"/>
      <c r="B789" s="98"/>
      <c r="C789" s="99"/>
      <c r="D789" s="99"/>
      <c r="E789" s="99"/>
    </row>
    <row r="790" spans="1:5" s="106" customFormat="1" ht="15.75" x14ac:dyDescent="0.25">
      <c r="A790" s="97"/>
      <c r="B790" s="98"/>
      <c r="C790" s="99"/>
      <c r="D790" s="99"/>
      <c r="E790" s="97"/>
    </row>
    <row r="791" spans="1:5" s="106" customFormat="1" ht="15.75" x14ac:dyDescent="0.25">
      <c r="A791" s="97"/>
      <c r="B791" s="98"/>
      <c r="C791" s="99"/>
      <c r="D791" s="99"/>
      <c r="E791" s="99"/>
    </row>
    <row r="792" spans="1:5" s="106" customFormat="1" ht="15.75" x14ac:dyDescent="0.25">
      <c r="A792" s="97"/>
      <c r="B792" s="98"/>
      <c r="C792" s="100"/>
      <c r="D792" s="101"/>
      <c r="E792" s="99"/>
    </row>
    <row r="793" spans="1:5" s="106" customFormat="1" ht="15.75" x14ac:dyDescent="0.25">
      <c r="A793" s="97"/>
      <c r="B793" s="98"/>
      <c r="C793" s="99"/>
      <c r="D793" s="99"/>
      <c r="E793" s="97"/>
    </row>
    <row r="794" spans="1:5" s="106" customFormat="1" ht="15.75" x14ac:dyDescent="0.25">
      <c r="A794" s="97"/>
      <c r="B794" s="98"/>
      <c r="C794" s="99"/>
      <c r="D794" s="99"/>
      <c r="E794" s="99"/>
    </row>
    <row r="795" spans="1:5" s="106" customFormat="1" ht="15.75" x14ac:dyDescent="0.25">
      <c r="A795" s="97"/>
      <c r="B795" s="98"/>
      <c r="C795" s="99"/>
      <c r="D795" s="99"/>
      <c r="E795" s="99"/>
    </row>
    <row r="796" spans="1:5" s="106" customFormat="1" ht="15.75" x14ac:dyDescent="0.25">
      <c r="A796" s="97"/>
      <c r="B796" s="98"/>
      <c r="C796" s="99"/>
      <c r="D796" s="99"/>
      <c r="E796" s="99"/>
    </row>
  </sheetData>
  <sheetProtection algorithmName="SHA-512" hashValue="fVg4c1fs8OfZS8295sCD7xNOrAROnt8vyuOdS37Qt0gj6BUwiailwLttMU1jcv90phJYriSGLWEIWRNYfa/viw==" saltValue="yRYVxL/KDwjrwPkxUWmMyw==" spinCount="100000" sheet="1" objects="1" scenarios="1"/>
  <protectedRanges>
    <protectedRange sqref="A182:A796" name="Anlage_2_1_1"/>
    <protectedRange sqref="A4:E4 G1:G2" name="Anlage"/>
    <protectedRange sqref="A8:A57" name="Anlage_2"/>
    <protectedRange sqref="A7:E7" name="Anlage_1_2"/>
    <protectedRange sqref="A58:E61" name="Anlage_1_1_1_2_1"/>
    <protectedRange sqref="A172:E172" name="Anlage_1_2_1"/>
    <protectedRange sqref="A180:E180" name="Anlage_1_2_1_1"/>
    <protectedRange sqref="A1:E3" name="Anlage_2_1_2"/>
    <protectedRange sqref="H1:H2" name="Anlage_1"/>
    <protectedRange sqref="B144:E144" name="Anlage_1_1_1_2_1_1"/>
    <protectedRange sqref="B161:E161" name="Anlage_1_1_1_2_1_4"/>
  </protectedRanges>
  <sortState ref="A14:E248">
    <sortCondition ref="D14:D248"/>
  </sortState>
  <mergeCells count="10">
    <mergeCell ref="A171:E171"/>
    <mergeCell ref="A172:E172"/>
    <mergeCell ref="A179:E179"/>
    <mergeCell ref="A180:E180"/>
    <mergeCell ref="A1:E3"/>
    <mergeCell ref="A6:E6"/>
    <mergeCell ref="A7:E7"/>
    <mergeCell ref="A58:E58"/>
    <mergeCell ref="A57:E57"/>
    <mergeCell ref="A59:E61"/>
  </mergeCells>
  <dataValidations count="2">
    <dataValidation type="whole" errorStyle="information" allowBlank="1" showInputMessage="1" showErrorMessage="1" sqref="E173:E178" xr:uid="{00000000-0002-0000-0300-000000000000}">
      <formula1>0</formula1>
      <formula2>6</formula2>
    </dataValidation>
    <dataValidation type="whole" errorStyle="information" allowBlank="1" showInputMessage="1" showErrorMessage="1" sqref="E5" xr:uid="{00000000-0002-0000-0300-000001000000}">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98"/>
  <sheetViews>
    <sheetView zoomScaleNormal="100" workbookViewId="0">
      <pane ySplit="4" topLeftCell="A135" activePane="bottomLeft" state="frozen"/>
      <selection pane="bottomLeft" activeCell="E159" sqref="E159"/>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56.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110</v>
      </c>
      <c r="B1" s="265"/>
      <c r="C1" s="265"/>
      <c r="D1" s="265"/>
      <c r="E1" s="265"/>
      <c r="G1" s="29" t="s">
        <v>15</v>
      </c>
      <c r="H1" s="31" t="s">
        <v>211</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c r="E5" s="147"/>
    </row>
    <row r="6" spans="1:8" s="96" customFormat="1" ht="7.5" customHeight="1" x14ac:dyDescent="0.25">
      <c r="A6" s="272"/>
      <c r="B6" s="272"/>
      <c r="C6" s="272"/>
      <c r="D6" s="272"/>
      <c r="E6" s="272"/>
    </row>
    <row r="7" spans="1:8" s="43" customFormat="1" x14ac:dyDescent="0.25">
      <c r="A7" s="255" t="s">
        <v>80</v>
      </c>
      <c r="B7" s="255"/>
      <c r="C7" s="255"/>
      <c r="D7" s="255"/>
      <c r="E7" s="255"/>
    </row>
    <row r="8" spans="1:8" s="43" customFormat="1" x14ac:dyDescent="0.25">
      <c r="A8" s="160">
        <v>1</v>
      </c>
      <c r="B8" s="153" t="s">
        <v>22</v>
      </c>
      <c r="C8" s="154">
        <v>40394</v>
      </c>
      <c r="D8" s="153" t="s">
        <v>35</v>
      </c>
      <c r="E8" s="155">
        <v>4</v>
      </c>
    </row>
    <row r="9" spans="1:8" s="43" customFormat="1" x14ac:dyDescent="0.25">
      <c r="A9" s="160">
        <v>2</v>
      </c>
      <c r="B9" s="153"/>
      <c r="C9" s="154"/>
      <c r="D9" s="153" t="s">
        <v>204</v>
      </c>
      <c r="E9" s="155">
        <v>4</v>
      </c>
    </row>
    <row r="10" spans="1:8" s="43" customFormat="1" x14ac:dyDescent="0.25">
      <c r="A10" s="160">
        <v>3</v>
      </c>
      <c r="B10" s="153" t="s">
        <v>22</v>
      </c>
      <c r="C10" s="154">
        <v>40285</v>
      </c>
      <c r="D10" s="153" t="s">
        <v>36</v>
      </c>
      <c r="E10" s="155">
        <v>4</v>
      </c>
    </row>
    <row r="11" spans="1:8" s="43" customFormat="1" x14ac:dyDescent="0.25">
      <c r="A11" s="160">
        <v>4</v>
      </c>
      <c r="B11" s="153" t="s">
        <v>22</v>
      </c>
      <c r="C11" s="154">
        <v>40309</v>
      </c>
      <c r="D11" s="153" t="s">
        <v>37</v>
      </c>
      <c r="E11" s="155">
        <v>4</v>
      </c>
    </row>
    <row r="12" spans="1:8" s="43" customFormat="1" x14ac:dyDescent="0.25">
      <c r="A12" s="160">
        <v>5</v>
      </c>
      <c r="B12" s="153" t="s">
        <v>22</v>
      </c>
      <c r="C12" s="154">
        <v>40269</v>
      </c>
      <c r="D12" s="153" t="s">
        <v>207</v>
      </c>
      <c r="E12" s="155">
        <v>5</v>
      </c>
    </row>
    <row r="13" spans="1:8" s="43" customFormat="1" x14ac:dyDescent="0.25">
      <c r="A13" s="160">
        <v>6</v>
      </c>
      <c r="B13" s="153" t="s">
        <v>22</v>
      </c>
      <c r="C13" s="154">
        <v>40292</v>
      </c>
      <c r="D13" s="153" t="s">
        <v>41</v>
      </c>
      <c r="E13" s="155">
        <v>4</v>
      </c>
    </row>
    <row r="14" spans="1:8" s="43" customFormat="1" x14ac:dyDescent="0.25">
      <c r="A14" s="160">
        <v>7</v>
      </c>
      <c r="B14" s="153" t="s">
        <v>22</v>
      </c>
      <c r="C14" s="154">
        <v>40287</v>
      </c>
      <c r="D14" s="153" t="s">
        <v>42</v>
      </c>
      <c r="E14" s="155">
        <v>4</v>
      </c>
    </row>
    <row r="15" spans="1:8" s="43" customFormat="1" x14ac:dyDescent="0.25">
      <c r="A15" s="160">
        <v>8</v>
      </c>
      <c r="B15" s="153" t="s">
        <v>22</v>
      </c>
      <c r="C15" s="154">
        <v>40344</v>
      </c>
      <c r="D15" s="153" t="s">
        <v>84</v>
      </c>
      <c r="E15" s="155">
        <v>4</v>
      </c>
    </row>
    <row r="16" spans="1:8" s="43" customFormat="1" x14ac:dyDescent="0.25">
      <c r="A16" s="160">
        <v>9</v>
      </c>
      <c r="B16" s="153" t="s">
        <v>22</v>
      </c>
      <c r="C16" s="154">
        <v>41137</v>
      </c>
      <c r="D16" s="153" t="s">
        <v>26</v>
      </c>
      <c r="E16" s="155">
        <v>5</v>
      </c>
    </row>
    <row r="17" spans="1:5" s="43" customFormat="1" x14ac:dyDescent="0.25">
      <c r="A17" s="160">
        <v>10</v>
      </c>
      <c r="B17" s="153" t="s">
        <v>22</v>
      </c>
      <c r="C17" s="154">
        <v>40345</v>
      </c>
      <c r="D17" s="153" t="s">
        <v>85</v>
      </c>
      <c r="E17" s="155">
        <v>1</v>
      </c>
    </row>
    <row r="18" spans="1:5" s="43" customFormat="1" x14ac:dyDescent="0.25">
      <c r="A18" s="160">
        <v>11</v>
      </c>
      <c r="B18" s="153" t="s">
        <v>22</v>
      </c>
      <c r="C18" s="154">
        <v>40293</v>
      </c>
      <c r="D18" s="153" t="s">
        <v>44</v>
      </c>
      <c r="E18" s="155">
        <v>4</v>
      </c>
    </row>
    <row r="19" spans="1:5" s="43" customFormat="1" x14ac:dyDescent="0.25">
      <c r="A19" s="160">
        <v>12</v>
      </c>
      <c r="B19" s="153" t="s">
        <v>22</v>
      </c>
      <c r="C19" s="154">
        <v>40341</v>
      </c>
      <c r="D19" s="153" t="s">
        <v>92</v>
      </c>
      <c r="E19" s="155">
        <v>4</v>
      </c>
    </row>
    <row r="20" spans="1:5" s="43" customFormat="1" x14ac:dyDescent="0.25">
      <c r="A20" s="160">
        <v>13</v>
      </c>
      <c r="B20" s="153" t="s">
        <v>22</v>
      </c>
      <c r="C20" s="154">
        <v>40121</v>
      </c>
      <c r="D20" s="153" t="s">
        <v>50</v>
      </c>
      <c r="E20" s="155">
        <v>4</v>
      </c>
    </row>
    <row r="21" spans="1:5" s="43" customFormat="1" x14ac:dyDescent="0.25">
      <c r="A21" s="160">
        <v>14</v>
      </c>
      <c r="B21" s="153" t="s">
        <v>22</v>
      </c>
      <c r="C21" s="154">
        <v>40294</v>
      </c>
      <c r="D21" s="153" t="s">
        <v>52</v>
      </c>
      <c r="E21" s="155">
        <v>4</v>
      </c>
    </row>
    <row r="22" spans="1:5" s="43" customFormat="1" x14ac:dyDescent="0.25">
      <c r="A22" s="160">
        <v>15</v>
      </c>
      <c r="B22" s="153" t="s">
        <v>22</v>
      </c>
      <c r="C22" s="154">
        <v>40295</v>
      </c>
      <c r="D22" s="153" t="s">
        <v>197</v>
      </c>
      <c r="E22" s="155">
        <v>4</v>
      </c>
    </row>
    <row r="23" spans="1:5" s="43" customFormat="1" x14ac:dyDescent="0.25">
      <c r="A23" s="160">
        <v>16</v>
      </c>
      <c r="B23" s="153" t="s">
        <v>34</v>
      </c>
      <c r="C23" s="154">
        <v>90010</v>
      </c>
      <c r="D23" s="153" t="s">
        <v>96</v>
      </c>
      <c r="E23" s="155">
        <v>4</v>
      </c>
    </row>
    <row r="24" spans="1:5" s="43" customFormat="1" x14ac:dyDescent="0.25">
      <c r="A24" s="160">
        <v>17</v>
      </c>
      <c r="B24" s="153" t="s">
        <v>22</v>
      </c>
      <c r="C24" s="154">
        <v>40362</v>
      </c>
      <c r="D24" s="153" t="s">
        <v>97</v>
      </c>
      <c r="E24" s="155">
        <v>4</v>
      </c>
    </row>
    <row r="25" spans="1:5" s="43" customFormat="1" x14ac:dyDescent="0.25">
      <c r="A25" s="160">
        <v>18</v>
      </c>
      <c r="B25" s="153" t="s">
        <v>22</v>
      </c>
      <c r="C25" s="154">
        <v>40537</v>
      </c>
      <c r="D25" s="153" t="s">
        <v>60</v>
      </c>
      <c r="E25" s="155">
        <v>4</v>
      </c>
    </row>
    <row r="26" spans="1:5" s="43" customFormat="1" x14ac:dyDescent="0.25">
      <c r="A26" s="160">
        <v>19</v>
      </c>
      <c r="B26" s="153" t="s">
        <v>22</v>
      </c>
      <c r="C26" s="154">
        <v>41986</v>
      </c>
      <c r="D26" s="153" t="s">
        <v>62</v>
      </c>
      <c r="E26" s="155">
        <v>4</v>
      </c>
    </row>
    <row r="27" spans="1:5" s="43" customFormat="1" x14ac:dyDescent="0.25">
      <c r="A27" s="160">
        <v>20</v>
      </c>
      <c r="B27" s="153" t="s">
        <v>22</v>
      </c>
      <c r="C27" s="154">
        <v>40418</v>
      </c>
      <c r="D27" s="153" t="s">
        <v>208</v>
      </c>
      <c r="E27" s="155">
        <v>4</v>
      </c>
    </row>
    <row r="28" spans="1:5" s="43" customFormat="1" x14ac:dyDescent="0.25">
      <c r="A28" s="160">
        <v>21</v>
      </c>
      <c r="B28" s="153" t="s">
        <v>22</v>
      </c>
      <c r="C28" s="154">
        <v>40074</v>
      </c>
      <c r="D28" s="153" t="s">
        <v>88</v>
      </c>
      <c r="E28" s="155">
        <v>4</v>
      </c>
    </row>
    <row r="29" spans="1:5" s="43" customFormat="1" x14ac:dyDescent="0.25">
      <c r="A29" s="160">
        <v>22</v>
      </c>
      <c r="B29" s="153" t="s">
        <v>22</v>
      </c>
      <c r="C29" s="154">
        <v>40204</v>
      </c>
      <c r="D29" s="153" t="s">
        <v>101</v>
      </c>
      <c r="E29" s="155">
        <v>4</v>
      </c>
    </row>
    <row r="30" spans="1:5" s="43" customFormat="1" x14ac:dyDescent="0.25">
      <c r="A30" s="160">
        <v>23</v>
      </c>
      <c r="B30" s="153" t="s">
        <v>22</v>
      </c>
      <c r="C30" s="154">
        <v>40360</v>
      </c>
      <c r="D30" s="153" t="s">
        <v>209</v>
      </c>
      <c r="E30" s="155">
        <v>1</v>
      </c>
    </row>
    <row r="31" spans="1:5" s="43" customFormat="1" x14ac:dyDescent="0.25">
      <c r="A31" s="160">
        <v>24</v>
      </c>
      <c r="B31" s="153" t="s">
        <v>22</v>
      </c>
      <c r="C31" s="154">
        <v>40297</v>
      </c>
      <c r="D31" s="153" t="s">
        <v>102</v>
      </c>
      <c r="E31" s="155">
        <v>4</v>
      </c>
    </row>
    <row r="32" spans="1:5" s="43" customFormat="1" x14ac:dyDescent="0.25">
      <c r="A32" s="160">
        <v>25</v>
      </c>
      <c r="B32" s="153" t="s">
        <v>22</v>
      </c>
      <c r="C32" s="154">
        <v>40298</v>
      </c>
      <c r="D32" s="153" t="s">
        <v>103</v>
      </c>
      <c r="E32" s="155">
        <v>4</v>
      </c>
    </row>
    <row r="33" spans="1:5" s="43" customFormat="1" x14ac:dyDescent="0.25">
      <c r="A33" s="160">
        <v>26</v>
      </c>
      <c r="B33" s="153"/>
      <c r="C33" s="154"/>
      <c r="D33" s="153" t="s">
        <v>205</v>
      </c>
      <c r="E33" s="155">
        <v>4</v>
      </c>
    </row>
    <row r="34" spans="1:5" s="43" customFormat="1" x14ac:dyDescent="0.25">
      <c r="A34" s="160">
        <v>27</v>
      </c>
      <c r="B34" s="153" t="s">
        <v>22</v>
      </c>
      <c r="C34" s="154">
        <v>40081</v>
      </c>
      <c r="D34" s="153" t="s">
        <v>66</v>
      </c>
      <c r="E34" s="155">
        <v>4</v>
      </c>
    </row>
    <row r="35" spans="1:5" s="43" customFormat="1" x14ac:dyDescent="0.25">
      <c r="A35" s="160">
        <v>28</v>
      </c>
      <c r="B35" s="153" t="s">
        <v>22</v>
      </c>
      <c r="C35" s="154">
        <v>40381</v>
      </c>
      <c r="D35" s="153" t="s">
        <v>69</v>
      </c>
      <c r="E35" s="155">
        <v>4</v>
      </c>
    </row>
    <row r="36" spans="1:5" s="43" customFormat="1" x14ac:dyDescent="0.25">
      <c r="A36" s="160">
        <v>29</v>
      </c>
      <c r="B36" s="153" t="s">
        <v>22</v>
      </c>
      <c r="C36" s="154">
        <v>40076</v>
      </c>
      <c r="D36" s="153" t="s">
        <v>70</v>
      </c>
      <c r="E36" s="155">
        <v>4</v>
      </c>
    </row>
    <row r="37" spans="1:5" s="43" customFormat="1" x14ac:dyDescent="0.25">
      <c r="A37" s="160">
        <v>30</v>
      </c>
      <c r="B37" s="153" t="s">
        <v>22</v>
      </c>
      <c r="C37" s="154">
        <v>40299</v>
      </c>
      <c r="D37" s="153" t="s">
        <v>109</v>
      </c>
      <c r="E37" s="155">
        <v>4</v>
      </c>
    </row>
    <row r="38" spans="1:5" s="43" customFormat="1" x14ac:dyDescent="0.25">
      <c r="A38" s="160">
        <v>31</v>
      </c>
      <c r="B38" s="153" t="s">
        <v>22</v>
      </c>
      <c r="C38" s="154">
        <v>40308</v>
      </c>
      <c r="D38" s="153" t="s">
        <v>72</v>
      </c>
      <c r="E38" s="155">
        <v>4</v>
      </c>
    </row>
    <row r="39" spans="1:5" s="43" customFormat="1" x14ac:dyDescent="0.25">
      <c r="A39" s="160">
        <v>32</v>
      </c>
      <c r="B39" s="153" t="s">
        <v>22</v>
      </c>
      <c r="C39" s="154">
        <v>40082</v>
      </c>
      <c r="D39" s="153" t="s">
        <v>73</v>
      </c>
      <c r="E39" s="155">
        <v>4</v>
      </c>
    </row>
    <row r="40" spans="1:5" s="43" customFormat="1" x14ac:dyDescent="0.25">
      <c r="A40" s="160">
        <v>33</v>
      </c>
      <c r="B40" s="153" t="s">
        <v>22</v>
      </c>
      <c r="C40" s="154">
        <v>40070</v>
      </c>
      <c r="D40" s="153" t="s">
        <v>75</v>
      </c>
      <c r="E40" s="155">
        <v>4</v>
      </c>
    </row>
    <row r="41" spans="1:5" s="43" customFormat="1" x14ac:dyDescent="0.25">
      <c r="A41" s="160">
        <v>34</v>
      </c>
      <c r="B41" s="153" t="s">
        <v>22</v>
      </c>
      <c r="C41" s="154">
        <v>40177</v>
      </c>
      <c r="D41" s="153" t="s">
        <v>76</v>
      </c>
      <c r="E41" s="155">
        <v>4</v>
      </c>
    </row>
    <row r="42" spans="1:5" s="43" customFormat="1" x14ac:dyDescent="0.25">
      <c r="A42" s="160">
        <v>35</v>
      </c>
      <c r="B42" s="153" t="s">
        <v>22</v>
      </c>
      <c r="C42" s="154">
        <v>40363</v>
      </c>
      <c r="D42" s="153" t="s">
        <v>77</v>
      </c>
      <c r="E42" s="155">
        <v>4</v>
      </c>
    </row>
    <row r="43" spans="1:5" s="43" customFormat="1" ht="7.5" customHeight="1" x14ac:dyDescent="0.25">
      <c r="A43" s="271"/>
      <c r="B43" s="271"/>
      <c r="C43" s="271"/>
      <c r="D43" s="271"/>
      <c r="E43" s="271"/>
    </row>
    <row r="44" spans="1:5" s="43" customFormat="1" x14ac:dyDescent="0.25">
      <c r="A44" s="255" t="s">
        <v>79</v>
      </c>
      <c r="B44" s="255"/>
      <c r="C44" s="255"/>
      <c r="D44" s="255"/>
      <c r="E44" s="255"/>
    </row>
    <row r="45" spans="1:5" s="43" customFormat="1" x14ac:dyDescent="0.25">
      <c r="A45" s="273" t="s">
        <v>90</v>
      </c>
      <c r="B45" s="273"/>
      <c r="C45" s="273"/>
      <c r="D45" s="273"/>
      <c r="E45" s="273"/>
    </row>
    <row r="46" spans="1:5" s="43" customFormat="1" x14ac:dyDescent="0.25">
      <c r="A46" s="273"/>
      <c r="B46" s="273"/>
      <c r="C46" s="273"/>
      <c r="D46" s="273"/>
      <c r="E46" s="273"/>
    </row>
    <row r="47" spans="1:5" s="43" customFormat="1" x14ac:dyDescent="0.25">
      <c r="A47" s="273"/>
      <c r="B47" s="273"/>
      <c r="C47" s="273"/>
      <c r="D47" s="273"/>
      <c r="E47" s="273"/>
    </row>
    <row r="48" spans="1:5" s="43" customFormat="1" x14ac:dyDescent="0.25">
      <c r="A48" s="82">
        <v>36</v>
      </c>
      <c r="B48" s="153" t="s">
        <v>22</v>
      </c>
      <c r="C48" s="154">
        <v>40394</v>
      </c>
      <c r="D48" s="153" t="s">
        <v>35</v>
      </c>
      <c r="E48" s="155">
        <v>4</v>
      </c>
    </row>
    <row r="49" spans="1:5" s="43" customFormat="1" x14ac:dyDescent="0.25">
      <c r="A49" s="82">
        <v>37</v>
      </c>
      <c r="B49" s="151" t="s">
        <v>22</v>
      </c>
      <c r="C49" s="156">
        <v>40197</v>
      </c>
      <c r="D49" s="151" t="s">
        <v>227</v>
      </c>
      <c r="E49" s="152">
        <v>4</v>
      </c>
    </row>
    <row r="50" spans="1:5" s="43" customFormat="1" x14ac:dyDescent="0.25">
      <c r="A50" s="150">
        <v>38</v>
      </c>
      <c r="B50" s="151" t="s">
        <v>22</v>
      </c>
      <c r="C50" s="156">
        <v>40127</v>
      </c>
      <c r="D50" s="151" t="s">
        <v>228</v>
      </c>
      <c r="E50" s="152">
        <v>4</v>
      </c>
    </row>
    <row r="51" spans="1:5" s="43" customFormat="1" x14ac:dyDescent="0.25">
      <c r="A51" s="150">
        <v>39</v>
      </c>
      <c r="B51" s="157"/>
      <c r="C51" s="154"/>
      <c r="D51" s="157" t="s">
        <v>204</v>
      </c>
      <c r="E51" s="155">
        <v>4</v>
      </c>
    </row>
    <row r="52" spans="1:5" s="43" customFormat="1" x14ac:dyDescent="0.25">
      <c r="A52" s="150">
        <v>40</v>
      </c>
      <c r="B52" s="151" t="s">
        <v>22</v>
      </c>
      <c r="C52" s="156">
        <v>40285</v>
      </c>
      <c r="D52" s="151" t="s">
        <v>36</v>
      </c>
      <c r="E52" s="152">
        <v>4</v>
      </c>
    </row>
    <row r="53" spans="1:5" s="43" customFormat="1" x14ac:dyDescent="0.25">
      <c r="A53" s="150">
        <v>41</v>
      </c>
      <c r="B53" s="151" t="s">
        <v>22</v>
      </c>
      <c r="C53" s="156">
        <v>40260</v>
      </c>
      <c r="D53" s="151" t="s">
        <v>221</v>
      </c>
      <c r="E53" s="152">
        <v>4</v>
      </c>
    </row>
    <row r="54" spans="1:5" s="43" customFormat="1" x14ac:dyDescent="0.25">
      <c r="A54" s="150">
        <v>42</v>
      </c>
      <c r="B54" s="153" t="s">
        <v>22</v>
      </c>
      <c r="C54" s="154">
        <v>40309</v>
      </c>
      <c r="D54" s="153" t="s">
        <v>37</v>
      </c>
      <c r="E54" s="155">
        <v>4</v>
      </c>
    </row>
    <row r="55" spans="1:5" s="43" customFormat="1" x14ac:dyDescent="0.25">
      <c r="A55" s="150">
        <v>43</v>
      </c>
      <c r="B55" s="153" t="s">
        <v>22</v>
      </c>
      <c r="C55" s="154">
        <v>40269</v>
      </c>
      <c r="D55" s="157" t="s">
        <v>176</v>
      </c>
      <c r="E55" s="155">
        <v>5</v>
      </c>
    </row>
    <row r="56" spans="1:5" s="43" customFormat="1" x14ac:dyDescent="0.25">
      <c r="A56" s="150">
        <v>44</v>
      </c>
      <c r="B56" s="153" t="s">
        <v>22</v>
      </c>
      <c r="C56" s="154">
        <v>40182</v>
      </c>
      <c r="D56" s="157" t="s">
        <v>82</v>
      </c>
      <c r="E56" s="155">
        <v>4</v>
      </c>
    </row>
    <row r="57" spans="1:5" s="43" customFormat="1" x14ac:dyDescent="0.25">
      <c r="A57" s="150">
        <v>45</v>
      </c>
      <c r="B57" s="153" t="s">
        <v>22</v>
      </c>
      <c r="C57" s="154">
        <v>40330</v>
      </c>
      <c r="D57" s="157" t="s">
        <v>38</v>
      </c>
      <c r="E57" s="155">
        <v>4</v>
      </c>
    </row>
    <row r="58" spans="1:5" s="43" customFormat="1" x14ac:dyDescent="0.25">
      <c r="A58" s="150">
        <v>46</v>
      </c>
      <c r="B58" s="153" t="s">
        <v>22</v>
      </c>
      <c r="C58" s="154">
        <v>94126</v>
      </c>
      <c r="D58" s="157" t="s">
        <v>83</v>
      </c>
      <c r="E58" s="155">
        <v>4</v>
      </c>
    </row>
    <row r="59" spans="1:5" s="43" customFormat="1" x14ac:dyDescent="0.25">
      <c r="A59" s="150">
        <v>47</v>
      </c>
      <c r="B59" s="153" t="s">
        <v>22</v>
      </c>
      <c r="C59" s="154">
        <v>40402</v>
      </c>
      <c r="D59" s="157" t="s">
        <v>39</v>
      </c>
      <c r="E59" s="155">
        <v>4</v>
      </c>
    </row>
    <row r="60" spans="1:5" s="43" customFormat="1" x14ac:dyDescent="0.25">
      <c r="A60" s="150">
        <v>48</v>
      </c>
      <c r="B60" s="153" t="s">
        <v>22</v>
      </c>
      <c r="C60" s="154">
        <v>40328</v>
      </c>
      <c r="D60" s="157" t="s">
        <v>40</v>
      </c>
      <c r="E60" s="155">
        <v>4</v>
      </c>
    </row>
    <row r="61" spans="1:5" s="43" customFormat="1" x14ac:dyDescent="0.25">
      <c r="A61" s="150">
        <v>49</v>
      </c>
      <c r="B61" s="157" t="s">
        <v>22</v>
      </c>
      <c r="C61" s="154">
        <v>40342</v>
      </c>
      <c r="D61" s="157" t="s">
        <v>195</v>
      </c>
      <c r="E61" s="155">
        <v>2</v>
      </c>
    </row>
    <row r="62" spans="1:5" s="43" customFormat="1" x14ac:dyDescent="0.25">
      <c r="A62" s="150">
        <v>50</v>
      </c>
      <c r="B62" s="157" t="s">
        <v>22</v>
      </c>
      <c r="C62" s="154">
        <v>40198</v>
      </c>
      <c r="D62" s="157" t="s">
        <v>25</v>
      </c>
      <c r="E62" s="155">
        <v>4</v>
      </c>
    </row>
    <row r="63" spans="1:5" s="43" customFormat="1" x14ac:dyDescent="0.25">
      <c r="A63" s="150">
        <v>51</v>
      </c>
      <c r="B63" s="153" t="s">
        <v>22</v>
      </c>
      <c r="C63" s="154">
        <v>40292</v>
      </c>
      <c r="D63" s="153" t="s">
        <v>41</v>
      </c>
      <c r="E63" s="155">
        <v>4</v>
      </c>
    </row>
    <row r="64" spans="1:5" s="43" customFormat="1" x14ac:dyDescent="0.25">
      <c r="A64" s="150">
        <v>52</v>
      </c>
      <c r="B64" s="157" t="s">
        <v>22</v>
      </c>
      <c r="C64" s="154">
        <v>40287</v>
      </c>
      <c r="D64" s="157" t="s">
        <v>42</v>
      </c>
      <c r="E64" s="155">
        <v>4</v>
      </c>
    </row>
    <row r="65" spans="1:5" s="43" customFormat="1" x14ac:dyDescent="0.25">
      <c r="A65" s="150">
        <v>53</v>
      </c>
      <c r="B65" s="153" t="s">
        <v>22</v>
      </c>
      <c r="C65" s="154">
        <v>40344</v>
      </c>
      <c r="D65" s="157" t="s">
        <v>84</v>
      </c>
      <c r="E65" s="155">
        <v>4</v>
      </c>
    </row>
    <row r="66" spans="1:5" s="43" customFormat="1" x14ac:dyDescent="0.25">
      <c r="A66" s="150">
        <v>54</v>
      </c>
      <c r="B66" s="157" t="s">
        <v>22</v>
      </c>
      <c r="C66" s="158">
        <v>40378</v>
      </c>
      <c r="D66" s="157" t="s">
        <v>43</v>
      </c>
      <c r="E66" s="155">
        <v>5</v>
      </c>
    </row>
    <row r="67" spans="1:5" s="43" customFormat="1" x14ac:dyDescent="0.25">
      <c r="A67" s="150">
        <v>55</v>
      </c>
      <c r="B67" s="153" t="s">
        <v>22</v>
      </c>
      <c r="C67" s="154">
        <v>41137</v>
      </c>
      <c r="D67" s="157" t="s">
        <v>26</v>
      </c>
      <c r="E67" s="155">
        <v>5</v>
      </c>
    </row>
    <row r="68" spans="1:5" s="43" customFormat="1" x14ac:dyDescent="0.25">
      <c r="A68" s="150">
        <v>56</v>
      </c>
      <c r="B68" s="153" t="s">
        <v>22</v>
      </c>
      <c r="C68" s="154">
        <v>40345</v>
      </c>
      <c r="D68" s="157" t="s">
        <v>85</v>
      </c>
      <c r="E68" s="155">
        <v>1</v>
      </c>
    </row>
    <row r="69" spans="1:5" s="43" customFormat="1" x14ac:dyDescent="0.25">
      <c r="A69" s="150">
        <v>57</v>
      </c>
      <c r="B69" s="157" t="s">
        <v>22</v>
      </c>
      <c r="C69" s="154">
        <v>40293</v>
      </c>
      <c r="D69" s="157" t="s">
        <v>44</v>
      </c>
      <c r="E69" s="155">
        <v>4</v>
      </c>
    </row>
    <row r="70" spans="1:5" s="43" customFormat="1" x14ac:dyDescent="0.25">
      <c r="A70" s="150">
        <v>58</v>
      </c>
      <c r="B70" s="153" t="s">
        <v>22</v>
      </c>
      <c r="C70" s="154">
        <v>40258</v>
      </c>
      <c r="D70" s="157" t="s">
        <v>216</v>
      </c>
      <c r="E70" s="155">
        <v>4</v>
      </c>
    </row>
    <row r="71" spans="1:5" s="43" customFormat="1" x14ac:dyDescent="0.25">
      <c r="A71" s="150">
        <v>59</v>
      </c>
      <c r="B71" s="153" t="s">
        <v>22</v>
      </c>
      <c r="C71" s="154">
        <v>40111</v>
      </c>
      <c r="D71" s="157" t="s">
        <v>45</v>
      </c>
      <c r="E71" s="155">
        <v>4</v>
      </c>
    </row>
    <row r="72" spans="1:5" s="43" customFormat="1" x14ac:dyDescent="0.25">
      <c r="A72" s="150">
        <v>60</v>
      </c>
      <c r="B72" s="153" t="s">
        <v>22</v>
      </c>
      <c r="C72" s="154">
        <v>40145</v>
      </c>
      <c r="D72" s="157" t="s">
        <v>91</v>
      </c>
      <c r="E72" s="155">
        <v>4</v>
      </c>
    </row>
    <row r="73" spans="1:5" s="43" customFormat="1" x14ac:dyDescent="0.25">
      <c r="A73" s="150">
        <v>61</v>
      </c>
      <c r="B73" s="153" t="s">
        <v>22</v>
      </c>
      <c r="C73" s="154">
        <v>40236</v>
      </c>
      <c r="D73" s="157" t="s">
        <v>46</v>
      </c>
      <c r="E73" s="155">
        <v>4</v>
      </c>
    </row>
    <row r="74" spans="1:5" s="43" customFormat="1" x14ac:dyDescent="0.25">
      <c r="A74" s="150">
        <v>62</v>
      </c>
      <c r="B74" s="153" t="s">
        <v>22</v>
      </c>
      <c r="C74" s="154">
        <v>40242</v>
      </c>
      <c r="D74" s="157" t="s">
        <v>47</v>
      </c>
      <c r="E74" s="155">
        <v>5</v>
      </c>
    </row>
    <row r="75" spans="1:5" s="43" customFormat="1" x14ac:dyDescent="0.25">
      <c r="A75" s="150">
        <v>63</v>
      </c>
      <c r="B75" s="153" t="s">
        <v>22</v>
      </c>
      <c r="C75" s="154">
        <v>40341</v>
      </c>
      <c r="D75" s="153" t="s">
        <v>92</v>
      </c>
      <c r="E75" s="155">
        <v>4</v>
      </c>
    </row>
    <row r="76" spans="1:5" s="43" customFormat="1" x14ac:dyDescent="0.25">
      <c r="A76" s="150">
        <v>64</v>
      </c>
      <c r="B76" s="153" t="s">
        <v>24</v>
      </c>
      <c r="C76" s="154">
        <v>50005</v>
      </c>
      <c r="D76" s="157" t="s">
        <v>222</v>
      </c>
      <c r="E76" s="155">
        <v>6</v>
      </c>
    </row>
    <row r="77" spans="1:5" s="43" customFormat="1" ht="15.75" x14ac:dyDescent="0.25">
      <c r="A77" s="150">
        <v>65</v>
      </c>
      <c r="B77" s="153" t="s">
        <v>22</v>
      </c>
      <c r="C77" s="154">
        <v>40134</v>
      </c>
      <c r="D77" s="157" t="s">
        <v>111</v>
      </c>
      <c r="E77" s="159">
        <v>5</v>
      </c>
    </row>
    <row r="78" spans="1:5" s="43" customFormat="1" x14ac:dyDescent="0.25">
      <c r="A78" s="150">
        <v>66</v>
      </c>
      <c r="B78" s="153" t="s">
        <v>22</v>
      </c>
      <c r="C78" s="154">
        <v>40387</v>
      </c>
      <c r="D78" s="157" t="s">
        <v>48</v>
      </c>
      <c r="E78" s="155">
        <v>3</v>
      </c>
    </row>
    <row r="79" spans="1:5" s="43" customFormat="1" x14ac:dyDescent="0.25">
      <c r="A79" s="150">
        <v>67</v>
      </c>
      <c r="B79" s="153" t="s">
        <v>22</v>
      </c>
      <c r="C79" s="154">
        <v>40337</v>
      </c>
      <c r="D79" s="157" t="s">
        <v>49</v>
      </c>
      <c r="E79" s="155">
        <v>5</v>
      </c>
    </row>
    <row r="80" spans="1:5" s="43" customFormat="1" x14ac:dyDescent="0.25">
      <c r="A80" s="150">
        <v>68</v>
      </c>
      <c r="B80" s="153" t="s">
        <v>22</v>
      </c>
      <c r="C80" s="154">
        <v>40219</v>
      </c>
      <c r="D80" s="157" t="s">
        <v>93</v>
      </c>
      <c r="E80" s="155">
        <v>4</v>
      </c>
    </row>
    <row r="81" spans="1:5" s="43" customFormat="1" x14ac:dyDescent="0.25">
      <c r="A81" s="150">
        <v>69</v>
      </c>
      <c r="B81" s="153" t="s">
        <v>22</v>
      </c>
      <c r="C81" s="154">
        <v>40223</v>
      </c>
      <c r="D81" s="157" t="s">
        <v>27</v>
      </c>
      <c r="E81" s="155">
        <v>4</v>
      </c>
    </row>
    <row r="82" spans="1:5" s="43" customFormat="1" x14ac:dyDescent="0.25">
      <c r="A82" s="150">
        <v>70</v>
      </c>
      <c r="B82" s="153" t="s">
        <v>215</v>
      </c>
      <c r="C82" s="154">
        <v>41132</v>
      </c>
      <c r="D82" s="157" t="s">
        <v>223</v>
      </c>
      <c r="E82" s="155">
        <v>4</v>
      </c>
    </row>
    <row r="83" spans="1:5" s="43" customFormat="1" x14ac:dyDescent="0.25">
      <c r="A83" s="150">
        <v>71</v>
      </c>
      <c r="B83" s="153" t="s">
        <v>22</v>
      </c>
      <c r="C83" s="154">
        <v>40121</v>
      </c>
      <c r="D83" s="157" t="s">
        <v>50</v>
      </c>
      <c r="E83" s="155">
        <v>4</v>
      </c>
    </row>
    <row r="84" spans="1:5" s="43" customFormat="1" x14ac:dyDescent="0.25">
      <c r="A84" s="150">
        <v>72</v>
      </c>
      <c r="B84" s="153" t="s">
        <v>22</v>
      </c>
      <c r="C84" s="154">
        <v>40234</v>
      </c>
      <c r="D84" s="157" t="s">
        <v>51</v>
      </c>
      <c r="E84" s="155">
        <v>4</v>
      </c>
    </row>
    <row r="85" spans="1:5" s="43" customFormat="1" x14ac:dyDescent="0.25">
      <c r="A85" s="150">
        <v>73</v>
      </c>
      <c r="B85" s="153" t="s">
        <v>22</v>
      </c>
      <c r="C85" s="154">
        <v>40257</v>
      </c>
      <c r="D85" s="157" t="s">
        <v>196</v>
      </c>
      <c r="E85" s="155">
        <v>4</v>
      </c>
    </row>
    <row r="86" spans="1:5" s="43" customFormat="1" x14ac:dyDescent="0.25">
      <c r="A86" s="150">
        <v>74</v>
      </c>
      <c r="B86" s="157" t="s">
        <v>22</v>
      </c>
      <c r="C86" s="154">
        <v>40294</v>
      </c>
      <c r="D86" s="157" t="s">
        <v>52</v>
      </c>
      <c r="E86" s="155">
        <v>4</v>
      </c>
    </row>
    <row r="87" spans="1:5" s="43" customFormat="1" x14ac:dyDescent="0.25">
      <c r="A87" s="150">
        <v>75</v>
      </c>
      <c r="B87" s="153" t="s">
        <v>22</v>
      </c>
      <c r="C87" s="154">
        <v>40238</v>
      </c>
      <c r="D87" s="157" t="s">
        <v>53</v>
      </c>
      <c r="E87" s="155">
        <v>3</v>
      </c>
    </row>
    <row r="88" spans="1:5" s="43" customFormat="1" x14ac:dyDescent="0.25">
      <c r="A88" s="150">
        <v>76</v>
      </c>
      <c r="B88" s="153" t="s">
        <v>22</v>
      </c>
      <c r="C88" s="154">
        <v>40124</v>
      </c>
      <c r="D88" s="157" t="s">
        <v>54</v>
      </c>
      <c r="E88" s="155">
        <v>4</v>
      </c>
    </row>
    <row r="89" spans="1:5" s="43" customFormat="1" ht="15.75" x14ac:dyDescent="0.25">
      <c r="A89" s="150">
        <v>77</v>
      </c>
      <c r="B89" s="153" t="s">
        <v>22</v>
      </c>
      <c r="C89" s="154">
        <v>40132</v>
      </c>
      <c r="D89" s="157" t="s">
        <v>55</v>
      </c>
      <c r="E89" s="159">
        <v>5</v>
      </c>
    </row>
    <row r="90" spans="1:5" s="43" customFormat="1" x14ac:dyDescent="0.25">
      <c r="A90" s="150">
        <v>78</v>
      </c>
      <c r="B90" s="153" t="s">
        <v>22</v>
      </c>
      <c r="C90" s="154">
        <v>40334</v>
      </c>
      <c r="D90" s="157" t="s">
        <v>56</v>
      </c>
      <c r="E90" s="155">
        <v>4</v>
      </c>
    </row>
    <row r="91" spans="1:5" s="43" customFormat="1" x14ac:dyDescent="0.25">
      <c r="A91" s="150">
        <v>79</v>
      </c>
      <c r="B91" s="153" t="s">
        <v>22</v>
      </c>
      <c r="C91" s="154">
        <v>40023</v>
      </c>
      <c r="D91" s="157" t="s">
        <v>193</v>
      </c>
      <c r="E91" s="155">
        <v>5</v>
      </c>
    </row>
    <row r="92" spans="1:5" s="43" customFormat="1" x14ac:dyDescent="0.25">
      <c r="A92" s="150">
        <v>80</v>
      </c>
      <c r="B92" s="153" t="s">
        <v>22</v>
      </c>
      <c r="C92" s="154">
        <v>40188</v>
      </c>
      <c r="D92" s="157" t="s">
        <v>86</v>
      </c>
      <c r="E92" s="155">
        <v>4</v>
      </c>
    </row>
    <row r="93" spans="1:5" s="43" customFormat="1" x14ac:dyDescent="0.25">
      <c r="A93" s="150">
        <v>81</v>
      </c>
      <c r="B93" s="153" t="s">
        <v>22</v>
      </c>
      <c r="C93" s="154">
        <v>40123</v>
      </c>
      <c r="D93" s="157" t="s">
        <v>186</v>
      </c>
      <c r="E93" s="155">
        <v>4</v>
      </c>
    </row>
    <row r="94" spans="1:5" s="43" customFormat="1" x14ac:dyDescent="0.25">
      <c r="A94" s="150">
        <v>82</v>
      </c>
      <c r="B94" s="153" t="s">
        <v>22</v>
      </c>
      <c r="C94" s="154">
        <v>40263</v>
      </c>
      <c r="D94" s="157" t="s">
        <v>57</v>
      </c>
      <c r="E94" s="155">
        <v>4</v>
      </c>
    </row>
    <row r="95" spans="1:5" s="43" customFormat="1" x14ac:dyDescent="0.25">
      <c r="A95" s="150">
        <v>83</v>
      </c>
      <c r="B95" s="153" t="s">
        <v>22</v>
      </c>
      <c r="C95" s="154">
        <v>40461</v>
      </c>
      <c r="D95" s="157" t="s">
        <v>58</v>
      </c>
      <c r="E95" s="155">
        <v>4</v>
      </c>
    </row>
    <row r="96" spans="1:5" s="43" customFormat="1" x14ac:dyDescent="0.25">
      <c r="A96" s="150">
        <v>84</v>
      </c>
      <c r="B96" s="153" t="s">
        <v>22</v>
      </c>
      <c r="C96" s="154">
        <v>40261</v>
      </c>
      <c r="D96" s="157" t="s">
        <v>94</v>
      </c>
      <c r="E96" s="155">
        <v>4</v>
      </c>
    </row>
    <row r="97" spans="1:5" s="43" customFormat="1" x14ac:dyDescent="0.25">
      <c r="A97" s="150">
        <v>85</v>
      </c>
      <c r="B97" s="153" t="s">
        <v>22</v>
      </c>
      <c r="C97" s="154">
        <v>40122</v>
      </c>
      <c r="D97" s="157" t="s">
        <v>229</v>
      </c>
      <c r="E97" s="155">
        <v>4</v>
      </c>
    </row>
    <row r="98" spans="1:5" s="43" customFormat="1" x14ac:dyDescent="0.25">
      <c r="A98" s="150">
        <v>86</v>
      </c>
      <c r="B98" s="153" t="s">
        <v>22</v>
      </c>
      <c r="C98" s="154">
        <v>40295</v>
      </c>
      <c r="D98" s="157" t="s">
        <v>197</v>
      </c>
      <c r="E98" s="155">
        <v>4</v>
      </c>
    </row>
    <row r="99" spans="1:5" s="43" customFormat="1" x14ac:dyDescent="0.25">
      <c r="A99" s="150">
        <v>87</v>
      </c>
      <c r="B99" s="153" t="s">
        <v>22</v>
      </c>
      <c r="C99" s="154">
        <v>40210</v>
      </c>
      <c r="D99" s="157" t="s">
        <v>191</v>
      </c>
      <c r="E99" s="155">
        <v>4</v>
      </c>
    </row>
    <row r="100" spans="1:5" s="43" customFormat="1" x14ac:dyDescent="0.25">
      <c r="A100" s="150">
        <v>88</v>
      </c>
      <c r="B100" s="153" t="s">
        <v>22</v>
      </c>
      <c r="C100" s="154">
        <v>40211</v>
      </c>
      <c r="D100" s="157" t="s">
        <v>192</v>
      </c>
      <c r="E100" s="155">
        <v>4</v>
      </c>
    </row>
    <row r="101" spans="1:5" s="43" customFormat="1" x14ac:dyDescent="0.25">
      <c r="A101" s="150">
        <v>89</v>
      </c>
      <c r="B101" s="153" t="s">
        <v>22</v>
      </c>
      <c r="C101" s="154">
        <v>40229</v>
      </c>
      <c r="D101" s="157" t="s">
        <v>95</v>
      </c>
      <c r="E101" s="155">
        <v>4</v>
      </c>
    </row>
    <row r="102" spans="1:5" s="43" customFormat="1" x14ac:dyDescent="0.25">
      <c r="A102" s="150">
        <v>90</v>
      </c>
      <c r="B102" s="153" t="s">
        <v>22</v>
      </c>
      <c r="C102" s="154">
        <v>40235</v>
      </c>
      <c r="D102" s="157" t="s">
        <v>59</v>
      </c>
      <c r="E102" s="155">
        <v>4</v>
      </c>
    </row>
    <row r="103" spans="1:5" s="43" customFormat="1" x14ac:dyDescent="0.25">
      <c r="A103" s="150">
        <v>91</v>
      </c>
      <c r="B103" s="153" t="s">
        <v>22</v>
      </c>
      <c r="C103" s="154">
        <v>40255</v>
      </c>
      <c r="D103" s="157" t="s">
        <v>219</v>
      </c>
      <c r="E103" s="155">
        <v>10</v>
      </c>
    </row>
    <row r="104" spans="1:5" s="43" customFormat="1" x14ac:dyDescent="0.25">
      <c r="A104" s="150">
        <v>92</v>
      </c>
      <c r="B104" s="153" t="s">
        <v>34</v>
      </c>
      <c r="C104" s="154">
        <v>90010</v>
      </c>
      <c r="D104" s="153" t="s">
        <v>96</v>
      </c>
      <c r="E104" s="155">
        <v>4</v>
      </c>
    </row>
    <row r="105" spans="1:5" s="43" customFormat="1" x14ac:dyDescent="0.25">
      <c r="A105" s="150">
        <v>93</v>
      </c>
      <c r="B105" s="157" t="s">
        <v>22</v>
      </c>
      <c r="C105" s="154">
        <v>40362</v>
      </c>
      <c r="D105" s="157" t="s">
        <v>97</v>
      </c>
      <c r="E105" s="155">
        <v>4</v>
      </c>
    </row>
    <row r="106" spans="1:5" s="43" customFormat="1" x14ac:dyDescent="0.25">
      <c r="A106" s="150">
        <v>94</v>
      </c>
      <c r="B106" s="157" t="s">
        <v>22</v>
      </c>
      <c r="C106" s="154">
        <v>40537</v>
      </c>
      <c r="D106" s="157" t="s">
        <v>60</v>
      </c>
      <c r="E106" s="155">
        <v>4</v>
      </c>
    </row>
    <row r="107" spans="1:5" s="43" customFormat="1" x14ac:dyDescent="0.25">
      <c r="A107" s="150">
        <v>95</v>
      </c>
      <c r="B107" s="153" t="s">
        <v>22</v>
      </c>
      <c r="C107" s="154">
        <v>40190</v>
      </c>
      <c r="D107" s="157" t="s">
        <v>61</v>
      </c>
      <c r="E107" s="155">
        <v>4</v>
      </c>
    </row>
    <row r="108" spans="1:5" s="43" customFormat="1" x14ac:dyDescent="0.25">
      <c r="A108" s="150">
        <v>96</v>
      </c>
      <c r="B108" s="153" t="s">
        <v>22</v>
      </c>
      <c r="C108" s="154">
        <v>40374</v>
      </c>
      <c r="D108" s="157" t="s">
        <v>189</v>
      </c>
      <c r="E108" s="155">
        <v>4</v>
      </c>
    </row>
    <row r="109" spans="1:5" s="43" customFormat="1" x14ac:dyDescent="0.25">
      <c r="A109" s="150">
        <v>97</v>
      </c>
      <c r="B109" s="153" t="s">
        <v>22</v>
      </c>
      <c r="C109" s="154">
        <v>41986</v>
      </c>
      <c r="D109" s="153" t="s">
        <v>62</v>
      </c>
      <c r="E109" s="155">
        <v>4</v>
      </c>
    </row>
    <row r="110" spans="1:5" s="43" customFormat="1" x14ac:dyDescent="0.25">
      <c r="A110" s="150">
        <v>98</v>
      </c>
      <c r="B110" s="153" t="s">
        <v>22</v>
      </c>
      <c r="C110" s="154">
        <v>40418</v>
      </c>
      <c r="D110" s="153" t="s">
        <v>208</v>
      </c>
      <c r="E110" s="155">
        <v>4</v>
      </c>
    </row>
    <row r="111" spans="1:5" s="43" customFormat="1" x14ac:dyDescent="0.25">
      <c r="A111" s="150">
        <v>99</v>
      </c>
      <c r="B111" s="153" t="s">
        <v>22</v>
      </c>
      <c r="C111" s="154">
        <v>40133</v>
      </c>
      <c r="D111" s="157" t="s">
        <v>112</v>
      </c>
      <c r="E111" s="155">
        <v>5</v>
      </c>
    </row>
    <row r="112" spans="1:5" s="43" customFormat="1" x14ac:dyDescent="0.25">
      <c r="A112" s="150">
        <v>100</v>
      </c>
      <c r="B112" s="153" t="s">
        <v>22</v>
      </c>
      <c r="C112" s="154">
        <v>40192</v>
      </c>
      <c r="D112" s="157" t="s">
        <v>224</v>
      </c>
      <c r="E112" s="155">
        <v>4</v>
      </c>
    </row>
    <row r="113" spans="1:5" s="43" customFormat="1" x14ac:dyDescent="0.25">
      <c r="A113" s="150">
        <v>101</v>
      </c>
      <c r="B113" s="153" t="s">
        <v>22</v>
      </c>
      <c r="C113" s="154">
        <v>40097</v>
      </c>
      <c r="D113" s="157" t="s">
        <v>198</v>
      </c>
      <c r="E113" s="155">
        <v>4</v>
      </c>
    </row>
    <row r="114" spans="1:5" s="43" customFormat="1" x14ac:dyDescent="0.25">
      <c r="A114" s="150">
        <v>102</v>
      </c>
      <c r="B114" s="153" t="s">
        <v>22</v>
      </c>
      <c r="C114" s="154">
        <v>40333</v>
      </c>
      <c r="D114" s="157" t="s">
        <v>99</v>
      </c>
      <c r="E114" s="155">
        <v>4</v>
      </c>
    </row>
    <row r="115" spans="1:5" s="43" customFormat="1" ht="30" x14ac:dyDescent="0.25">
      <c r="A115" s="150">
        <v>103</v>
      </c>
      <c r="B115" s="153" t="s">
        <v>22</v>
      </c>
      <c r="C115" s="154">
        <v>40332</v>
      </c>
      <c r="D115" s="157" t="s">
        <v>194</v>
      </c>
      <c r="E115" s="155">
        <v>4</v>
      </c>
    </row>
    <row r="116" spans="1:5" s="43" customFormat="1" x14ac:dyDescent="0.25">
      <c r="A116" s="150">
        <v>104</v>
      </c>
      <c r="B116" s="153" t="s">
        <v>22</v>
      </c>
      <c r="C116" s="154">
        <v>40390</v>
      </c>
      <c r="D116" s="157" t="s">
        <v>100</v>
      </c>
      <c r="E116" s="155">
        <v>4</v>
      </c>
    </row>
    <row r="117" spans="1:5" s="43" customFormat="1" x14ac:dyDescent="0.25">
      <c r="A117" s="150">
        <v>105</v>
      </c>
      <c r="B117" s="153" t="s">
        <v>22</v>
      </c>
      <c r="C117" s="154">
        <v>40459</v>
      </c>
      <c r="D117" s="157" t="s">
        <v>87</v>
      </c>
      <c r="E117" s="155">
        <v>4</v>
      </c>
    </row>
    <row r="118" spans="1:5" s="43" customFormat="1" x14ac:dyDescent="0.25">
      <c r="A118" s="150">
        <v>106</v>
      </c>
      <c r="B118" s="153" t="s">
        <v>22</v>
      </c>
      <c r="C118" s="154">
        <v>40074</v>
      </c>
      <c r="D118" s="157" t="s">
        <v>88</v>
      </c>
      <c r="E118" s="155">
        <v>4</v>
      </c>
    </row>
    <row r="119" spans="1:5" s="43" customFormat="1" x14ac:dyDescent="0.25">
      <c r="A119" s="150">
        <v>107</v>
      </c>
      <c r="B119" s="153" t="s">
        <v>22</v>
      </c>
      <c r="C119" s="154">
        <v>40204</v>
      </c>
      <c r="D119" s="153" t="s">
        <v>101</v>
      </c>
      <c r="E119" s="155">
        <v>4</v>
      </c>
    </row>
    <row r="120" spans="1:5" s="43" customFormat="1" x14ac:dyDescent="0.25">
      <c r="A120" s="150">
        <v>108</v>
      </c>
      <c r="B120" s="153" t="s">
        <v>22</v>
      </c>
      <c r="C120" s="154">
        <v>40360</v>
      </c>
      <c r="D120" s="153" t="s">
        <v>231</v>
      </c>
      <c r="E120" s="155">
        <v>1</v>
      </c>
    </row>
    <row r="121" spans="1:5" s="43" customFormat="1" x14ac:dyDescent="0.25">
      <c r="A121" s="150">
        <v>109</v>
      </c>
      <c r="B121" s="153" t="s">
        <v>22</v>
      </c>
      <c r="C121" s="154">
        <v>40458</v>
      </c>
      <c r="D121" s="157" t="s">
        <v>217</v>
      </c>
      <c r="E121" s="155">
        <v>4</v>
      </c>
    </row>
    <row r="122" spans="1:5" s="43" customFormat="1" x14ac:dyDescent="0.25">
      <c r="A122" s="150">
        <v>110</v>
      </c>
      <c r="B122" s="157" t="s">
        <v>22</v>
      </c>
      <c r="C122" s="154">
        <v>40297</v>
      </c>
      <c r="D122" s="157" t="s">
        <v>102</v>
      </c>
      <c r="E122" s="155">
        <v>4</v>
      </c>
    </row>
    <row r="123" spans="1:5" s="43" customFormat="1" x14ac:dyDescent="0.25">
      <c r="A123" s="150">
        <v>111</v>
      </c>
      <c r="B123" s="157" t="s">
        <v>22</v>
      </c>
      <c r="C123" s="154">
        <v>40298</v>
      </c>
      <c r="D123" s="157" t="s">
        <v>103</v>
      </c>
      <c r="E123" s="155">
        <v>4</v>
      </c>
    </row>
    <row r="124" spans="1:5" s="43" customFormat="1" x14ac:dyDescent="0.25">
      <c r="A124" s="150">
        <v>112</v>
      </c>
      <c r="B124" s="153" t="s">
        <v>22</v>
      </c>
      <c r="C124" s="154">
        <v>40230</v>
      </c>
      <c r="D124" s="157" t="s">
        <v>28</v>
      </c>
      <c r="E124" s="155">
        <v>4</v>
      </c>
    </row>
    <row r="125" spans="1:5" s="43" customFormat="1" x14ac:dyDescent="0.25">
      <c r="A125" s="150">
        <v>113</v>
      </c>
      <c r="B125" s="153" t="s">
        <v>22</v>
      </c>
      <c r="C125" s="154">
        <v>40253</v>
      </c>
      <c r="D125" s="157" t="s">
        <v>220</v>
      </c>
      <c r="E125" s="155">
        <v>4</v>
      </c>
    </row>
    <row r="126" spans="1:5" s="43" customFormat="1" x14ac:dyDescent="0.25">
      <c r="A126" s="150">
        <v>114</v>
      </c>
      <c r="B126" s="153" t="s">
        <v>22</v>
      </c>
      <c r="C126" s="154">
        <v>40241</v>
      </c>
      <c r="D126" s="157" t="s">
        <v>63</v>
      </c>
      <c r="E126" s="155">
        <v>4</v>
      </c>
    </row>
    <row r="127" spans="1:5" s="43" customFormat="1" x14ac:dyDescent="0.25">
      <c r="A127" s="150">
        <v>115</v>
      </c>
      <c r="B127" s="157" t="s">
        <v>22</v>
      </c>
      <c r="C127" s="154">
        <v>40113</v>
      </c>
      <c r="D127" s="157" t="s">
        <v>64</v>
      </c>
      <c r="E127" s="155">
        <v>4</v>
      </c>
    </row>
    <row r="128" spans="1:5" s="43" customFormat="1" x14ac:dyDescent="0.25">
      <c r="A128" s="150">
        <v>116</v>
      </c>
      <c r="B128" s="153" t="s">
        <v>22</v>
      </c>
      <c r="C128" s="154">
        <v>40377</v>
      </c>
      <c r="D128" s="157" t="s">
        <v>65</v>
      </c>
      <c r="E128" s="155">
        <v>5</v>
      </c>
    </row>
    <row r="129" spans="1:5" s="43" customFormat="1" ht="30" x14ac:dyDescent="0.25">
      <c r="A129" s="150">
        <v>117</v>
      </c>
      <c r="B129" s="153" t="s">
        <v>22</v>
      </c>
      <c r="C129" s="154">
        <v>40071</v>
      </c>
      <c r="D129" s="157" t="s">
        <v>113</v>
      </c>
      <c r="E129" s="155">
        <v>5</v>
      </c>
    </row>
    <row r="130" spans="1:5" s="43" customFormat="1" x14ac:dyDescent="0.25">
      <c r="A130" s="150">
        <v>118</v>
      </c>
      <c r="B130" s="157"/>
      <c r="C130" s="154"/>
      <c r="D130" s="157" t="s">
        <v>205</v>
      </c>
      <c r="E130" s="155">
        <v>4</v>
      </c>
    </row>
    <row r="131" spans="1:5" s="43" customFormat="1" ht="30" x14ac:dyDescent="0.25">
      <c r="A131" s="150">
        <v>119</v>
      </c>
      <c r="B131" s="153" t="s">
        <v>22</v>
      </c>
      <c r="C131" s="154">
        <v>40347</v>
      </c>
      <c r="D131" s="157" t="s">
        <v>225</v>
      </c>
      <c r="E131" s="155">
        <v>4</v>
      </c>
    </row>
    <row r="132" spans="1:5" s="43" customFormat="1" x14ac:dyDescent="0.25">
      <c r="A132" s="150">
        <v>120</v>
      </c>
      <c r="B132" s="153" t="s">
        <v>22</v>
      </c>
      <c r="C132" s="154">
        <v>40135</v>
      </c>
      <c r="D132" s="157" t="s">
        <v>114</v>
      </c>
      <c r="E132" s="155">
        <v>5</v>
      </c>
    </row>
    <row r="133" spans="1:5" s="43" customFormat="1" x14ac:dyDescent="0.25">
      <c r="A133" s="150">
        <v>121</v>
      </c>
      <c r="B133" s="153" t="s">
        <v>215</v>
      </c>
      <c r="C133" s="154">
        <v>41123</v>
      </c>
      <c r="D133" s="157" t="s">
        <v>226</v>
      </c>
      <c r="E133" s="155">
        <v>4</v>
      </c>
    </row>
    <row r="134" spans="1:5" s="43" customFormat="1" x14ac:dyDescent="0.25">
      <c r="A134" s="150">
        <v>122</v>
      </c>
      <c r="B134" s="153" t="s">
        <v>22</v>
      </c>
      <c r="C134" s="154">
        <v>40185</v>
      </c>
      <c r="D134" s="157" t="s">
        <v>187</v>
      </c>
      <c r="E134" s="155">
        <v>5</v>
      </c>
    </row>
    <row r="135" spans="1:5" s="43" customFormat="1" x14ac:dyDescent="0.25">
      <c r="A135" s="150">
        <v>123</v>
      </c>
      <c r="B135" s="153" t="s">
        <v>22</v>
      </c>
      <c r="C135" s="154">
        <v>40081</v>
      </c>
      <c r="D135" s="157" t="s">
        <v>66</v>
      </c>
      <c r="E135" s="155">
        <v>4</v>
      </c>
    </row>
    <row r="136" spans="1:5" s="43" customFormat="1" ht="19.5" customHeight="1" x14ac:dyDescent="0.25">
      <c r="A136" s="150">
        <v>124</v>
      </c>
      <c r="B136" s="153" t="s">
        <v>22</v>
      </c>
      <c r="C136" s="154">
        <v>40130</v>
      </c>
      <c r="D136" s="157" t="s">
        <v>115</v>
      </c>
      <c r="E136" s="155">
        <v>5</v>
      </c>
    </row>
    <row r="137" spans="1:5" s="43" customFormat="1" x14ac:dyDescent="0.25">
      <c r="A137" s="150">
        <v>125</v>
      </c>
      <c r="B137" s="153" t="s">
        <v>22</v>
      </c>
      <c r="C137" s="154">
        <v>40325</v>
      </c>
      <c r="D137" s="157" t="s">
        <v>89</v>
      </c>
      <c r="E137" s="155">
        <v>4</v>
      </c>
    </row>
    <row r="138" spans="1:5" s="43" customFormat="1" x14ac:dyDescent="0.25">
      <c r="A138" s="150">
        <v>126</v>
      </c>
      <c r="B138" s="153" t="s">
        <v>22</v>
      </c>
      <c r="C138" s="154">
        <v>40252</v>
      </c>
      <c r="D138" s="157" t="s">
        <v>218</v>
      </c>
      <c r="E138" s="155">
        <v>4</v>
      </c>
    </row>
    <row r="139" spans="1:5" s="43" customFormat="1" x14ac:dyDescent="0.25">
      <c r="A139" s="150">
        <v>127</v>
      </c>
      <c r="B139" s="153" t="s">
        <v>22</v>
      </c>
      <c r="C139" s="154">
        <v>40385</v>
      </c>
      <c r="D139" s="157" t="s">
        <v>67</v>
      </c>
      <c r="E139" s="155">
        <v>4</v>
      </c>
    </row>
    <row r="140" spans="1:5" s="43" customFormat="1" x14ac:dyDescent="0.25">
      <c r="A140" s="150">
        <v>128</v>
      </c>
      <c r="B140" s="153" t="s">
        <v>22</v>
      </c>
      <c r="C140" s="154">
        <v>40205</v>
      </c>
      <c r="D140" s="157" t="s">
        <v>68</v>
      </c>
      <c r="E140" s="155">
        <v>4</v>
      </c>
    </row>
    <row r="141" spans="1:5" s="43" customFormat="1" x14ac:dyDescent="0.25">
      <c r="A141" s="150">
        <v>129</v>
      </c>
      <c r="B141" s="153" t="s">
        <v>215</v>
      </c>
      <c r="C141" s="154">
        <v>41122</v>
      </c>
      <c r="D141" s="157" t="s">
        <v>214</v>
      </c>
      <c r="E141" s="155">
        <v>5</v>
      </c>
    </row>
    <row r="142" spans="1:5" s="43" customFormat="1" x14ac:dyDescent="0.25">
      <c r="A142" s="150">
        <v>130</v>
      </c>
      <c r="B142" s="153" t="s">
        <v>22</v>
      </c>
      <c r="C142" s="154">
        <v>40381</v>
      </c>
      <c r="D142" s="153" t="s">
        <v>69</v>
      </c>
      <c r="E142" s="155">
        <v>4</v>
      </c>
    </row>
    <row r="143" spans="1:5" s="43" customFormat="1" x14ac:dyDescent="0.25">
      <c r="A143" s="150">
        <v>131</v>
      </c>
      <c r="B143" s="153" t="s">
        <v>22</v>
      </c>
      <c r="C143" s="154">
        <v>40076</v>
      </c>
      <c r="D143" s="153" t="s">
        <v>70</v>
      </c>
      <c r="E143" s="155">
        <v>4</v>
      </c>
    </row>
    <row r="144" spans="1:5" s="43" customFormat="1" ht="17.25" customHeight="1" x14ac:dyDescent="0.25">
      <c r="A144" s="150">
        <v>132</v>
      </c>
      <c r="B144" s="157" t="s">
        <v>22</v>
      </c>
      <c r="C144" s="154">
        <v>40299</v>
      </c>
      <c r="D144" s="157" t="s">
        <v>71</v>
      </c>
      <c r="E144" s="155">
        <v>4</v>
      </c>
    </row>
    <row r="145" spans="1:5" s="43" customFormat="1" x14ac:dyDescent="0.25">
      <c r="A145" s="150">
        <v>133</v>
      </c>
      <c r="B145" s="153" t="s">
        <v>22</v>
      </c>
      <c r="C145" s="154">
        <v>40308</v>
      </c>
      <c r="D145" s="153" t="s">
        <v>72</v>
      </c>
      <c r="E145" s="155">
        <v>4</v>
      </c>
    </row>
    <row r="146" spans="1:5" s="43" customFormat="1" x14ac:dyDescent="0.25">
      <c r="A146" s="150">
        <v>134</v>
      </c>
      <c r="B146" s="157" t="s">
        <v>22</v>
      </c>
      <c r="C146" s="154">
        <v>40082</v>
      </c>
      <c r="D146" s="157" t="s">
        <v>73</v>
      </c>
      <c r="E146" s="155">
        <v>4</v>
      </c>
    </row>
    <row r="147" spans="1:5" s="38" customFormat="1" ht="15" customHeight="1" x14ac:dyDescent="0.25">
      <c r="A147" s="150">
        <v>135</v>
      </c>
      <c r="B147" s="153" t="s">
        <v>22</v>
      </c>
      <c r="C147" s="154">
        <v>94125</v>
      </c>
      <c r="D147" s="157" t="s">
        <v>177</v>
      </c>
      <c r="E147" s="155">
        <v>4</v>
      </c>
    </row>
    <row r="148" spans="1:5" s="38" customFormat="1" ht="15" customHeight="1" x14ac:dyDescent="0.25">
      <c r="A148" s="150">
        <v>136</v>
      </c>
      <c r="B148" s="153" t="s">
        <v>22</v>
      </c>
      <c r="C148" s="154">
        <v>40216</v>
      </c>
      <c r="D148" s="157" t="s">
        <v>74</v>
      </c>
      <c r="E148" s="155">
        <v>5</v>
      </c>
    </row>
    <row r="149" spans="1:5" s="38" customFormat="1" ht="15" customHeight="1" x14ac:dyDescent="0.25">
      <c r="A149" s="150">
        <v>137</v>
      </c>
      <c r="B149" s="153" t="s">
        <v>22</v>
      </c>
      <c r="C149" s="154">
        <v>40002</v>
      </c>
      <c r="D149" s="157" t="s">
        <v>200</v>
      </c>
      <c r="E149" s="155">
        <v>4</v>
      </c>
    </row>
    <row r="150" spans="1:5" s="38" customFormat="1" ht="15" customHeight="1" x14ac:dyDescent="0.25">
      <c r="A150" s="150">
        <v>138</v>
      </c>
      <c r="B150" s="157" t="s">
        <v>22</v>
      </c>
      <c r="C150" s="154">
        <v>40070</v>
      </c>
      <c r="D150" s="157" t="s">
        <v>75</v>
      </c>
      <c r="E150" s="155">
        <v>4</v>
      </c>
    </row>
    <row r="151" spans="1:5" s="38" customFormat="1" ht="15" customHeight="1" x14ac:dyDescent="0.25">
      <c r="A151" s="150">
        <v>139</v>
      </c>
      <c r="B151" s="157" t="s">
        <v>22</v>
      </c>
      <c r="C151" s="154">
        <v>40177</v>
      </c>
      <c r="D151" s="157" t="s">
        <v>76</v>
      </c>
      <c r="E151" s="155">
        <v>4</v>
      </c>
    </row>
    <row r="152" spans="1:5" s="38" customFormat="1" ht="15" customHeight="1" x14ac:dyDescent="0.25">
      <c r="A152" s="150">
        <v>140</v>
      </c>
      <c r="B152" s="153" t="s">
        <v>22</v>
      </c>
      <c r="C152" s="154">
        <v>40327</v>
      </c>
      <c r="D152" s="157" t="s">
        <v>230</v>
      </c>
      <c r="E152" s="155">
        <v>4</v>
      </c>
    </row>
    <row r="153" spans="1:5" s="38" customFormat="1" ht="15" customHeight="1" x14ac:dyDescent="0.25">
      <c r="A153" s="150">
        <v>141</v>
      </c>
      <c r="B153" s="157" t="s">
        <v>22</v>
      </c>
      <c r="C153" s="154">
        <v>40363</v>
      </c>
      <c r="D153" s="157" t="s">
        <v>77</v>
      </c>
      <c r="E153" s="155">
        <v>4</v>
      </c>
    </row>
    <row r="154" spans="1:5" s="38" customFormat="1" ht="15" customHeight="1" x14ac:dyDescent="0.25">
      <c r="A154" s="150">
        <v>142</v>
      </c>
      <c r="B154" s="153" t="s">
        <v>22</v>
      </c>
      <c r="C154" s="154">
        <v>40233</v>
      </c>
      <c r="D154" s="157" t="s">
        <v>105</v>
      </c>
      <c r="E154" s="155">
        <v>4</v>
      </c>
    </row>
    <row r="155" spans="1:5" s="38" customFormat="1" ht="15" customHeight="1" x14ac:dyDescent="0.25">
      <c r="A155" s="150">
        <v>143</v>
      </c>
      <c r="B155" s="153" t="s">
        <v>22</v>
      </c>
      <c r="C155" s="154">
        <v>40209</v>
      </c>
      <c r="D155" s="157" t="s">
        <v>81</v>
      </c>
      <c r="E155" s="155">
        <v>5</v>
      </c>
    </row>
    <row r="156" spans="1:5" s="38" customFormat="1" ht="15" customHeight="1" x14ac:dyDescent="0.25">
      <c r="A156" s="150">
        <v>144</v>
      </c>
      <c r="B156" s="153" t="s">
        <v>22</v>
      </c>
      <c r="C156" s="154">
        <v>40244</v>
      </c>
      <c r="D156" s="157" t="s">
        <v>78</v>
      </c>
      <c r="E156" s="155">
        <v>4</v>
      </c>
    </row>
    <row r="157" spans="1:5" s="38" customFormat="1" ht="15" customHeight="1" x14ac:dyDescent="0.25">
      <c r="A157" s="271"/>
      <c r="B157" s="271"/>
      <c r="C157" s="271"/>
      <c r="D157" s="271"/>
      <c r="E157" s="271"/>
    </row>
    <row r="158" spans="1:5" s="38" customFormat="1" ht="15" customHeight="1" x14ac:dyDescent="0.25">
      <c r="A158" s="255" t="s">
        <v>29</v>
      </c>
      <c r="B158" s="255"/>
      <c r="C158" s="255"/>
      <c r="D158" s="255"/>
      <c r="E158" s="255"/>
    </row>
    <row r="159" spans="1:5" s="38" customFormat="1" ht="15" customHeight="1" x14ac:dyDescent="0.25">
      <c r="A159" s="82">
        <v>145</v>
      </c>
      <c r="B159" s="83" t="s">
        <v>23</v>
      </c>
      <c r="C159" s="84">
        <v>39001</v>
      </c>
      <c r="D159" s="83" t="s">
        <v>30</v>
      </c>
      <c r="E159" s="86"/>
    </row>
    <row r="160" spans="1:5" s="38" customFormat="1" ht="15" customHeight="1" x14ac:dyDescent="0.25">
      <c r="A160" s="82">
        <v>146</v>
      </c>
      <c r="B160" s="83" t="s">
        <v>23</v>
      </c>
      <c r="C160" s="84">
        <v>39002</v>
      </c>
      <c r="D160" s="83" t="s">
        <v>30</v>
      </c>
      <c r="E160" s="86"/>
    </row>
    <row r="161" spans="1:8" s="38" customFormat="1" ht="15" customHeight="1" x14ac:dyDescent="0.25">
      <c r="A161" s="150">
        <v>147</v>
      </c>
      <c r="B161" s="83" t="s">
        <v>23</v>
      </c>
      <c r="C161" s="84">
        <v>39003</v>
      </c>
      <c r="D161" s="83" t="s">
        <v>30</v>
      </c>
      <c r="E161" s="86"/>
    </row>
    <row r="162" spans="1:8" s="38" customFormat="1" ht="15" customHeight="1" x14ac:dyDescent="0.25">
      <c r="A162" s="150">
        <v>148</v>
      </c>
      <c r="B162" s="83" t="s">
        <v>23</v>
      </c>
      <c r="C162" s="84">
        <v>39101</v>
      </c>
      <c r="D162" s="83" t="s">
        <v>31</v>
      </c>
      <c r="E162" s="86"/>
    </row>
    <row r="163" spans="1:8" s="38" customFormat="1" ht="15" customHeight="1" x14ac:dyDescent="0.25">
      <c r="A163" s="150">
        <v>149</v>
      </c>
      <c r="B163" s="83" t="s">
        <v>23</v>
      </c>
      <c r="C163" s="84">
        <v>39102</v>
      </c>
      <c r="D163" s="83" t="s">
        <v>31</v>
      </c>
      <c r="E163" s="86"/>
    </row>
    <row r="164" spans="1:8" s="38" customFormat="1" ht="15" customHeight="1" x14ac:dyDescent="0.25">
      <c r="A164" s="150">
        <v>150</v>
      </c>
      <c r="B164" s="83" t="s">
        <v>23</v>
      </c>
      <c r="C164" s="84">
        <v>39104</v>
      </c>
      <c r="D164" s="83" t="s">
        <v>31</v>
      </c>
      <c r="E164" s="86"/>
    </row>
    <row r="165" spans="1:8" s="38" customFormat="1" ht="15" customHeight="1" x14ac:dyDescent="0.25">
      <c r="A165" s="271"/>
      <c r="B165" s="271"/>
      <c r="C165" s="271"/>
      <c r="D165" s="271"/>
      <c r="E165" s="271"/>
    </row>
    <row r="166" spans="1:8" s="38" customFormat="1" ht="15" customHeight="1" x14ac:dyDescent="0.25">
      <c r="A166" s="255" t="s">
        <v>32</v>
      </c>
      <c r="B166" s="255"/>
      <c r="C166" s="255"/>
      <c r="D166" s="255"/>
      <c r="E166" s="255"/>
    </row>
    <row r="167" spans="1:8" s="38" customFormat="1" ht="15" customHeight="1" x14ac:dyDescent="0.25">
      <c r="A167" s="114">
        <v>151</v>
      </c>
      <c r="B167" s="87" t="s">
        <v>19</v>
      </c>
      <c r="C167" s="84">
        <v>9800</v>
      </c>
      <c r="D167" s="83" t="s">
        <v>33</v>
      </c>
      <c r="E167" s="114">
        <v>30</v>
      </c>
    </row>
    <row r="168" spans="1:8" s="38" customFormat="1" ht="15" customHeight="1" x14ac:dyDescent="0.25">
      <c r="A168" s="119">
        <v>152</v>
      </c>
      <c r="B168" s="120"/>
      <c r="C168" s="126">
        <v>510</v>
      </c>
      <c r="D168" s="127" t="s">
        <v>119</v>
      </c>
      <c r="E168" s="119"/>
    </row>
    <row r="169" spans="1:8" s="79" customFormat="1" ht="15" customHeight="1" x14ac:dyDescent="0.25">
      <c r="A169" s="74"/>
      <c r="B169" s="63"/>
      <c r="C169" s="73"/>
      <c r="D169" s="73"/>
      <c r="E169" s="74"/>
      <c r="F169" s="38"/>
      <c r="G169" s="38"/>
      <c r="H169" s="38"/>
    </row>
    <row r="170" spans="1:8" s="79" customFormat="1" ht="15" customHeight="1" x14ac:dyDescent="0.25">
      <c r="A170" s="74"/>
      <c r="B170" s="63"/>
      <c r="C170" s="73"/>
      <c r="D170" s="73"/>
      <c r="E170" s="74"/>
      <c r="F170" s="38"/>
      <c r="G170" s="38"/>
      <c r="H170" s="38"/>
    </row>
    <row r="171" spans="1:8" s="79" customFormat="1" ht="15" customHeight="1" x14ac:dyDescent="0.25">
      <c r="A171" s="74"/>
      <c r="B171" s="63"/>
      <c r="C171" s="73"/>
      <c r="D171" s="73"/>
      <c r="E171" s="74"/>
      <c r="F171" s="38"/>
      <c r="G171" s="38"/>
      <c r="H171" s="38"/>
    </row>
    <row r="172" spans="1:8" s="79" customFormat="1" ht="15" customHeight="1" x14ac:dyDescent="0.25">
      <c r="A172" s="74"/>
      <c r="B172" s="63"/>
      <c r="C172" s="73"/>
      <c r="D172" s="73"/>
      <c r="E172" s="74"/>
      <c r="F172" s="38"/>
      <c r="G172" s="38"/>
      <c r="H172" s="38"/>
    </row>
    <row r="173" spans="1:8" s="79" customFormat="1" ht="15" customHeight="1" x14ac:dyDescent="0.25">
      <c r="A173" s="74"/>
      <c r="B173" s="63"/>
      <c r="C173" s="73"/>
      <c r="D173" s="73"/>
      <c r="E173" s="74"/>
      <c r="F173" s="38"/>
      <c r="G173" s="38"/>
      <c r="H173" s="38"/>
    </row>
    <row r="174" spans="1:8" s="79" customFormat="1" ht="15" customHeight="1" x14ac:dyDescent="0.25">
      <c r="A174" s="74"/>
      <c r="B174" s="63"/>
      <c r="C174" s="73"/>
      <c r="D174" s="73"/>
      <c r="E174" s="74"/>
      <c r="F174" s="38"/>
      <c r="G174" s="38"/>
      <c r="H174" s="38"/>
    </row>
    <row r="175" spans="1:8" s="79" customFormat="1" ht="15" customHeight="1" x14ac:dyDescent="0.25">
      <c r="A175" s="74"/>
      <c r="B175" s="63"/>
      <c r="C175" s="73"/>
      <c r="D175" s="73"/>
      <c r="E175" s="74"/>
      <c r="F175" s="38"/>
      <c r="G175" s="38"/>
      <c r="H175" s="38"/>
    </row>
    <row r="176" spans="1:8" s="79" customFormat="1" ht="15" customHeight="1" x14ac:dyDescent="0.25">
      <c r="A176" s="74"/>
      <c r="B176" s="63"/>
      <c r="C176" s="73"/>
      <c r="D176" s="73"/>
      <c r="E176" s="74"/>
      <c r="F176" s="38"/>
      <c r="G176" s="38"/>
      <c r="H176" s="38"/>
    </row>
    <row r="177" spans="1:8" s="79" customFormat="1" ht="15" customHeight="1" x14ac:dyDescent="0.25">
      <c r="A177" s="74"/>
      <c r="B177" s="63"/>
      <c r="C177" s="73"/>
      <c r="D177" s="73"/>
      <c r="E177" s="74"/>
      <c r="F177" s="38"/>
      <c r="G177" s="38"/>
      <c r="H177" s="38"/>
    </row>
    <row r="178" spans="1:8" s="79" customFormat="1" ht="15" customHeight="1" x14ac:dyDescent="0.25">
      <c r="A178" s="74"/>
      <c r="B178" s="63"/>
      <c r="C178" s="73"/>
      <c r="D178" s="73"/>
      <c r="E178" s="74"/>
      <c r="F178" s="38"/>
      <c r="G178" s="38"/>
      <c r="H178" s="38"/>
    </row>
    <row r="179" spans="1:8" s="79" customFormat="1" ht="15" customHeight="1" x14ac:dyDescent="0.25">
      <c r="A179" s="74"/>
      <c r="B179" s="63"/>
      <c r="C179" s="73"/>
      <c r="D179" s="73"/>
      <c r="E179" s="74"/>
      <c r="F179" s="38"/>
      <c r="G179" s="38"/>
      <c r="H179" s="38"/>
    </row>
    <row r="180" spans="1:8" s="79" customFormat="1" ht="15" customHeight="1" x14ac:dyDescent="0.25">
      <c r="A180" s="74"/>
      <c r="B180" s="63"/>
      <c r="C180" s="73"/>
      <c r="D180" s="73"/>
      <c r="E180" s="74"/>
      <c r="F180" s="38"/>
      <c r="G180" s="38"/>
      <c r="H180" s="38"/>
    </row>
    <row r="181" spans="1:8" s="79" customFormat="1" ht="15" customHeight="1" x14ac:dyDescent="0.25">
      <c r="A181" s="74"/>
      <c r="B181" s="63"/>
      <c r="C181" s="73"/>
      <c r="D181" s="73"/>
      <c r="E181" s="74"/>
      <c r="F181" s="38"/>
      <c r="G181" s="38"/>
      <c r="H181" s="38"/>
    </row>
    <row r="182" spans="1:8" s="79" customFormat="1" ht="15" customHeight="1" x14ac:dyDescent="0.25">
      <c r="A182" s="74"/>
      <c r="B182" s="63"/>
      <c r="C182" s="73"/>
      <c r="D182" s="73"/>
      <c r="E182" s="74"/>
    </row>
    <row r="183" spans="1:8" s="79" customFormat="1" ht="15" customHeight="1" x14ac:dyDescent="0.25">
      <c r="A183" s="74"/>
      <c r="B183" s="63"/>
      <c r="C183" s="73"/>
      <c r="D183" s="73"/>
      <c r="E183" s="74"/>
    </row>
    <row r="184" spans="1:8" s="79" customFormat="1" ht="15" customHeight="1" x14ac:dyDescent="0.25">
      <c r="A184" s="74"/>
      <c r="B184" s="63"/>
      <c r="C184" s="73"/>
      <c r="D184" s="73"/>
      <c r="E184" s="74"/>
    </row>
    <row r="185" spans="1:8" s="79" customFormat="1" ht="15" customHeight="1" x14ac:dyDescent="0.25">
      <c r="A185" s="74"/>
      <c r="B185" s="63"/>
      <c r="C185" s="73"/>
      <c r="D185" s="73"/>
      <c r="E185" s="74"/>
    </row>
    <row r="186" spans="1:8" s="79" customFormat="1" ht="15" customHeight="1" x14ac:dyDescent="0.25">
      <c r="A186" s="74"/>
      <c r="B186" s="63"/>
      <c r="C186" s="73"/>
      <c r="D186" s="73"/>
      <c r="E186" s="74"/>
    </row>
    <row r="187" spans="1:8" s="79" customFormat="1" ht="15" customHeight="1" x14ac:dyDescent="0.25">
      <c r="A187" s="74"/>
      <c r="B187" s="63"/>
      <c r="C187" s="73"/>
      <c r="D187" s="73"/>
      <c r="E187" s="74"/>
    </row>
    <row r="188" spans="1:8" s="79" customFormat="1" ht="15" customHeight="1" x14ac:dyDescent="0.25">
      <c r="A188" s="74"/>
      <c r="B188" s="63"/>
      <c r="C188" s="73"/>
      <c r="D188" s="73"/>
      <c r="E188" s="74"/>
    </row>
    <row r="189" spans="1:8" s="79" customFormat="1" ht="15" customHeight="1" x14ac:dyDescent="0.25">
      <c r="A189" s="74"/>
      <c r="B189" s="63"/>
      <c r="C189" s="73"/>
      <c r="D189" s="73"/>
      <c r="E189" s="74"/>
    </row>
    <row r="190" spans="1:8" s="79" customFormat="1" ht="15" customHeight="1" x14ac:dyDescent="0.25">
      <c r="A190" s="74"/>
      <c r="B190" s="63"/>
      <c r="C190" s="73"/>
      <c r="D190" s="73"/>
      <c r="E190" s="74"/>
    </row>
    <row r="191" spans="1:8" s="79" customFormat="1" ht="15" customHeight="1" x14ac:dyDescent="0.25">
      <c r="A191" s="74"/>
      <c r="B191" s="63"/>
      <c r="C191" s="73"/>
      <c r="D191" s="73"/>
      <c r="E191" s="74"/>
    </row>
    <row r="192" spans="1:8" s="79" customFormat="1" ht="15" customHeight="1" x14ac:dyDescent="0.25">
      <c r="A192" s="74"/>
      <c r="B192" s="63"/>
      <c r="C192" s="64"/>
      <c r="D192" s="73"/>
      <c r="E192" s="74"/>
    </row>
    <row r="193" spans="1:5" s="79" customFormat="1" ht="15" customHeight="1" x14ac:dyDescent="0.25">
      <c r="A193" s="74"/>
      <c r="B193" s="63"/>
      <c r="C193" s="73"/>
      <c r="D193" s="73"/>
      <c r="E193" s="74"/>
    </row>
    <row r="194" spans="1:5" s="79" customFormat="1" ht="15" customHeight="1" x14ac:dyDescent="0.25">
      <c r="A194" s="74"/>
      <c r="B194" s="63"/>
      <c r="C194" s="73"/>
      <c r="D194" s="73"/>
      <c r="E194" s="74"/>
    </row>
    <row r="195" spans="1:5" s="79" customFormat="1" ht="15" customHeight="1" x14ac:dyDescent="0.25">
      <c r="A195" s="74"/>
      <c r="B195" s="63"/>
      <c r="C195" s="73"/>
      <c r="D195" s="73"/>
      <c r="E195" s="74"/>
    </row>
    <row r="196" spans="1:5" s="79" customFormat="1" ht="15" customHeight="1" x14ac:dyDescent="0.25">
      <c r="A196" s="74"/>
      <c r="B196" s="65"/>
      <c r="C196" s="80"/>
      <c r="D196" s="80"/>
      <c r="E196" s="78"/>
    </row>
    <row r="197" spans="1:5" s="79" customFormat="1" ht="15" customHeight="1" x14ac:dyDescent="0.25">
      <c r="A197" s="74"/>
      <c r="B197" s="63"/>
      <c r="C197" s="73"/>
      <c r="D197" s="73"/>
      <c r="E197" s="74"/>
    </row>
    <row r="198" spans="1:5" s="79" customFormat="1" ht="15" customHeight="1" x14ac:dyDescent="0.25">
      <c r="A198" s="74"/>
      <c r="B198" s="63"/>
      <c r="C198" s="73"/>
      <c r="D198" s="73"/>
      <c r="E198" s="74"/>
    </row>
    <row r="199" spans="1:5" s="79" customFormat="1" ht="15" customHeight="1" x14ac:dyDescent="0.25">
      <c r="A199" s="74"/>
      <c r="B199" s="63"/>
      <c r="C199" s="73"/>
      <c r="D199" s="73"/>
      <c r="E199" s="74"/>
    </row>
    <row r="200" spans="1:5" s="79" customFormat="1" ht="15" customHeight="1" x14ac:dyDescent="0.25">
      <c r="A200" s="74"/>
      <c r="B200" s="63"/>
      <c r="C200" s="73"/>
      <c r="D200" s="73"/>
      <c r="E200" s="74"/>
    </row>
    <row r="201" spans="1:5" s="79" customFormat="1" ht="15" customHeight="1" x14ac:dyDescent="0.25">
      <c r="A201" s="74"/>
      <c r="B201" s="63"/>
      <c r="C201" s="73"/>
      <c r="D201" s="73"/>
      <c r="E201" s="74"/>
    </row>
    <row r="202" spans="1:5" s="79" customFormat="1" ht="15" customHeight="1" x14ac:dyDescent="0.25">
      <c r="A202" s="74"/>
      <c r="B202" s="63"/>
      <c r="C202" s="73"/>
      <c r="D202" s="73"/>
      <c r="E202" s="74"/>
    </row>
    <row r="203" spans="1:5" s="79" customFormat="1" ht="15" customHeight="1" x14ac:dyDescent="0.25">
      <c r="A203" s="74"/>
      <c r="B203" s="63"/>
      <c r="C203" s="64"/>
      <c r="D203" s="63"/>
      <c r="E203" s="74"/>
    </row>
    <row r="204" spans="1:5" s="79" customFormat="1" ht="15" customHeight="1" x14ac:dyDescent="0.25">
      <c r="A204" s="74"/>
      <c r="B204" s="63"/>
      <c r="C204" s="73"/>
      <c r="D204" s="73"/>
      <c r="E204" s="74"/>
    </row>
    <row r="205" spans="1:5" s="79" customFormat="1" ht="15" customHeight="1" x14ac:dyDescent="0.25">
      <c r="A205" s="74"/>
      <c r="B205" s="63"/>
      <c r="C205" s="73"/>
      <c r="D205" s="73"/>
      <c r="E205" s="74"/>
    </row>
    <row r="206" spans="1:5" s="79" customFormat="1" ht="15" customHeight="1" x14ac:dyDescent="0.25">
      <c r="A206" s="74"/>
      <c r="B206" s="63"/>
      <c r="C206" s="73"/>
      <c r="D206" s="73"/>
      <c r="E206" s="74"/>
    </row>
    <row r="207" spans="1:5" s="79" customFormat="1" ht="15" customHeight="1" x14ac:dyDescent="0.25">
      <c r="A207" s="74"/>
      <c r="B207" s="63"/>
      <c r="C207" s="73"/>
      <c r="D207" s="73"/>
      <c r="E207" s="74"/>
    </row>
    <row r="208" spans="1:5" s="79" customFormat="1" ht="15" customHeight="1" x14ac:dyDescent="0.25">
      <c r="A208" s="74"/>
      <c r="B208" s="63"/>
      <c r="C208" s="73"/>
      <c r="D208" s="73"/>
      <c r="E208" s="74"/>
    </row>
    <row r="209" spans="1:5" s="79" customFormat="1" ht="15" customHeight="1" x14ac:dyDescent="0.25">
      <c r="A209" s="74"/>
      <c r="B209" s="63"/>
      <c r="C209" s="73"/>
      <c r="D209" s="73"/>
      <c r="E209" s="74"/>
    </row>
    <row r="210" spans="1:5" s="79" customFormat="1" ht="15" customHeight="1" x14ac:dyDescent="0.25">
      <c r="A210" s="74"/>
      <c r="B210" s="63"/>
      <c r="C210" s="73"/>
      <c r="D210" s="73"/>
      <c r="E210" s="74"/>
    </row>
    <row r="211" spans="1:5" s="79" customFormat="1" ht="15" customHeight="1" x14ac:dyDescent="0.25">
      <c r="A211" s="74"/>
      <c r="B211" s="63"/>
      <c r="C211" s="73"/>
      <c r="D211" s="73"/>
      <c r="E211" s="74"/>
    </row>
    <row r="212" spans="1:5" s="79" customFormat="1" ht="15" customHeight="1" x14ac:dyDescent="0.25">
      <c r="A212" s="74"/>
      <c r="B212" s="63"/>
      <c r="C212" s="73"/>
      <c r="D212" s="73"/>
      <c r="E212" s="74"/>
    </row>
    <row r="213" spans="1:5" s="79" customFormat="1" ht="15" customHeight="1" x14ac:dyDescent="0.25">
      <c r="A213" s="74"/>
      <c r="B213" s="65"/>
      <c r="C213" s="80"/>
      <c r="D213" s="80"/>
      <c r="E213" s="78"/>
    </row>
    <row r="214" spans="1:5" s="79" customFormat="1" ht="15" customHeight="1" x14ac:dyDescent="0.25">
      <c r="A214" s="74"/>
      <c r="B214" s="63"/>
      <c r="C214" s="73"/>
      <c r="D214" s="73"/>
      <c r="E214" s="74"/>
    </row>
    <row r="215" spans="1:5" s="79" customFormat="1" ht="15" customHeight="1" x14ac:dyDescent="0.25">
      <c r="A215" s="74"/>
      <c r="B215" s="63"/>
      <c r="C215" s="73"/>
      <c r="D215" s="73"/>
      <c r="E215" s="74"/>
    </row>
    <row r="216" spans="1:5" s="79" customFormat="1" ht="15" customHeight="1" x14ac:dyDescent="0.25">
      <c r="A216" s="74"/>
      <c r="B216" s="63"/>
      <c r="C216" s="73"/>
      <c r="D216" s="73"/>
      <c r="E216" s="74"/>
    </row>
    <row r="217" spans="1:5" s="79" customFormat="1" ht="15" customHeight="1" x14ac:dyDescent="0.25">
      <c r="A217" s="74"/>
      <c r="B217" s="63"/>
      <c r="C217" s="73"/>
      <c r="D217" s="73"/>
      <c r="E217" s="74"/>
    </row>
    <row r="218" spans="1:5" s="79" customFormat="1" ht="15" customHeight="1" x14ac:dyDescent="0.25">
      <c r="A218" s="74"/>
      <c r="B218" s="63"/>
      <c r="C218" s="73"/>
      <c r="D218" s="73"/>
      <c r="E218" s="74"/>
    </row>
    <row r="219" spans="1:5" s="79" customFormat="1" ht="15" customHeight="1" x14ac:dyDescent="0.25">
      <c r="A219" s="74"/>
      <c r="B219" s="63"/>
      <c r="C219" s="73"/>
      <c r="D219" s="73"/>
      <c r="E219" s="74"/>
    </row>
    <row r="220" spans="1:5" s="79" customFormat="1" ht="15" customHeight="1" x14ac:dyDescent="0.25">
      <c r="A220" s="74"/>
      <c r="B220" s="63"/>
      <c r="C220" s="73"/>
      <c r="D220" s="73"/>
      <c r="E220" s="74"/>
    </row>
    <row r="221" spans="1:5" s="79" customFormat="1" ht="15" customHeight="1" x14ac:dyDescent="0.25">
      <c r="A221" s="74"/>
      <c r="B221" s="63"/>
      <c r="C221" s="73"/>
      <c r="D221" s="73"/>
      <c r="E221" s="74"/>
    </row>
    <row r="222" spans="1:5" s="79" customFormat="1" ht="15" customHeight="1" x14ac:dyDescent="0.25">
      <c r="A222" s="74"/>
      <c r="B222" s="63"/>
      <c r="C222" s="73"/>
      <c r="D222" s="73"/>
      <c r="E222" s="74"/>
    </row>
    <row r="223" spans="1:5" s="79" customFormat="1" ht="15" customHeight="1" x14ac:dyDescent="0.25">
      <c r="A223" s="74"/>
      <c r="B223" s="63"/>
      <c r="C223" s="73"/>
      <c r="D223" s="73"/>
      <c r="E223" s="74"/>
    </row>
    <row r="224" spans="1:5" s="79" customFormat="1" ht="15" customHeight="1" x14ac:dyDescent="0.25">
      <c r="A224" s="74"/>
      <c r="B224" s="63"/>
      <c r="C224" s="73"/>
      <c r="D224" s="73"/>
      <c r="E224" s="74"/>
    </row>
    <row r="225" spans="1:5" s="79" customFormat="1" ht="15" customHeight="1" x14ac:dyDescent="0.25">
      <c r="A225" s="74"/>
      <c r="B225" s="63"/>
      <c r="C225" s="64"/>
      <c r="D225" s="63"/>
      <c r="E225" s="74"/>
    </row>
    <row r="226" spans="1:5" s="79" customFormat="1" ht="15" customHeight="1" x14ac:dyDescent="0.25">
      <c r="A226" s="74"/>
      <c r="B226" s="63"/>
      <c r="C226" s="64"/>
      <c r="D226" s="73"/>
      <c r="E226" s="74"/>
    </row>
    <row r="227" spans="1:5" s="79" customFormat="1" ht="15" customHeight="1" x14ac:dyDescent="0.25">
      <c r="A227" s="74"/>
      <c r="B227" s="63"/>
      <c r="C227" s="64"/>
      <c r="D227" s="73"/>
      <c r="E227" s="74"/>
    </row>
    <row r="228" spans="1:5" s="79" customFormat="1" ht="15" customHeight="1" x14ac:dyDescent="0.25">
      <c r="A228" s="74"/>
      <c r="B228" s="63"/>
      <c r="C228" s="73"/>
      <c r="D228" s="73"/>
      <c r="E228" s="74"/>
    </row>
    <row r="229" spans="1:5" s="79" customFormat="1" ht="15" customHeight="1" x14ac:dyDescent="0.25">
      <c r="A229" s="74"/>
      <c r="B229" s="63"/>
      <c r="C229" s="73"/>
      <c r="D229" s="73"/>
      <c r="E229" s="74"/>
    </row>
    <row r="230" spans="1:5" s="79" customFormat="1" ht="15" customHeight="1" x14ac:dyDescent="0.25">
      <c r="A230" s="74"/>
      <c r="B230" s="63"/>
      <c r="C230" s="73"/>
      <c r="D230" s="73"/>
      <c r="E230" s="74"/>
    </row>
    <row r="231" spans="1:5" s="79" customFormat="1" ht="15" customHeight="1" x14ac:dyDescent="0.25">
      <c r="A231" s="74"/>
      <c r="B231" s="63"/>
      <c r="C231" s="73"/>
      <c r="D231" s="73"/>
      <c r="E231" s="74"/>
    </row>
    <row r="232" spans="1:5" s="79" customFormat="1" ht="15" customHeight="1" x14ac:dyDescent="0.25">
      <c r="A232" s="74"/>
      <c r="B232" s="63"/>
      <c r="C232" s="73"/>
      <c r="D232" s="73"/>
      <c r="E232" s="74"/>
    </row>
    <row r="233" spans="1:5" s="79" customFormat="1" ht="15" customHeight="1" x14ac:dyDescent="0.25">
      <c r="A233" s="74"/>
      <c r="B233" s="63"/>
      <c r="C233" s="73"/>
      <c r="D233" s="73"/>
      <c r="E233" s="74"/>
    </row>
    <row r="234" spans="1:5" s="79" customFormat="1" ht="15" customHeight="1" x14ac:dyDescent="0.25">
      <c r="A234" s="74"/>
      <c r="B234" s="63"/>
      <c r="C234" s="73"/>
      <c r="D234" s="73"/>
      <c r="E234" s="74"/>
    </row>
    <row r="235" spans="1:5" s="79" customFormat="1" ht="15" customHeight="1" x14ac:dyDescent="0.25">
      <c r="A235" s="74"/>
      <c r="B235" s="63"/>
      <c r="C235" s="73"/>
      <c r="D235" s="73"/>
      <c r="E235" s="74"/>
    </row>
    <row r="236" spans="1:5" s="79" customFormat="1" ht="15" customHeight="1" x14ac:dyDescent="0.25">
      <c r="A236" s="74"/>
      <c r="B236" s="63"/>
      <c r="C236" s="73"/>
      <c r="D236" s="73"/>
      <c r="E236" s="74"/>
    </row>
    <row r="237" spans="1:5" s="79" customFormat="1" ht="15" customHeight="1" x14ac:dyDescent="0.25">
      <c r="A237" s="74"/>
      <c r="B237" s="63"/>
      <c r="C237" s="73"/>
      <c r="D237" s="73"/>
      <c r="E237" s="74"/>
    </row>
    <row r="238" spans="1:5" s="79" customFormat="1" ht="15" customHeight="1" x14ac:dyDescent="0.25">
      <c r="A238" s="74"/>
      <c r="B238" s="63"/>
      <c r="C238" s="73"/>
      <c r="D238" s="73"/>
      <c r="E238" s="74"/>
    </row>
    <row r="239" spans="1:5" s="79" customFormat="1" ht="15" customHeight="1" x14ac:dyDescent="0.25">
      <c r="A239" s="74"/>
      <c r="B239" s="63"/>
      <c r="C239" s="73"/>
      <c r="D239" s="73"/>
      <c r="E239" s="74"/>
    </row>
    <row r="240" spans="1:5" s="79" customFormat="1" ht="15" customHeight="1" x14ac:dyDescent="0.25">
      <c r="A240" s="74"/>
      <c r="B240" s="63"/>
      <c r="C240" s="73"/>
      <c r="D240" s="73"/>
      <c r="E240" s="74"/>
    </row>
    <row r="241" spans="1:5" s="79" customFormat="1" ht="15" customHeight="1" x14ac:dyDescent="0.25">
      <c r="A241" s="74"/>
      <c r="B241" s="63"/>
      <c r="C241" s="73"/>
      <c r="D241" s="73"/>
      <c r="E241" s="74"/>
    </row>
    <row r="242" spans="1:5" s="79" customFormat="1" ht="15" customHeight="1" x14ac:dyDescent="0.25">
      <c r="A242" s="74"/>
      <c r="B242" s="63"/>
      <c r="C242" s="73"/>
      <c r="D242" s="73"/>
      <c r="E242" s="74"/>
    </row>
    <row r="243" spans="1:5" s="79" customFormat="1" ht="15" customHeight="1" x14ac:dyDescent="0.25">
      <c r="A243" s="74"/>
      <c r="B243" s="63"/>
      <c r="C243" s="73"/>
      <c r="D243" s="73"/>
      <c r="E243" s="74"/>
    </row>
    <row r="244" spans="1:5" s="79" customFormat="1" ht="15" customHeight="1" x14ac:dyDescent="0.25">
      <c r="A244" s="74"/>
      <c r="B244" s="63"/>
      <c r="C244" s="73"/>
      <c r="D244" s="73"/>
      <c r="E244" s="74"/>
    </row>
    <row r="245" spans="1:5" s="79" customFormat="1" ht="15" customHeight="1" x14ac:dyDescent="0.25">
      <c r="A245" s="74"/>
      <c r="B245" s="63"/>
      <c r="C245" s="73"/>
      <c r="D245" s="73"/>
      <c r="E245" s="74"/>
    </row>
    <row r="246" spans="1:5" s="79" customFormat="1" ht="15" customHeight="1" x14ac:dyDescent="0.25">
      <c r="A246" s="74"/>
      <c r="B246" s="63"/>
      <c r="C246" s="73"/>
      <c r="D246" s="73"/>
      <c r="E246" s="74"/>
    </row>
    <row r="247" spans="1:5" s="79" customFormat="1" ht="15" customHeight="1" x14ac:dyDescent="0.25">
      <c r="A247" s="74"/>
      <c r="B247" s="63"/>
      <c r="C247" s="73"/>
      <c r="D247" s="73"/>
      <c r="E247" s="74"/>
    </row>
    <row r="248" spans="1:5" s="79" customFormat="1" ht="15" customHeight="1" x14ac:dyDescent="0.25">
      <c r="A248" s="74"/>
      <c r="B248" s="63"/>
      <c r="C248" s="73"/>
      <c r="D248" s="73"/>
      <c r="E248" s="74"/>
    </row>
    <row r="249" spans="1:5" s="79" customFormat="1" ht="15" customHeight="1" x14ac:dyDescent="0.25">
      <c r="A249" s="74"/>
      <c r="B249" s="63"/>
      <c r="C249" s="64"/>
      <c r="D249" s="73"/>
      <c r="E249" s="74"/>
    </row>
    <row r="250" spans="1:5" s="79" customFormat="1" ht="15" customHeight="1" x14ac:dyDescent="0.25">
      <c r="A250" s="74"/>
      <c r="B250" s="63"/>
      <c r="C250" s="73"/>
      <c r="D250" s="73"/>
      <c r="E250" s="74"/>
    </row>
    <row r="251" spans="1:5" s="79" customFormat="1" ht="15" customHeight="1" x14ac:dyDescent="0.25">
      <c r="A251" s="74"/>
      <c r="B251" s="63"/>
      <c r="C251" s="73"/>
      <c r="D251" s="73"/>
      <c r="E251" s="74"/>
    </row>
    <row r="252" spans="1:5" s="79" customFormat="1" ht="15" customHeight="1" x14ac:dyDescent="0.25">
      <c r="A252" s="74"/>
      <c r="B252" s="63"/>
      <c r="C252" s="73"/>
      <c r="D252" s="73"/>
      <c r="E252" s="74"/>
    </row>
    <row r="253" spans="1:5" s="79" customFormat="1" ht="15" customHeight="1" x14ac:dyDescent="0.25">
      <c r="A253" s="74"/>
      <c r="B253" s="63"/>
      <c r="C253" s="64"/>
      <c r="D253" s="73"/>
      <c r="E253" s="74"/>
    </row>
    <row r="254" spans="1:5" s="79" customFormat="1" ht="15" customHeight="1" x14ac:dyDescent="0.25">
      <c r="A254" s="74"/>
      <c r="B254" s="63"/>
      <c r="C254" s="64"/>
      <c r="D254" s="73"/>
      <c r="E254" s="74"/>
    </row>
    <row r="255" spans="1:5" s="79" customFormat="1" ht="15" customHeight="1" x14ac:dyDescent="0.25">
      <c r="A255" s="74"/>
      <c r="B255" s="63"/>
      <c r="C255" s="64"/>
      <c r="D255" s="63"/>
      <c r="E255" s="74"/>
    </row>
    <row r="256" spans="1:5" s="79" customFormat="1" ht="15" customHeight="1" x14ac:dyDescent="0.25">
      <c r="A256" s="74"/>
      <c r="B256" s="63"/>
      <c r="C256" s="64"/>
      <c r="D256" s="73"/>
      <c r="E256" s="74"/>
    </row>
    <row r="257" spans="1:5" s="79" customFormat="1" ht="15" customHeight="1" x14ac:dyDescent="0.25">
      <c r="A257" s="74"/>
      <c r="B257" s="63"/>
      <c r="C257" s="73"/>
      <c r="D257" s="73"/>
      <c r="E257" s="74"/>
    </row>
    <row r="258" spans="1:5" s="79" customFormat="1" ht="15" customHeight="1" x14ac:dyDescent="0.25">
      <c r="A258" s="74"/>
      <c r="B258" s="63"/>
      <c r="C258" s="73"/>
      <c r="D258" s="73"/>
      <c r="E258" s="74"/>
    </row>
    <row r="259" spans="1:5" s="79" customFormat="1" ht="15" customHeight="1" x14ac:dyDescent="0.25">
      <c r="A259" s="74"/>
      <c r="B259" s="63"/>
      <c r="C259" s="73"/>
      <c r="D259" s="73"/>
      <c r="E259" s="74"/>
    </row>
    <row r="260" spans="1:5" s="79" customFormat="1" ht="15" customHeight="1" x14ac:dyDescent="0.25">
      <c r="A260" s="74"/>
      <c r="B260" s="63"/>
      <c r="C260" s="73"/>
      <c r="D260" s="73"/>
      <c r="E260" s="74"/>
    </row>
    <row r="261" spans="1:5" s="79" customFormat="1" ht="15" customHeight="1" x14ac:dyDescent="0.25">
      <c r="A261" s="74"/>
      <c r="B261" s="63"/>
      <c r="C261" s="73"/>
      <c r="D261" s="73"/>
      <c r="E261" s="74"/>
    </row>
    <row r="262" spans="1:5" s="79" customFormat="1" ht="15" customHeight="1" x14ac:dyDescent="0.25">
      <c r="A262" s="74"/>
      <c r="B262" s="63"/>
      <c r="C262" s="73"/>
      <c r="D262" s="73"/>
      <c r="E262" s="74"/>
    </row>
    <row r="263" spans="1:5" s="79" customFormat="1" ht="15" customHeight="1" x14ac:dyDescent="0.25">
      <c r="A263" s="74"/>
      <c r="B263" s="63"/>
      <c r="C263" s="73"/>
      <c r="D263" s="73"/>
      <c r="E263" s="74"/>
    </row>
    <row r="264" spans="1:5" s="79" customFormat="1" ht="15" customHeight="1" x14ac:dyDescent="0.25">
      <c r="A264" s="74"/>
      <c r="B264" s="63"/>
      <c r="C264" s="73"/>
      <c r="D264" s="73"/>
      <c r="E264" s="74"/>
    </row>
    <row r="265" spans="1:5" s="79" customFormat="1" ht="15" customHeight="1" x14ac:dyDescent="0.25">
      <c r="A265" s="74"/>
      <c r="B265" s="63"/>
      <c r="C265" s="73"/>
      <c r="D265" s="73"/>
      <c r="E265" s="74"/>
    </row>
    <row r="266" spans="1:5" s="79" customFormat="1" ht="15" customHeight="1" x14ac:dyDescent="0.25">
      <c r="A266" s="74"/>
      <c r="B266" s="63"/>
      <c r="C266" s="73"/>
      <c r="D266" s="73"/>
      <c r="E266" s="74"/>
    </row>
    <row r="267" spans="1:5" s="79" customFormat="1" ht="15" customHeight="1" x14ac:dyDescent="0.25">
      <c r="A267" s="74"/>
      <c r="B267" s="63"/>
      <c r="C267" s="73"/>
      <c r="D267" s="73"/>
      <c r="E267" s="74"/>
    </row>
    <row r="268" spans="1:5" s="79" customFormat="1" ht="15" customHeight="1" x14ac:dyDescent="0.25">
      <c r="A268" s="74"/>
      <c r="B268" s="63"/>
      <c r="C268" s="73"/>
      <c r="D268" s="73"/>
      <c r="E268" s="74"/>
    </row>
    <row r="269" spans="1:5" s="79" customFormat="1" ht="15" customHeight="1" x14ac:dyDescent="0.25">
      <c r="A269" s="74"/>
      <c r="B269" s="63"/>
      <c r="C269" s="73"/>
      <c r="D269" s="73"/>
      <c r="E269" s="74"/>
    </row>
    <row r="270" spans="1:5" s="79" customFormat="1" ht="15" customHeight="1" x14ac:dyDescent="0.25">
      <c r="A270" s="74"/>
      <c r="B270" s="63"/>
      <c r="C270" s="73"/>
      <c r="D270" s="73"/>
      <c r="E270" s="74"/>
    </row>
    <row r="271" spans="1:5" s="79" customFormat="1" ht="15" customHeight="1" x14ac:dyDescent="0.25">
      <c r="A271" s="74"/>
      <c r="B271" s="63"/>
      <c r="C271" s="73"/>
      <c r="D271" s="73"/>
      <c r="E271" s="74"/>
    </row>
    <row r="272" spans="1:5" s="79" customFormat="1" ht="15" customHeight="1" x14ac:dyDescent="0.25">
      <c r="A272" s="74"/>
      <c r="B272" s="63"/>
      <c r="C272" s="73"/>
      <c r="D272" s="73"/>
      <c r="E272" s="74"/>
    </row>
    <row r="273" spans="1:5" s="79" customFormat="1" ht="15" customHeight="1" x14ac:dyDescent="0.25">
      <c r="A273" s="74"/>
      <c r="B273" s="63"/>
      <c r="C273" s="73"/>
      <c r="D273" s="73"/>
      <c r="E273" s="74"/>
    </row>
    <row r="274" spans="1:5" s="79" customFormat="1" ht="15" customHeight="1" x14ac:dyDescent="0.25">
      <c r="A274" s="74"/>
      <c r="B274" s="63"/>
      <c r="C274" s="73"/>
      <c r="D274" s="73"/>
      <c r="E274" s="74"/>
    </row>
    <row r="275" spans="1:5" s="79" customFormat="1" ht="15" customHeight="1" x14ac:dyDescent="0.25">
      <c r="A275" s="74"/>
      <c r="B275" s="63"/>
      <c r="C275" s="73"/>
      <c r="D275" s="73"/>
      <c r="E275" s="74"/>
    </row>
    <row r="276" spans="1:5" s="79" customFormat="1" ht="15" customHeight="1" x14ac:dyDescent="0.25">
      <c r="A276" s="74"/>
      <c r="B276" s="63"/>
      <c r="C276" s="73"/>
      <c r="D276" s="73"/>
      <c r="E276" s="74"/>
    </row>
    <row r="277" spans="1:5" s="79" customFormat="1" ht="15" customHeight="1" x14ac:dyDescent="0.25">
      <c r="A277" s="74"/>
      <c r="B277" s="63"/>
      <c r="C277" s="73"/>
      <c r="D277" s="73"/>
      <c r="E277" s="74"/>
    </row>
    <row r="278" spans="1:5" s="79" customFormat="1" ht="15" customHeight="1" x14ac:dyDescent="0.25">
      <c r="A278" s="74"/>
      <c r="B278" s="63"/>
      <c r="C278" s="73"/>
      <c r="D278" s="73"/>
      <c r="E278" s="74"/>
    </row>
    <row r="279" spans="1:5" s="79" customFormat="1" ht="15" customHeight="1" x14ac:dyDescent="0.25">
      <c r="A279" s="74"/>
      <c r="B279" s="63"/>
      <c r="C279" s="73"/>
      <c r="D279" s="73"/>
      <c r="E279" s="74"/>
    </row>
    <row r="280" spans="1:5" s="79" customFormat="1" ht="15" customHeight="1" x14ac:dyDescent="0.25">
      <c r="A280" s="74"/>
      <c r="B280" s="63"/>
      <c r="C280" s="73"/>
      <c r="D280" s="73"/>
      <c r="E280" s="74"/>
    </row>
    <row r="281" spans="1:5" s="79" customFormat="1" ht="15" customHeight="1" x14ac:dyDescent="0.25">
      <c r="A281" s="74"/>
      <c r="B281" s="63"/>
      <c r="C281" s="73"/>
      <c r="D281" s="73"/>
      <c r="E281" s="74"/>
    </row>
    <row r="282" spans="1:5" s="79" customFormat="1" ht="15" customHeight="1" x14ac:dyDescent="0.25">
      <c r="A282" s="74"/>
      <c r="B282" s="63"/>
      <c r="C282" s="73"/>
      <c r="D282" s="73"/>
      <c r="E282" s="74"/>
    </row>
    <row r="283" spans="1:5" s="79" customFormat="1" ht="15" customHeight="1" x14ac:dyDescent="0.25">
      <c r="A283" s="74"/>
      <c r="B283" s="63"/>
      <c r="C283" s="73"/>
      <c r="D283" s="73"/>
      <c r="E283" s="74"/>
    </row>
    <row r="284" spans="1:5" s="79" customFormat="1" ht="15" customHeight="1" x14ac:dyDescent="0.25">
      <c r="A284" s="74"/>
      <c r="B284" s="63"/>
      <c r="C284" s="73"/>
      <c r="D284" s="73"/>
      <c r="E284" s="74"/>
    </row>
    <row r="285" spans="1:5" s="79" customFormat="1" ht="15" customHeight="1" x14ac:dyDescent="0.25">
      <c r="A285" s="74"/>
      <c r="B285" s="63"/>
      <c r="C285" s="73"/>
      <c r="D285" s="73"/>
      <c r="E285" s="74"/>
    </row>
    <row r="286" spans="1:5" s="79" customFormat="1" ht="15" customHeight="1" x14ac:dyDescent="0.25">
      <c r="A286" s="74"/>
      <c r="B286" s="63"/>
      <c r="C286" s="73"/>
      <c r="D286" s="73"/>
      <c r="E286" s="74"/>
    </row>
    <row r="287" spans="1:5" s="79" customFormat="1" ht="15" customHeight="1" x14ac:dyDescent="0.25">
      <c r="A287" s="74"/>
      <c r="B287" s="63"/>
      <c r="C287" s="73"/>
      <c r="D287" s="73"/>
      <c r="E287" s="74"/>
    </row>
    <row r="288" spans="1:5" s="79" customFormat="1" ht="15" customHeight="1" x14ac:dyDescent="0.25">
      <c r="A288" s="74"/>
      <c r="B288" s="63"/>
      <c r="C288" s="73"/>
      <c r="D288" s="73"/>
      <c r="E288" s="74"/>
    </row>
    <row r="289" spans="1:5" s="79" customFormat="1" ht="15" customHeight="1" x14ac:dyDescent="0.25">
      <c r="A289" s="74"/>
      <c r="B289" s="63"/>
      <c r="C289" s="73"/>
      <c r="D289" s="73"/>
      <c r="E289" s="74"/>
    </row>
    <row r="290" spans="1:5" s="79" customFormat="1" ht="15" customHeight="1" x14ac:dyDescent="0.25">
      <c r="A290" s="74"/>
      <c r="B290" s="63"/>
      <c r="C290" s="73"/>
      <c r="D290" s="73"/>
      <c r="E290" s="74"/>
    </row>
    <row r="291" spans="1:5" s="79" customFormat="1" ht="15" customHeight="1" x14ac:dyDescent="0.25">
      <c r="A291" s="74"/>
      <c r="B291" s="63"/>
      <c r="C291" s="73"/>
      <c r="D291" s="73"/>
      <c r="E291" s="74"/>
    </row>
    <row r="292" spans="1:5" s="79" customFormat="1" ht="15" customHeight="1" x14ac:dyDescent="0.25">
      <c r="A292" s="74"/>
      <c r="B292" s="63"/>
      <c r="C292" s="73"/>
      <c r="D292" s="73"/>
      <c r="E292" s="74"/>
    </row>
    <row r="293" spans="1:5" s="79" customFormat="1" ht="15" customHeight="1" x14ac:dyDescent="0.25">
      <c r="A293" s="74"/>
      <c r="B293" s="63"/>
      <c r="C293" s="73"/>
      <c r="D293" s="73"/>
      <c r="E293" s="74"/>
    </row>
    <row r="294" spans="1:5" s="79" customFormat="1" ht="15" customHeight="1" x14ac:dyDescent="0.25">
      <c r="A294" s="74"/>
      <c r="B294" s="63"/>
      <c r="C294" s="64"/>
      <c r="D294" s="73"/>
      <c r="E294" s="74"/>
    </row>
    <row r="295" spans="1:5" s="79" customFormat="1" ht="15" customHeight="1" x14ac:dyDescent="0.25">
      <c r="A295" s="74"/>
      <c r="B295" s="63"/>
      <c r="C295" s="64"/>
      <c r="D295" s="73"/>
      <c r="E295" s="74"/>
    </row>
    <row r="296" spans="1:5" s="79" customFormat="1" ht="15" customHeight="1" x14ac:dyDescent="0.25">
      <c r="A296" s="74"/>
      <c r="B296" s="63"/>
      <c r="C296" s="73"/>
      <c r="D296" s="73"/>
      <c r="E296" s="74"/>
    </row>
    <row r="297" spans="1:5" s="79" customFormat="1" ht="15" customHeight="1" x14ac:dyDescent="0.25">
      <c r="A297" s="74"/>
      <c r="B297" s="63"/>
      <c r="C297" s="73"/>
      <c r="D297" s="73"/>
      <c r="E297" s="74"/>
    </row>
    <row r="298" spans="1:5" s="79" customFormat="1" ht="15" customHeight="1" x14ac:dyDescent="0.25">
      <c r="A298" s="74"/>
      <c r="B298" s="63"/>
      <c r="C298" s="73"/>
      <c r="D298" s="73"/>
      <c r="E298" s="74"/>
    </row>
    <row r="299" spans="1:5" s="79" customFormat="1" ht="15" customHeight="1" x14ac:dyDescent="0.25">
      <c r="A299" s="74"/>
      <c r="B299" s="63"/>
      <c r="C299" s="73"/>
      <c r="D299" s="73"/>
      <c r="E299" s="74"/>
    </row>
    <row r="300" spans="1:5" s="79" customFormat="1" ht="15" customHeight="1" x14ac:dyDescent="0.25">
      <c r="A300" s="74"/>
      <c r="B300" s="63"/>
      <c r="C300" s="73"/>
      <c r="D300" s="73"/>
      <c r="E300" s="74"/>
    </row>
    <row r="301" spans="1:5" s="79" customFormat="1" ht="15" customHeight="1" x14ac:dyDescent="0.25">
      <c r="A301" s="74"/>
      <c r="B301" s="63"/>
      <c r="C301" s="73"/>
      <c r="D301" s="73"/>
      <c r="E301" s="74"/>
    </row>
    <row r="302" spans="1:5" s="79" customFormat="1" ht="15" customHeight="1" x14ac:dyDescent="0.25">
      <c r="A302" s="74"/>
      <c r="B302" s="63"/>
      <c r="C302" s="73"/>
      <c r="D302" s="73"/>
      <c r="E302" s="74"/>
    </row>
    <row r="303" spans="1:5" s="79" customFormat="1" ht="15" customHeight="1" x14ac:dyDescent="0.25">
      <c r="A303" s="74"/>
      <c r="B303" s="63"/>
      <c r="C303" s="73"/>
      <c r="D303" s="73"/>
      <c r="E303" s="74"/>
    </row>
    <row r="304" spans="1:5" s="79" customFormat="1" ht="15" customHeight="1" x14ac:dyDescent="0.25">
      <c r="A304" s="74"/>
      <c r="B304" s="63"/>
      <c r="C304" s="73"/>
      <c r="D304" s="73"/>
      <c r="E304" s="74"/>
    </row>
    <row r="305" spans="1:5" s="79" customFormat="1" ht="15" customHeight="1" x14ac:dyDescent="0.25">
      <c r="A305" s="74"/>
      <c r="B305" s="63"/>
      <c r="C305" s="73"/>
      <c r="D305" s="73"/>
      <c r="E305" s="74"/>
    </row>
    <row r="306" spans="1:5" s="79" customFormat="1" ht="15" customHeight="1" x14ac:dyDescent="0.25">
      <c r="A306" s="74"/>
      <c r="B306" s="63"/>
      <c r="C306" s="73"/>
      <c r="D306" s="73"/>
      <c r="E306" s="74"/>
    </row>
    <row r="307" spans="1:5" s="79" customFormat="1" ht="15" customHeight="1" x14ac:dyDescent="0.25">
      <c r="A307" s="74"/>
      <c r="B307" s="63"/>
      <c r="C307" s="73"/>
      <c r="D307" s="73"/>
      <c r="E307" s="74"/>
    </row>
    <row r="308" spans="1:5" s="79" customFormat="1" ht="15" customHeight="1" x14ac:dyDescent="0.25">
      <c r="A308" s="74"/>
      <c r="B308" s="63"/>
      <c r="C308" s="73"/>
      <c r="D308" s="73"/>
      <c r="E308" s="74"/>
    </row>
    <row r="309" spans="1:5" s="79" customFormat="1" ht="15" customHeight="1" x14ac:dyDescent="0.25">
      <c r="A309" s="74"/>
      <c r="B309" s="63"/>
      <c r="C309" s="73"/>
      <c r="D309" s="73"/>
      <c r="E309" s="74"/>
    </row>
    <row r="310" spans="1:5" s="79" customFormat="1" ht="15" customHeight="1" x14ac:dyDescent="0.25">
      <c r="A310" s="74"/>
      <c r="B310" s="63"/>
      <c r="C310" s="73"/>
      <c r="D310" s="73"/>
      <c r="E310" s="74"/>
    </row>
    <row r="311" spans="1:5" s="79" customFormat="1" ht="15" customHeight="1" x14ac:dyDescent="0.25">
      <c r="A311" s="74"/>
      <c r="B311" s="63"/>
      <c r="C311" s="73"/>
      <c r="D311" s="73"/>
      <c r="E311" s="74"/>
    </row>
    <row r="312" spans="1:5" s="79" customFormat="1" ht="15" customHeight="1" x14ac:dyDescent="0.25">
      <c r="A312" s="74"/>
      <c r="B312" s="63"/>
      <c r="C312" s="73"/>
      <c r="D312" s="73"/>
      <c r="E312" s="74"/>
    </row>
    <row r="313" spans="1:5" s="79" customFormat="1" ht="15" customHeight="1" x14ac:dyDescent="0.25">
      <c r="A313" s="74"/>
      <c r="B313" s="63"/>
      <c r="C313" s="73"/>
      <c r="D313" s="73"/>
      <c r="E313" s="74"/>
    </row>
    <row r="314" spans="1:5" s="79" customFormat="1" ht="15" customHeight="1" x14ac:dyDescent="0.25">
      <c r="A314" s="74"/>
      <c r="B314" s="63"/>
      <c r="C314" s="64"/>
      <c r="D314" s="73"/>
      <c r="E314" s="74"/>
    </row>
    <row r="315" spans="1:5" s="79" customFormat="1" ht="15" customHeight="1" x14ac:dyDescent="0.25">
      <c r="A315" s="74"/>
      <c r="B315" s="63"/>
      <c r="C315" s="73"/>
      <c r="D315" s="73"/>
      <c r="E315" s="74"/>
    </row>
    <row r="316" spans="1:5" s="79" customFormat="1" ht="15" customHeight="1" x14ac:dyDescent="0.25">
      <c r="A316" s="74"/>
      <c r="B316" s="63"/>
      <c r="C316" s="73"/>
      <c r="D316" s="73"/>
      <c r="E316" s="74"/>
    </row>
    <row r="317" spans="1:5" s="79" customFormat="1" ht="15" customHeight="1" x14ac:dyDescent="0.25">
      <c r="A317" s="74"/>
      <c r="B317" s="63"/>
      <c r="C317" s="73"/>
      <c r="D317" s="73"/>
      <c r="E317" s="74"/>
    </row>
    <row r="318" spans="1:5" s="79" customFormat="1" ht="15" customHeight="1" x14ac:dyDescent="0.25">
      <c r="A318" s="74"/>
      <c r="B318" s="63"/>
      <c r="C318" s="73"/>
      <c r="D318" s="73"/>
      <c r="E318" s="74"/>
    </row>
    <row r="319" spans="1:5" s="79" customFormat="1" ht="15" customHeight="1" x14ac:dyDescent="0.25">
      <c r="A319" s="74"/>
      <c r="B319" s="63"/>
      <c r="C319" s="73"/>
      <c r="D319" s="73"/>
      <c r="E319" s="74"/>
    </row>
    <row r="320" spans="1:5" s="79" customFormat="1" ht="15" customHeight="1" x14ac:dyDescent="0.25">
      <c r="A320" s="74"/>
      <c r="B320" s="63"/>
      <c r="C320" s="73"/>
      <c r="D320" s="73"/>
      <c r="E320" s="74"/>
    </row>
    <row r="321" spans="1:5" s="79" customFormat="1" ht="15" customHeight="1" x14ac:dyDescent="0.25">
      <c r="A321" s="74"/>
      <c r="B321" s="63"/>
      <c r="C321" s="73"/>
      <c r="D321" s="73"/>
      <c r="E321" s="74"/>
    </row>
    <row r="322" spans="1:5" s="79" customFormat="1" ht="15" customHeight="1" x14ac:dyDescent="0.25">
      <c r="A322" s="74"/>
      <c r="B322" s="63"/>
      <c r="C322" s="73"/>
      <c r="D322" s="73"/>
      <c r="E322" s="74"/>
    </row>
    <row r="323" spans="1:5" s="79" customFormat="1" ht="15" customHeight="1" x14ac:dyDescent="0.25">
      <c r="A323" s="74"/>
      <c r="B323" s="63"/>
      <c r="C323" s="73"/>
      <c r="D323" s="73"/>
      <c r="E323" s="74"/>
    </row>
    <row r="324" spans="1:5" s="79" customFormat="1" ht="15" customHeight="1" x14ac:dyDescent="0.25">
      <c r="A324" s="74"/>
      <c r="B324" s="63"/>
      <c r="C324" s="73"/>
      <c r="D324" s="73"/>
      <c r="E324" s="74"/>
    </row>
    <row r="325" spans="1:5" s="79" customFormat="1" ht="15" customHeight="1" x14ac:dyDescent="0.25">
      <c r="A325" s="74"/>
      <c r="B325" s="63"/>
      <c r="C325" s="73"/>
      <c r="D325" s="73"/>
      <c r="E325" s="74"/>
    </row>
    <row r="326" spans="1:5" s="79" customFormat="1" ht="15" customHeight="1" x14ac:dyDescent="0.25">
      <c r="A326" s="74"/>
      <c r="B326" s="63"/>
      <c r="C326" s="73"/>
      <c r="D326" s="73"/>
      <c r="E326" s="74"/>
    </row>
    <row r="327" spans="1:5" s="79" customFormat="1" ht="15" customHeight="1" x14ac:dyDescent="0.25">
      <c r="A327" s="74"/>
      <c r="B327" s="63"/>
      <c r="C327" s="73"/>
      <c r="D327" s="73"/>
      <c r="E327" s="74"/>
    </row>
    <row r="328" spans="1:5" s="79" customFormat="1" ht="15" customHeight="1" x14ac:dyDescent="0.25">
      <c r="A328" s="74"/>
      <c r="B328" s="63"/>
      <c r="C328" s="73"/>
      <c r="D328" s="73"/>
      <c r="E328" s="74"/>
    </row>
    <row r="329" spans="1:5" s="79" customFormat="1" ht="15" customHeight="1" x14ac:dyDescent="0.25">
      <c r="A329" s="74"/>
      <c r="B329" s="63"/>
      <c r="C329" s="73"/>
      <c r="D329" s="73"/>
      <c r="E329" s="74"/>
    </row>
    <row r="330" spans="1:5" s="79" customFormat="1" ht="15" customHeight="1" x14ac:dyDescent="0.25">
      <c r="A330" s="74"/>
      <c r="B330" s="65"/>
      <c r="C330" s="80"/>
      <c r="D330" s="80"/>
      <c r="E330" s="78"/>
    </row>
    <row r="331" spans="1:5" s="79" customFormat="1" ht="15" customHeight="1" x14ac:dyDescent="0.25">
      <c r="A331" s="74"/>
      <c r="B331" s="63"/>
      <c r="C331" s="73"/>
      <c r="D331" s="73"/>
      <c r="E331" s="74"/>
    </row>
    <row r="332" spans="1:5" s="79" customFormat="1" ht="15" customHeight="1" x14ac:dyDescent="0.25">
      <c r="A332" s="74"/>
      <c r="B332" s="63"/>
      <c r="C332" s="64"/>
      <c r="D332" s="63"/>
      <c r="E332" s="74"/>
    </row>
    <row r="333" spans="1:5" s="79" customFormat="1" ht="15" customHeight="1" x14ac:dyDescent="0.25">
      <c r="A333" s="74"/>
      <c r="B333" s="63"/>
      <c r="C333" s="73"/>
      <c r="D333" s="73"/>
      <c r="E333" s="74"/>
    </row>
    <row r="334" spans="1:5" s="79" customFormat="1" ht="15" customHeight="1" x14ac:dyDescent="0.25">
      <c r="A334" s="74"/>
      <c r="B334" s="63"/>
      <c r="C334" s="73"/>
      <c r="D334" s="73"/>
      <c r="E334" s="74"/>
    </row>
    <row r="335" spans="1:5" s="79" customFormat="1" ht="15" customHeight="1" x14ac:dyDescent="0.25">
      <c r="A335" s="74"/>
      <c r="B335" s="63"/>
      <c r="C335" s="73"/>
      <c r="D335" s="73"/>
      <c r="E335" s="74"/>
    </row>
    <row r="336" spans="1:5" s="79" customFormat="1" ht="15" customHeight="1" x14ac:dyDescent="0.25">
      <c r="A336" s="74"/>
      <c r="B336" s="63"/>
      <c r="C336" s="73"/>
      <c r="D336" s="73"/>
      <c r="E336" s="74"/>
    </row>
    <row r="337" spans="1:5" s="79" customFormat="1" ht="15" customHeight="1" x14ac:dyDescent="0.25">
      <c r="A337" s="74"/>
      <c r="B337" s="63"/>
      <c r="C337" s="73"/>
      <c r="D337" s="73"/>
      <c r="E337" s="74"/>
    </row>
    <row r="338" spans="1:5" s="79" customFormat="1" ht="15" customHeight="1" x14ac:dyDescent="0.25">
      <c r="A338" s="74"/>
      <c r="B338" s="63"/>
      <c r="C338" s="73"/>
      <c r="D338" s="73"/>
      <c r="E338" s="74"/>
    </row>
    <row r="339" spans="1:5" s="79" customFormat="1" ht="15" customHeight="1" x14ac:dyDescent="0.25">
      <c r="A339" s="74"/>
      <c r="B339" s="63"/>
      <c r="C339" s="64"/>
      <c r="D339" s="73"/>
      <c r="E339" s="74"/>
    </row>
    <row r="340" spans="1:5" s="79" customFormat="1" ht="15" customHeight="1" x14ac:dyDescent="0.25">
      <c r="A340" s="74"/>
      <c r="B340" s="63"/>
      <c r="C340" s="73"/>
      <c r="D340" s="73"/>
      <c r="E340" s="74"/>
    </row>
    <row r="341" spans="1:5" s="79" customFormat="1" ht="15" customHeight="1" x14ac:dyDescent="0.25">
      <c r="A341" s="74"/>
      <c r="B341" s="63"/>
      <c r="C341" s="73"/>
      <c r="D341" s="73"/>
      <c r="E341" s="74"/>
    </row>
    <row r="342" spans="1:5" s="79" customFormat="1" ht="15" customHeight="1" x14ac:dyDescent="0.25">
      <c r="A342" s="74"/>
      <c r="B342" s="63"/>
      <c r="C342" s="73"/>
      <c r="D342" s="73"/>
      <c r="E342" s="74"/>
    </row>
    <row r="343" spans="1:5" s="79" customFormat="1" ht="15" customHeight="1" x14ac:dyDescent="0.25">
      <c r="A343" s="74"/>
      <c r="B343" s="63"/>
      <c r="C343" s="73"/>
      <c r="D343" s="73"/>
      <c r="E343" s="74"/>
    </row>
    <row r="344" spans="1:5" s="79" customFormat="1" ht="15" customHeight="1" x14ac:dyDescent="0.25">
      <c r="A344" s="74"/>
      <c r="B344" s="63"/>
      <c r="C344" s="73"/>
      <c r="D344" s="73"/>
      <c r="E344" s="74"/>
    </row>
    <row r="345" spans="1:5" s="79" customFormat="1" ht="15" customHeight="1" x14ac:dyDescent="0.25">
      <c r="A345" s="74"/>
      <c r="B345" s="63"/>
      <c r="C345" s="73"/>
      <c r="D345" s="73"/>
      <c r="E345" s="74"/>
    </row>
    <row r="346" spans="1:5" s="79" customFormat="1" ht="15" customHeight="1" x14ac:dyDescent="0.25">
      <c r="A346" s="74"/>
      <c r="B346" s="63"/>
      <c r="C346" s="73"/>
      <c r="D346" s="73"/>
      <c r="E346" s="74"/>
    </row>
    <row r="347" spans="1:5" s="79" customFormat="1" ht="15" customHeight="1" x14ac:dyDescent="0.25">
      <c r="A347" s="74"/>
      <c r="B347" s="63"/>
      <c r="C347" s="64"/>
      <c r="D347" s="63"/>
      <c r="E347" s="74"/>
    </row>
    <row r="348" spans="1:5" s="79" customFormat="1" ht="15" customHeight="1" x14ac:dyDescent="0.25">
      <c r="A348" s="74"/>
      <c r="B348" s="65"/>
      <c r="C348" s="80"/>
      <c r="D348" s="80"/>
      <c r="E348" s="78"/>
    </row>
    <row r="349" spans="1:5" s="79" customFormat="1" ht="15" customHeight="1" x14ac:dyDescent="0.25">
      <c r="A349" s="74"/>
      <c r="B349" s="63"/>
      <c r="C349" s="64"/>
      <c r="D349" s="63"/>
      <c r="E349" s="74"/>
    </row>
    <row r="350" spans="1:5" s="79" customFormat="1" ht="15" customHeight="1" x14ac:dyDescent="0.25">
      <c r="A350" s="74"/>
      <c r="B350" s="63"/>
      <c r="C350" s="73"/>
      <c r="D350" s="73"/>
      <c r="E350" s="74"/>
    </row>
    <row r="351" spans="1:5" s="79" customFormat="1" ht="15" customHeight="1" x14ac:dyDescent="0.25">
      <c r="A351" s="74"/>
      <c r="B351" s="63"/>
      <c r="C351" s="73"/>
      <c r="D351" s="73"/>
      <c r="E351" s="74"/>
    </row>
    <row r="352" spans="1:5" s="79" customFormat="1" ht="15" customHeight="1" x14ac:dyDescent="0.25">
      <c r="A352" s="74"/>
      <c r="B352" s="63"/>
      <c r="C352" s="73"/>
      <c r="D352" s="73"/>
      <c r="E352" s="74"/>
    </row>
    <row r="353" spans="1:5" s="79" customFormat="1" ht="15" customHeight="1" x14ac:dyDescent="0.25">
      <c r="A353" s="74"/>
      <c r="B353" s="63"/>
      <c r="C353" s="73"/>
      <c r="D353" s="73"/>
      <c r="E353" s="74"/>
    </row>
    <row r="354" spans="1:5" s="79" customFormat="1" ht="15" customHeight="1" x14ac:dyDescent="0.25">
      <c r="A354" s="74"/>
      <c r="B354" s="63"/>
      <c r="C354" s="73"/>
      <c r="D354" s="73"/>
      <c r="E354" s="74"/>
    </row>
    <row r="355" spans="1:5" s="79" customFormat="1" ht="15" customHeight="1" x14ac:dyDescent="0.25">
      <c r="A355" s="74"/>
      <c r="B355" s="63"/>
      <c r="C355" s="73"/>
      <c r="D355" s="73"/>
      <c r="E355" s="74"/>
    </row>
    <row r="356" spans="1:5" s="79" customFormat="1" ht="15" customHeight="1" x14ac:dyDescent="0.25">
      <c r="A356" s="74"/>
      <c r="B356" s="63"/>
      <c r="C356" s="73"/>
      <c r="D356" s="73"/>
      <c r="E356" s="74"/>
    </row>
    <row r="357" spans="1:5" s="79" customFormat="1" ht="15" customHeight="1" x14ac:dyDescent="0.25">
      <c r="A357" s="74"/>
      <c r="B357" s="63"/>
      <c r="C357" s="73"/>
      <c r="D357" s="73"/>
      <c r="E357" s="74"/>
    </row>
    <row r="358" spans="1:5" s="79" customFormat="1" ht="15" customHeight="1" x14ac:dyDescent="0.25">
      <c r="A358" s="74"/>
      <c r="B358" s="63"/>
      <c r="C358" s="73"/>
      <c r="D358" s="73"/>
      <c r="E358" s="74"/>
    </row>
    <row r="359" spans="1:5" s="79" customFormat="1" ht="15" customHeight="1" x14ac:dyDescent="0.25">
      <c r="A359" s="74"/>
      <c r="B359" s="63"/>
      <c r="C359" s="73"/>
      <c r="D359" s="73"/>
      <c r="E359" s="74"/>
    </row>
    <row r="360" spans="1:5" s="79" customFormat="1" ht="15" customHeight="1" x14ac:dyDescent="0.25">
      <c r="A360" s="74"/>
      <c r="B360" s="63"/>
      <c r="C360" s="64"/>
      <c r="D360" s="73"/>
      <c r="E360" s="74"/>
    </row>
    <row r="361" spans="1:5" s="79" customFormat="1" ht="15" customHeight="1" x14ac:dyDescent="0.25">
      <c r="A361" s="74"/>
      <c r="B361" s="63"/>
      <c r="C361" s="73"/>
      <c r="D361" s="73"/>
      <c r="E361" s="74"/>
    </row>
    <row r="362" spans="1:5" s="79" customFormat="1" ht="15" customHeight="1" x14ac:dyDescent="0.25">
      <c r="A362" s="74"/>
      <c r="B362" s="63"/>
      <c r="C362" s="73"/>
      <c r="D362" s="73"/>
      <c r="E362" s="74"/>
    </row>
    <row r="363" spans="1:5" s="79" customFormat="1" ht="15" customHeight="1" x14ac:dyDescent="0.25">
      <c r="A363" s="74"/>
      <c r="B363" s="63"/>
      <c r="C363" s="73"/>
      <c r="D363" s="73"/>
      <c r="E363" s="74"/>
    </row>
    <row r="364" spans="1:5" s="79" customFormat="1" ht="15" customHeight="1" x14ac:dyDescent="0.25">
      <c r="A364" s="74"/>
      <c r="B364" s="63"/>
      <c r="C364" s="73"/>
      <c r="D364" s="73"/>
      <c r="E364" s="74"/>
    </row>
    <row r="365" spans="1:5" s="79" customFormat="1" ht="15" customHeight="1" x14ac:dyDescent="0.25">
      <c r="A365" s="74"/>
      <c r="B365" s="63"/>
      <c r="C365" s="73"/>
      <c r="D365" s="73"/>
      <c r="E365" s="74"/>
    </row>
    <row r="366" spans="1:5" s="79" customFormat="1" ht="15" customHeight="1" x14ac:dyDescent="0.25">
      <c r="A366" s="74"/>
      <c r="B366" s="63"/>
      <c r="C366" s="73"/>
      <c r="D366" s="73"/>
      <c r="E366" s="74"/>
    </row>
    <row r="367" spans="1:5" s="79" customFormat="1" ht="15" customHeight="1" x14ac:dyDescent="0.25">
      <c r="A367" s="74"/>
      <c r="B367" s="63"/>
      <c r="C367" s="73"/>
      <c r="D367" s="73"/>
      <c r="E367" s="74"/>
    </row>
    <row r="368" spans="1:5" s="79" customFormat="1" ht="15" customHeight="1" x14ac:dyDescent="0.25">
      <c r="A368" s="74"/>
      <c r="B368" s="63"/>
      <c r="C368" s="73"/>
      <c r="D368" s="73"/>
      <c r="E368" s="74"/>
    </row>
    <row r="369" spans="1:5" s="79" customFormat="1" ht="15" customHeight="1" x14ac:dyDescent="0.25">
      <c r="A369" s="74"/>
      <c r="B369" s="63"/>
      <c r="C369" s="73"/>
      <c r="D369" s="73"/>
      <c r="E369" s="74"/>
    </row>
    <row r="370" spans="1:5" s="79" customFormat="1" ht="15" customHeight="1" x14ac:dyDescent="0.25">
      <c r="A370" s="74"/>
      <c r="B370" s="63"/>
      <c r="C370" s="73"/>
      <c r="D370" s="73"/>
      <c r="E370" s="74"/>
    </row>
    <row r="371" spans="1:5" s="79" customFormat="1" ht="15" customHeight="1" x14ac:dyDescent="0.25">
      <c r="A371" s="74"/>
      <c r="B371" s="63"/>
      <c r="C371" s="73"/>
      <c r="D371" s="73"/>
      <c r="E371" s="74"/>
    </row>
    <row r="372" spans="1:5" s="79" customFormat="1" ht="15" customHeight="1" x14ac:dyDescent="0.25">
      <c r="A372" s="74"/>
      <c r="B372" s="63"/>
      <c r="C372" s="64"/>
      <c r="D372" s="63"/>
      <c r="E372" s="74"/>
    </row>
    <row r="373" spans="1:5" s="79" customFormat="1" ht="15" customHeight="1" x14ac:dyDescent="0.25">
      <c r="A373" s="74"/>
      <c r="B373" s="63"/>
      <c r="C373" s="73"/>
      <c r="D373" s="73"/>
      <c r="E373" s="74"/>
    </row>
    <row r="374" spans="1:5" s="79" customFormat="1" ht="15" customHeight="1" x14ac:dyDescent="0.25">
      <c r="A374" s="74"/>
      <c r="B374" s="63"/>
      <c r="C374" s="73"/>
      <c r="D374" s="73"/>
      <c r="E374" s="74"/>
    </row>
    <row r="375" spans="1:5" s="79" customFormat="1" ht="15" customHeight="1" x14ac:dyDescent="0.25">
      <c r="A375" s="74"/>
      <c r="B375" s="63"/>
      <c r="C375" s="73"/>
      <c r="D375" s="73"/>
      <c r="E375" s="74"/>
    </row>
    <row r="376" spans="1:5" s="79" customFormat="1" ht="15" customHeight="1" x14ac:dyDescent="0.25">
      <c r="A376" s="74"/>
      <c r="B376" s="63"/>
      <c r="C376" s="73"/>
      <c r="D376" s="73"/>
      <c r="E376" s="74"/>
    </row>
    <row r="377" spans="1:5" s="79" customFormat="1" ht="15" customHeight="1" x14ac:dyDescent="0.25">
      <c r="A377" s="74"/>
      <c r="B377" s="63"/>
      <c r="C377" s="73"/>
      <c r="D377" s="73"/>
      <c r="E377" s="74"/>
    </row>
    <row r="378" spans="1:5" s="79" customFormat="1" ht="15" customHeight="1" x14ac:dyDescent="0.25">
      <c r="A378" s="74"/>
      <c r="B378" s="63"/>
      <c r="C378" s="73"/>
      <c r="D378" s="73"/>
      <c r="E378" s="74"/>
    </row>
    <row r="379" spans="1:5" s="79" customFormat="1" ht="15" customHeight="1" x14ac:dyDescent="0.25">
      <c r="A379" s="74"/>
      <c r="B379" s="63"/>
      <c r="C379" s="73"/>
      <c r="D379" s="73"/>
      <c r="E379" s="74"/>
    </row>
    <row r="380" spans="1:5" s="79" customFormat="1" ht="15" customHeight="1" x14ac:dyDescent="0.25">
      <c r="A380" s="74"/>
      <c r="B380" s="65"/>
      <c r="C380" s="80"/>
      <c r="D380" s="80"/>
      <c r="E380" s="78"/>
    </row>
    <row r="381" spans="1:5" s="79" customFormat="1" ht="15" customHeight="1" x14ac:dyDescent="0.25">
      <c r="A381" s="74"/>
      <c r="B381" s="63"/>
      <c r="C381" s="73"/>
      <c r="D381" s="73"/>
      <c r="E381" s="74"/>
    </row>
    <row r="382" spans="1:5" s="79" customFormat="1" ht="15" customHeight="1" x14ac:dyDescent="0.25">
      <c r="A382" s="74"/>
      <c r="B382" s="63"/>
      <c r="C382" s="73"/>
      <c r="D382" s="73"/>
      <c r="E382" s="74"/>
    </row>
    <row r="383" spans="1:5" s="79" customFormat="1" ht="15" customHeight="1" x14ac:dyDescent="0.25">
      <c r="A383" s="74"/>
      <c r="B383" s="63"/>
      <c r="C383" s="73"/>
      <c r="D383" s="73"/>
      <c r="E383" s="74"/>
    </row>
    <row r="384" spans="1:5" s="79" customFormat="1" ht="15" customHeight="1" x14ac:dyDescent="0.25">
      <c r="A384" s="74"/>
      <c r="B384" s="63"/>
      <c r="C384" s="73"/>
      <c r="D384" s="73"/>
      <c r="E384" s="74"/>
    </row>
    <row r="385" spans="1:5" s="79" customFormat="1" ht="15" customHeight="1" x14ac:dyDescent="0.25">
      <c r="A385" s="74"/>
      <c r="B385" s="63"/>
      <c r="C385" s="73"/>
      <c r="D385" s="73"/>
      <c r="E385" s="74"/>
    </row>
    <row r="386" spans="1:5" s="79" customFormat="1" ht="15" customHeight="1" x14ac:dyDescent="0.25">
      <c r="A386" s="74"/>
      <c r="B386" s="63"/>
      <c r="C386" s="73"/>
      <c r="D386" s="73"/>
      <c r="E386" s="74"/>
    </row>
    <row r="387" spans="1:5" s="79" customFormat="1" ht="15" customHeight="1" x14ac:dyDescent="0.25">
      <c r="A387" s="74"/>
      <c r="B387" s="63"/>
      <c r="C387" s="64"/>
      <c r="D387" s="63"/>
      <c r="E387" s="74"/>
    </row>
    <row r="388" spans="1:5" s="79" customFormat="1" ht="15" customHeight="1" x14ac:dyDescent="0.25">
      <c r="A388" s="74"/>
      <c r="B388" s="63"/>
      <c r="C388" s="73"/>
      <c r="D388" s="73"/>
      <c r="E388" s="74"/>
    </row>
    <row r="389" spans="1:5" s="79" customFormat="1" ht="15" customHeight="1" x14ac:dyDescent="0.25">
      <c r="A389" s="74"/>
      <c r="B389" s="63"/>
      <c r="C389" s="73"/>
      <c r="D389" s="73"/>
      <c r="E389" s="74"/>
    </row>
    <row r="390" spans="1:5" s="79" customFormat="1" ht="15" customHeight="1" x14ac:dyDescent="0.25">
      <c r="A390" s="74"/>
      <c r="B390" s="63"/>
      <c r="C390" s="73"/>
      <c r="D390" s="73"/>
      <c r="E390" s="74"/>
    </row>
    <row r="391" spans="1:5" s="79" customFormat="1" ht="15" customHeight="1" x14ac:dyDescent="0.25">
      <c r="A391" s="74"/>
      <c r="B391" s="63"/>
      <c r="C391" s="73"/>
      <c r="D391" s="73"/>
      <c r="E391" s="74"/>
    </row>
    <row r="392" spans="1:5" s="79" customFormat="1" ht="15" customHeight="1" x14ac:dyDescent="0.25">
      <c r="A392" s="74"/>
      <c r="B392" s="63"/>
      <c r="C392" s="73"/>
      <c r="D392" s="73"/>
      <c r="E392" s="74"/>
    </row>
    <row r="393" spans="1:5" s="79" customFormat="1" ht="15" customHeight="1" x14ac:dyDescent="0.25">
      <c r="A393" s="74"/>
      <c r="B393" s="63"/>
      <c r="C393" s="73"/>
      <c r="D393" s="73"/>
      <c r="E393" s="74"/>
    </row>
    <row r="394" spans="1:5" s="79" customFormat="1" ht="15" customHeight="1" x14ac:dyDescent="0.25">
      <c r="A394" s="74"/>
      <c r="B394" s="63"/>
      <c r="C394" s="73"/>
      <c r="D394" s="73"/>
      <c r="E394" s="74"/>
    </row>
    <row r="395" spans="1:5" s="79" customFormat="1" ht="15" customHeight="1" x14ac:dyDescent="0.25">
      <c r="A395" s="74"/>
      <c r="B395" s="63"/>
      <c r="C395" s="73"/>
      <c r="D395" s="73"/>
      <c r="E395" s="74"/>
    </row>
    <row r="396" spans="1:5" s="79" customFormat="1" ht="15" customHeight="1" x14ac:dyDescent="0.25">
      <c r="A396" s="74"/>
      <c r="B396" s="63"/>
      <c r="C396" s="73"/>
      <c r="D396" s="73"/>
      <c r="E396" s="74"/>
    </row>
    <row r="397" spans="1:5" s="79" customFormat="1" ht="15" customHeight="1" x14ac:dyDescent="0.25">
      <c r="A397" s="74"/>
      <c r="B397" s="63"/>
      <c r="C397" s="73"/>
      <c r="D397" s="73"/>
      <c r="E397" s="74"/>
    </row>
    <row r="398" spans="1:5" s="79" customFormat="1" ht="15" customHeight="1" x14ac:dyDescent="0.25">
      <c r="A398" s="74"/>
      <c r="B398" s="63"/>
      <c r="C398" s="73"/>
      <c r="D398" s="73"/>
      <c r="E398" s="74"/>
    </row>
    <row r="399" spans="1:5" s="79" customFormat="1" ht="15" customHeight="1" x14ac:dyDescent="0.25">
      <c r="A399" s="74"/>
      <c r="B399" s="63"/>
      <c r="C399" s="64"/>
      <c r="D399" s="73"/>
      <c r="E399" s="74"/>
    </row>
    <row r="400" spans="1:5" s="79" customFormat="1" ht="15" customHeight="1" x14ac:dyDescent="0.25">
      <c r="A400" s="74"/>
      <c r="B400" s="63"/>
      <c r="C400" s="64"/>
      <c r="D400" s="73"/>
      <c r="E400" s="74"/>
    </row>
    <row r="401" spans="1:5" s="79" customFormat="1" ht="15" customHeight="1" x14ac:dyDescent="0.25">
      <c r="A401" s="74"/>
      <c r="B401" s="63"/>
      <c r="C401" s="73"/>
      <c r="D401" s="73"/>
      <c r="E401" s="74"/>
    </row>
    <row r="402" spans="1:5" s="79" customFormat="1" ht="15" customHeight="1" x14ac:dyDescent="0.25">
      <c r="A402" s="74"/>
      <c r="B402" s="63"/>
      <c r="C402" s="73"/>
      <c r="D402" s="73"/>
      <c r="E402" s="74"/>
    </row>
    <row r="403" spans="1:5" s="79" customFormat="1" ht="15" customHeight="1" x14ac:dyDescent="0.25">
      <c r="A403" s="74"/>
      <c r="B403" s="63"/>
      <c r="C403" s="73"/>
      <c r="D403" s="73"/>
      <c r="E403" s="74"/>
    </row>
    <row r="404" spans="1:5" s="79" customFormat="1" ht="15" customHeight="1" x14ac:dyDescent="0.25">
      <c r="A404" s="74"/>
      <c r="B404" s="63"/>
      <c r="C404" s="64"/>
      <c r="D404" s="73"/>
      <c r="E404" s="74"/>
    </row>
    <row r="405" spans="1:5" s="79" customFormat="1" ht="15" customHeight="1" x14ac:dyDescent="0.25">
      <c r="A405" s="74"/>
      <c r="B405" s="63"/>
      <c r="C405" s="73"/>
      <c r="D405" s="73"/>
      <c r="E405" s="74"/>
    </row>
    <row r="406" spans="1:5" s="79" customFormat="1" ht="15" customHeight="1" x14ac:dyDescent="0.25">
      <c r="A406" s="74"/>
      <c r="B406" s="63"/>
      <c r="C406" s="73"/>
      <c r="D406" s="73"/>
      <c r="E406" s="74"/>
    </row>
    <row r="407" spans="1:5" s="79" customFormat="1" ht="15" customHeight="1" x14ac:dyDescent="0.25">
      <c r="A407" s="74"/>
      <c r="B407" s="63"/>
      <c r="C407" s="73"/>
      <c r="D407" s="73"/>
      <c r="E407" s="74"/>
    </row>
    <row r="408" spans="1:5" s="79" customFormat="1" ht="15" customHeight="1" x14ac:dyDescent="0.25">
      <c r="A408" s="74"/>
      <c r="B408" s="63"/>
      <c r="C408" s="73"/>
      <c r="D408" s="73"/>
      <c r="E408" s="74"/>
    </row>
    <row r="409" spans="1:5" s="79" customFormat="1" ht="15" customHeight="1" x14ac:dyDescent="0.25">
      <c r="A409" s="74"/>
      <c r="B409" s="63"/>
      <c r="C409" s="73"/>
      <c r="D409" s="73"/>
      <c r="E409" s="74"/>
    </row>
    <row r="410" spans="1:5" s="79" customFormat="1" ht="15" customHeight="1" x14ac:dyDescent="0.25">
      <c r="A410" s="74"/>
      <c r="B410" s="63"/>
      <c r="C410" s="64"/>
      <c r="D410" s="63"/>
      <c r="E410" s="74"/>
    </row>
    <row r="411" spans="1:5" s="79" customFormat="1" ht="15" customHeight="1" x14ac:dyDescent="0.25">
      <c r="A411" s="74"/>
      <c r="B411" s="63"/>
      <c r="C411" s="64"/>
      <c r="D411" s="63"/>
      <c r="E411" s="74"/>
    </row>
    <row r="412" spans="1:5" s="79" customFormat="1" ht="15" customHeight="1" x14ac:dyDescent="0.25">
      <c r="A412" s="74"/>
      <c r="B412" s="63"/>
      <c r="C412" s="73"/>
      <c r="D412" s="73"/>
      <c r="E412" s="74"/>
    </row>
    <row r="413" spans="1:5" s="79" customFormat="1" ht="15" customHeight="1" x14ac:dyDescent="0.25">
      <c r="A413" s="74"/>
      <c r="B413" s="63"/>
      <c r="C413" s="73"/>
      <c r="D413" s="73"/>
      <c r="E413" s="74"/>
    </row>
    <row r="414" spans="1:5" s="79" customFormat="1" ht="15" customHeight="1" x14ac:dyDescent="0.25">
      <c r="A414" s="74"/>
      <c r="B414" s="63"/>
      <c r="C414" s="73"/>
      <c r="D414" s="73"/>
      <c r="E414" s="74"/>
    </row>
    <row r="415" spans="1:5" s="79" customFormat="1" ht="15" customHeight="1" x14ac:dyDescent="0.25">
      <c r="A415" s="74"/>
      <c r="B415" s="63"/>
      <c r="C415" s="73"/>
      <c r="D415" s="73"/>
      <c r="E415" s="74"/>
    </row>
    <row r="416" spans="1:5" s="79" customFormat="1" ht="15" customHeight="1" x14ac:dyDescent="0.25">
      <c r="A416" s="74"/>
      <c r="B416" s="63"/>
      <c r="C416" s="73"/>
      <c r="D416" s="73"/>
      <c r="E416" s="74"/>
    </row>
    <row r="417" spans="1:5" s="79" customFormat="1" ht="15" customHeight="1" x14ac:dyDescent="0.25">
      <c r="A417" s="74"/>
      <c r="B417" s="63"/>
      <c r="C417" s="73"/>
      <c r="D417" s="73"/>
      <c r="E417" s="74"/>
    </row>
    <row r="418" spans="1:5" s="79" customFormat="1" ht="15" customHeight="1" x14ac:dyDescent="0.25">
      <c r="A418" s="74"/>
      <c r="B418" s="63"/>
      <c r="C418" s="73"/>
      <c r="D418" s="73"/>
      <c r="E418" s="74"/>
    </row>
    <row r="419" spans="1:5" s="79" customFormat="1" ht="15" customHeight="1" x14ac:dyDescent="0.25">
      <c r="A419" s="74"/>
      <c r="B419" s="63"/>
      <c r="C419" s="73"/>
      <c r="D419" s="73"/>
      <c r="E419" s="74"/>
    </row>
    <row r="420" spans="1:5" s="79" customFormat="1" ht="15" customHeight="1" x14ac:dyDescent="0.25">
      <c r="A420" s="74"/>
      <c r="B420" s="63"/>
      <c r="C420" s="73"/>
      <c r="D420" s="73"/>
      <c r="E420" s="74"/>
    </row>
    <row r="421" spans="1:5" s="79" customFormat="1" ht="15" customHeight="1" x14ac:dyDescent="0.25">
      <c r="A421" s="74"/>
      <c r="B421" s="63"/>
      <c r="C421" s="64"/>
      <c r="D421" s="63"/>
      <c r="E421" s="74"/>
    </row>
    <row r="422" spans="1:5" s="79" customFormat="1" ht="15" customHeight="1" x14ac:dyDescent="0.25">
      <c r="A422" s="74"/>
      <c r="B422" s="63"/>
      <c r="C422" s="73"/>
      <c r="D422" s="73"/>
      <c r="E422" s="74"/>
    </row>
    <row r="423" spans="1:5" s="79" customFormat="1" ht="15" customHeight="1" x14ac:dyDescent="0.25">
      <c r="A423" s="74"/>
      <c r="B423" s="63"/>
      <c r="C423" s="73"/>
      <c r="D423" s="73"/>
      <c r="E423" s="74"/>
    </row>
    <row r="424" spans="1:5" s="79" customFormat="1" ht="15" customHeight="1" x14ac:dyDescent="0.25">
      <c r="A424" s="74"/>
      <c r="B424" s="63"/>
      <c r="C424" s="64"/>
      <c r="D424" s="63"/>
      <c r="E424" s="74"/>
    </row>
    <row r="425" spans="1:5" s="79" customFormat="1" ht="15" customHeight="1" x14ac:dyDescent="0.25">
      <c r="A425" s="74"/>
      <c r="B425" s="63"/>
      <c r="C425" s="64"/>
      <c r="D425" s="63"/>
      <c r="E425" s="74"/>
    </row>
    <row r="426" spans="1:5" s="79" customFormat="1" ht="15" customHeight="1" x14ac:dyDescent="0.25">
      <c r="A426" s="74"/>
      <c r="B426" s="63"/>
      <c r="C426" s="64"/>
      <c r="D426" s="63"/>
      <c r="E426" s="74"/>
    </row>
    <row r="427" spans="1:5" s="79" customFormat="1" ht="15" customHeight="1" x14ac:dyDescent="0.25">
      <c r="A427" s="74"/>
      <c r="B427" s="63"/>
      <c r="C427" s="64"/>
      <c r="D427" s="63"/>
      <c r="E427" s="74"/>
    </row>
    <row r="428" spans="1:5" s="79" customFormat="1" ht="15" customHeight="1" x14ac:dyDescent="0.25">
      <c r="A428" s="74"/>
      <c r="B428" s="63"/>
      <c r="C428" s="73"/>
      <c r="D428" s="73"/>
      <c r="E428" s="74"/>
    </row>
    <row r="429" spans="1:5" s="79" customFormat="1" ht="15" customHeight="1" x14ac:dyDescent="0.25">
      <c r="A429" s="74"/>
      <c r="B429" s="63"/>
      <c r="C429" s="64"/>
      <c r="D429" s="63"/>
      <c r="E429" s="74"/>
    </row>
    <row r="430" spans="1:5" s="79" customFormat="1" ht="15" customHeight="1" x14ac:dyDescent="0.25">
      <c r="A430" s="74"/>
      <c r="B430" s="63"/>
      <c r="C430" s="64"/>
      <c r="D430" s="63"/>
      <c r="E430" s="74"/>
    </row>
    <row r="431" spans="1:5" s="79" customFormat="1" ht="15" customHeight="1" x14ac:dyDescent="0.25">
      <c r="A431" s="74"/>
      <c r="B431" s="63"/>
      <c r="C431" s="73"/>
      <c r="D431" s="73"/>
      <c r="E431" s="74"/>
    </row>
    <row r="432" spans="1:5" s="79" customFormat="1" ht="15" customHeight="1" x14ac:dyDescent="0.25">
      <c r="A432" s="74"/>
      <c r="B432" s="63"/>
      <c r="C432" s="73"/>
      <c r="D432" s="73"/>
      <c r="E432" s="74"/>
    </row>
    <row r="433" spans="1:5" s="79" customFormat="1" ht="15" customHeight="1" x14ac:dyDescent="0.25">
      <c r="A433" s="74"/>
      <c r="B433" s="63"/>
      <c r="C433" s="73"/>
      <c r="D433" s="73"/>
      <c r="E433" s="74"/>
    </row>
    <row r="434" spans="1:5" s="79" customFormat="1" ht="15" customHeight="1" x14ac:dyDescent="0.25">
      <c r="A434" s="74"/>
      <c r="B434" s="63"/>
      <c r="C434" s="73"/>
      <c r="D434" s="73"/>
      <c r="E434" s="74"/>
    </row>
    <row r="435" spans="1:5" s="79" customFormat="1" ht="15" customHeight="1" x14ac:dyDescent="0.25">
      <c r="A435" s="74"/>
      <c r="B435" s="63"/>
      <c r="C435" s="73"/>
      <c r="D435" s="73"/>
      <c r="E435" s="74"/>
    </row>
    <row r="436" spans="1:5" s="79" customFormat="1" ht="15" customHeight="1" x14ac:dyDescent="0.25">
      <c r="A436" s="74"/>
      <c r="B436" s="63"/>
      <c r="C436" s="73"/>
      <c r="D436" s="73"/>
      <c r="E436" s="74"/>
    </row>
    <row r="437" spans="1:5" s="79" customFormat="1" ht="15" customHeight="1" x14ac:dyDescent="0.25">
      <c r="A437" s="74"/>
      <c r="B437" s="63"/>
      <c r="C437" s="73"/>
      <c r="D437" s="73"/>
      <c r="E437" s="74"/>
    </row>
    <row r="438" spans="1:5" s="79" customFormat="1" ht="15" customHeight="1" x14ac:dyDescent="0.25">
      <c r="A438" s="74"/>
      <c r="B438" s="63"/>
      <c r="C438" s="73"/>
      <c r="D438" s="73"/>
      <c r="E438" s="74"/>
    </row>
    <row r="439" spans="1:5" s="79" customFormat="1" ht="15" customHeight="1" x14ac:dyDescent="0.25">
      <c r="A439" s="74"/>
      <c r="B439" s="63"/>
      <c r="C439" s="73"/>
      <c r="D439" s="73"/>
      <c r="E439" s="74"/>
    </row>
    <row r="440" spans="1:5" s="79" customFormat="1" ht="15" customHeight="1" x14ac:dyDescent="0.25">
      <c r="A440" s="74"/>
      <c r="B440" s="63"/>
      <c r="C440" s="73"/>
      <c r="D440" s="73"/>
      <c r="E440" s="74"/>
    </row>
    <row r="441" spans="1:5" s="79" customFormat="1" ht="15" customHeight="1" x14ac:dyDescent="0.25">
      <c r="A441" s="74"/>
      <c r="B441" s="63"/>
      <c r="C441" s="64"/>
      <c r="D441" s="73"/>
      <c r="E441" s="74"/>
    </row>
    <row r="442" spans="1:5" s="79" customFormat="1" ht="15" customHeight="1" x14ac:dyDescent="0.25">
      <c r="A442" s="74"/>
      <c r="B442" s="63"/>
      <c r="C442" s="73"/>
      <c r="D442" s="73"/>
      <c r="E442" s="74"/>
    </row>
    <row r="443" spans="1:5" s="79" customFormat="1" ht="15" customHeight="1" x14ac:dyDescent="0.25">
      <c r="A443" s="74"/>
      <c r="B443" s="63"/>
      <c r="C443" s="73"/>
      <c r="D443" s="73"/>
      <c r="E443" s="74"/>
    </row>
    <row r="444" spans="1:5" s="79" customFormat="1" ht="15" customHeight="1" x14ac:dyDescent="0.25">
      <c r="A444" s="74"/>
      <c r="B444" s="63"/>
      <c r="C444" s="73"/>
      <c r="D444" s="73"/>
      <c r="E444" s="74"/>
    </row>
    <row r="445" spans="1:5" s="79" customFormat="1" ht="15" customHeight="1" x14ac:dyDescent="0.25">
      <c r="A445" s="74"/>
      <c r="B445" s="63"/>
      <c r="C445" s="73"/>
      <c r="D445" s="73"/>
      <c r="E445" s="74"/>
    </row>
    <row r="446" spans="1:5" s="79" customFormat="1" ht="15" customHeight="1" x14ac:dyDescent="0.25">
      <c r="A446" s="74"/>
      <c r="B446" s="63"/>
      <c r="C446" s="73"/>
      <c r="D446" s="73"/>
      <c r="E446" s="74"/>
    </row>
    <row r="447" spans="1:5" s="79" customFormat="1" ht="15" customHeight="1" x14ac:dyDescent="0.25">
      <c r="A447" s="74"/>
      <c r="B447" s="63"/>
      <c r="C447" s="73"/>
      <c r="D447" s="73"/>
      <c r="E447" s="74"/>
    </row>
    <row r="448" spans="1:5" s="79" customFormat="1" ht="15" customHeight="1" x14ac:dyDescent="0.25">
      <c r="A448" s="74"/>
      <c r="B448" s="63"/>
      <c r="C448" s="73"/>
      <c r="D448" s="73"/>
      <c r="E448" s="74"/>
    </row>
    <row r="449" spans="1:5" s="79" customFormat="1" ht="15" customHeight="1" x14ac:dyDescent="0.25">
      <c r="A449" s="74"/>
      <c r="B449" s="63"/>
      <c r="C449" s="73"/>
      <c r="D449" s="73"/>
      <c r="E449" s="74"/>
    </row>
    <row r="450" spans="1:5" s="79" customFormat="1" ht="15" customHeight="1" x14ac:dyDescent="0.25">
      <c r="A450" s="74"/>
      <c r="B450" s="63"/>
      <c r="C450" s="73"/>
      <c r="D450" s="73"/>
      <c r="E450" s="74"/>
    </row>
    <row r="451" spans="1:5" s="79" customFormat="1" ht="15" customHeight="1" x14ac:dyDescent="0.25">
      <c r="A451" s="74"/>
      <c r="B451" s="63"/>
      <c r="C451" s="73"/>
      <c r="D451" s="73"/>
      <c r="E451" s="74"/>
    </row>
    <row r="452" spans="1:5" s="79" customFormat="1" ht="15" customHeight="1" x14ac:dyDescent="0.25">
      <c r="A452" s="74"/>
      <c r="B452" s="63"/>
      <c r="C452" s="73"/>
      <c r="D452" s="73"/>
      <c r="E452" s="74"/>
    </row>
    <row r="453" spans="1:5" s="79" customFormat="1" ht="15" customHeight="1" x14ac:dyDescent="0.25">
      <c r="A453" s="74"/>
      <c r="B453" s="63"/>
      <c r="C453" s="73"/>
      <c r="D453" s="73"/>
      <c r="E453" s="74"/>
    </row>
    <row r="454" spans="1:5" s="79" customFormat="1" ht="15" customHeight="1" x14ac:dyDescent="0.25">
      <c r="A454" s="74"/>
      <c r="B454" s="63"/>
      <c r="C454" s="73"/>
      <c r="D454" s="73"/>
      <c r="E454" s="74"/>
    </row>
    <row r="455" spans="1:5" s="79" customFormat="1" ht="15" customHeight="1" x14ac:dyDescent="0.25">
      <c r="A455" s="74"/>
      <c r="B455" s="63"/>
      <c r="C455" s="73"/>
      <c r="D455" s="73"/>
      <c r="E455" s="74"/>
    </row>
    <row r="456" spans="1:5" s="79" customFormat="1" ht="15" customHeight="1" x14ac:dyDescent="0.25">
      <c r="A456" s="74"/>
      <c r="B456" s="63"/>
      <c r="C456" s="64"/>
      <c r="D456" s="73"/>
      <c r="E456" s="74"/>
    </row>
    <row r="457" spans="1:5" s="79" customFormat="1" ht="15" customHeight="1" x14ac:dyDescent="0.25">
      <c r="A457" s="74"/>
      <c r="B457" s="63"/>
      <c r="C457" s="64"/>
      <c r="D457" s="73"/>
      <c r="E457" s="74"/>
    </row>
    <row r="458" spans="1:5" s="79" customFormat="1" ht="15" customHeight="1" x14ac:dyDescent="0.25">
      <c r="A458" s="74"/>
      <c r="B458" s="63"/>
      <c r="C458" s="73"/>
      <c r="D458" s="73"/>
      <c r="E458" s="74"/>
    </row>
    <row r="459" spans="1:5" s="79" customFormat="1" ht="15" customHeight="1" x14ac:dyDescent="0.25">
      <c r="A459" s="74"/>
      <c r="B459" s="63"/>
      <c r="C459" s="73"/>
      <c r="D459" s="73"/>
      <c r="E459" s="74"/>
    </row>
    <row r="460" spans="1:5" s="79" customFormat="1" ht="15" customHeight="1" x14ac:dyDescent="0.25">
      <c r="A460" s="74"/>
      <c r="B460" s="63"/>
      <c r="C460" s="73"/>
      <c r="D460" s="73"/>
      <c r="E460" s="74"/>
    </row>
    <row r="461" spans="1:5" s="79" customFormat="1" ht="15" customHeight="1" x14ac:dyDescent="0.25">
      <c r="A461" s="74"/>
      <c r="B461" s="63"/>
      <c r="C461" s="64"/>
      <c r="D461" s="63"/>
      <c r="E461" s="74"/>
    </row>
    <row r="462" spans="1:5" s="79" customFormat="1" ht="15" customHeight="1" x14ac:dyDescent="0.25">
      <c r="A462" s="74"/>
      <c r="B462" s="63"/>
      <c r="C462" s="73"/>
      <c r="D462" s="73"/>
      <c r="E462" s="74"/>
    </row>
    <row r="463" spans="1:5" s="79" customFormat="1" ht="15" customHeight="1" x14ac:dyDescent="0.25">
      <c r="A463" s="74"/>
      <c r="B463" s="63"/>
      <c r="C463" s="73"/>
      <c r="D463" s="73"/>
      <c r="E463" s="74"/>
    </row>
    <row r="464" spans="1:5" s="79" customFormat="1" ht="15" customHeight="1" x14ac:dyDescent="0.25">
      <c r="A464" s="74"/>
      <c r="B464" s="63"/>
      <c r="C464" s="73"/>
      <c r="D464" s="73"/>
      <c r="E464" s="74"/>
    </row>
    <row r="465" spans="1:5" s="79" customFormat="1" ht="15" customHeight="1" x14ac:dyDescent="0.25">
      <c r="A465" s="74"/>
      <c r="B465" s="63"/>
      <c r="C465" s="73"/>
      <c r="D465" s="73"/>
      <c r="E465" s="74"/>
    </row>
    <row r="466" spans="1:5" s="79" customFormat="1" ht="15" customHeight="1" x14ac:dyDescent="0.25">
      <c r="A466" s="74"/>
      <c r="B466" s="63"/>
      <c r="C466" s="64"/>
      <c r="D466" s="63"/>
      <c r="E466" s="74"/>
    </row>
    <row r="467" spans="1:5" s="79" customFormat="1" ht="15" customHeight="1" x14ac:dyDescent="0.25">
      <c r="A467" s="74"/>
      <c r="B467" s="63"/>
      <c r="C467" s="64"/>
      <c r="D467" s="63"/>
      <c r="E467" s="74"/>
    </row>
    <row r="468" spans="1:5" s="79" customFormat="1" ht="15" customHeight="1" x14ac:dyDescent="0.25">
      <c r="A468" s="74"/>
      <c r="B468" s="63"/>
      <c r="C468" s="73"/>
      <c r="D468" s="73"/>
      <c r="E468" s="74"/>
    </row>
    <row r="469" spans="1:5" s="79" customFormat="1" ht="15" customHeight="1" x14ac:dyDescent="0.25">
      <c r="A469" s="74"/>
      <c r="B469" s="63"/>
      <c r="C469" s="73"/>
      <c r="D469" s="73"/>
      <c r="E469" s="74"/>
    </row>
    <row r="470" spans="1:5" s="79" customFormat="1" ht="15" customHeight="1" x14ac:dyDescent="0.25">
      <c r="A470" s="74"/>
      <c r="B470" s="63"/>
      <c r="C470" s="73"/>
      <c r="D470" s="73"/>
      <c r="E470" s="74"/>
    </row>
    <row r="471" spans="1:5" s="79" customFormat="1" ht="15" customHeight="1" x14ac:dyDescent="0.25">
      <c r="A471" s="74"/>
      <c r="B471" s="63"/>
      <c r="C471" s="73"/>
      <c r="D471" s="73"/>
      <c r="E471" s="74"/>
    </row>
    <row r="472" spans="1:5" s="79" customFormat="1" ht="15" customHeight="1" x14ac:dyDescent="0.25">
      <c r="A472" s="74"/>
      <c r="B472" s="63"/>
      <c r="C472" s="73"/>
      <c r="D472" s="73"/>
      <c r="E472" s="74"/>
    </row>
    <row r="473" spans="1:5" s="79" customFormat="1" ht="15" customHeight="1" x14ac:dyDescent="0.25">
      <c r="A473" s="74"/>
      <c r="B473" s="63"/>
      <c r="C473" s="73"/>
      <c r="D473" s="73"/>
      <c r="E473" s="74"/>
    </row>
    <row r="474" spans="1:5" s="79" customFormat="1" ht="15" customHeight="1" x14ac:dyDescent="0.25">
      <c r="A474" s="74"/>
      <c r="B474" s="63"/>
      <c r="C474" s="73"/>
      <c r="D474" s="73"/>
      <c r="E474" s="74"/>
    </row>
    <row r="475" spans="1:5" s="79" customFormat="1" ht="15" customHeight="1" x14ac:dyDescent="0.25">
      <c r="A475" s="74"/>
      <c r="B475" s="63"/>
      <c r="C475" s="73"/>
      <c r="D475" s="73"/>
      <c r="E475" s="74"/>
    </row>
    <row r="476" spans="1:5" s="79" customFormat="1" ht="15" customHeight="1" x14ac:dyDescent="0.25">
      <c r="A476" s="74"/>
      <c r="B476" s="63"/>
      <c r="C476" s="73"/>
      <c r="D476" s="73"/>
      <c r="E476" s="74"/>
    </row>
    <row r="477" spans="1:5" s="79" customFormat="1" ht="15" customHeight="1" x14ac:dyDescent="0.25">
      <c r="A477" s="74"/>
      <c r="B477" s="63"/>
      <c r="C477" s="73"/>
      <c r="D477" s="73"/>
      <c r="E477" s="74"/>
    </row>
    <row r="478" spans="1:5" s="79" customFormat="1" ht="15" customHeight="1" x14ac:dyDescent="0.25">
      <c r="A478" s="74"/>
      <c r="B478" s="63"/>
      <c r="C478" s="73"/>
      <c r="D478" s="73"/>
      <c r="E478" s="74"/>
    </row>
    <row r="479" spans="1:5" s="79" customFormat="1" ht="15" customHeight="1" x14ac:dyDescent="0.25">
      <c r="A479" s="74"/>
      <c r="B479" s="63"/>
      <c r="C479" s="73"/>
      <c r="D479" s="73"/>
      <c r="E479" s="74"/>
    </row>
    <row r="480" spans="1:5" s="79" customFormat="1" ht="15" customHeight="1" x14ac:dyDescent="0.25">
      <c r="A480" s="74"/>
      <c r="B480" s="63"/>
      <c r="C480" s="73"/>
      <c r="D480" s="73"/>
      <c r="E480" s="74"/>
    </row>
    <row r="481" spans="1:5" s="79" customFormat="1" ht="15" customHeight="1" x14ac:dyDescent="0.25">
      <c r="A481" s="74"/>
      <c r="B481" s="63"/>
      <c r="C481" s="73"/>
      <c r="D481" s="73"/>
      <c r="E481" s="74"/>
    </row>
    <row r="482" spans="1:5" s="79" customFormat="1" ht="15" customHeight="1" x14ac:dyDescent="0.25">
      <c r="A482" s="74"/>
      <c r="B482" s="63"/>
      <c r="C482" s="73"/>
      <c r="D482" s="73"/>
      <c r="E482" s="74"/>
    </row>
    <row r="483" spans="1:5" s="79" customFormat="1" ht="15" customHeight="1" x14ac:dyDescent="0.25">
      <c r="A483" s="74"/>
      <c r="B483" s="63"/>
      <c r="C483" s="73"/>
      <c r="D483" s="73"/>
      <c r="E483" s="74"/>
    </row>
    <row r="484" spans="1:5" s="79" customFormat="1" ht="15" customHeight="1" x14ac:dyDescent="0.25">
      <c r="A484" s="74"/>
      <c r="B484" s="63"/>
      <c r="C484" s="73"/>
      <c r="D484" s="73"/>
      <c r="E484" s="74"/>
    </row>
    <row r="485" spans="1:5" s="79" customFormat="1" ht="15" customHeight="1" x14ac:dyDescent="0.25">
      <c r="A485" s="74"/>
      <c r="B485" s="63"/>
      <c r="C485" s="73"/>
      <c r="D485" s="73"/>
      <c r="E485" s="74"/>
    </row>
    <row r="486" spans="1:5" s="79" customFormat="1" ht="15" customHeight="1" x14ac:dyDescent="0.25">
      <c r="A486" s="74"/>
      <c r="B486" s="63"/>
      <c r="C486" s="73"/>
      <c r="D486" s="73"/>
      <c r="E486" s="74"/>
    </row>
    <row r="487" spans="1:5" s="79" customFormat="1" ht="15" customHeight="1" x14ac:dyDescent="0.25">
      <c r="A487" s="74"/>
      <c r="B487" s="63"/>
      <c r="C487" s="73"/>
      <c r="D487" s="73"/>
      <c r="E487" s="74"/>
    </row>
    <row r="488" spans="1:5" s="79" customFormat="1" ht="15" customHeight="1" x14ac:dyDescent="0.25">
      <c r="A488" s="74"/>
      <c r="B488" s="63"/>
      <c r="C488" s="73"/>
      <c r="D488" s="73"/>
      <c r="E488" s="74"/>
    </row>
    <row r="489" spans="1:5" s="79" customFormat="1" ht="15" customHeight="1" x14ac:dyDescent="0.25">
      <c r="A489" s="74"/>
      <c r="B489" s="63"/>
      <c r="C489" s="73"/>
      <c r="D489" s="73"/>
      <c r="E489" s="74"/>
    </row>
    <row r="490" spans="1:5" s="79" customFormat="1" ht="15" customHeight="1" x14ac:dyDescent="0.25">
      <c r="A490" s="74"/>
      <c r="B490" s="63"/>
      <c r="C490" s="73"/>
      <c r="D490" s="73"/>
      <c r="E490" s="74"/>
    </row>
    <row r="491" spans="1:5" s="79" customFormat="1" ht="15" customHeight="1" x14ac:dyDescent="0.25">
      <c r="A491" s="74"/>
      <c r="B491" s="65"/>
      <c r="C491" s="80"/>
      <c r="D491" s="80"/>
      <c r="E491" s="78"/>
    </row>
    <row r="492" spans="1:5" s="79" customFormat="1" ht="15" customHeight="1" x14ac:dyDescent="0.25">
      <c r="A492" s="74"/>
      <c r="B492" s="63"/>
      <c r="C492" s="73"/>
      <c r="D492" s="73"/>
      <c r="E492" s="74"/>
    </row>
    <row r="493" spans="1:5" s="79" customFormat="1" ht="15" customHeight="1" x14ac:dyDescent="0.25">
      <c r="A493" s="74"/>
      <c r="B493" s="63"/>
      <c r="C493" s="73"/>
      <c r="D493" s="73"/>
      <c r="E493" s="74"/>
    </row>
    <row r="494" spans="1:5" s="79" customFormat="1" ht="15" customHeight="1" x14ac:dyDescent="0.25">
      <c r="A494" s="74"/>
      <c r="B494" s="63"/>
      <c r="C494" s="73"/>
      <c r="D494" s="73"/>
      <c r="E494" s="74"/>
    </row>
    <row r="495" spans="1:5" s="79" customFormat="1" ht="15" customHeight="1" x14ac:dyDescent="0.25">
      <c r="A495" s="74"/>
      <c r="B495" s="63"/>
      <c r="C495" s="73"/>
      <c r="D495" s="73"/>
      <c r="E495" s="74"/>
    </row>
    <row r="496" spans="1:5" s="79" customFormat="1" ht="15" customHeight="1" x14ac:dyDescent="0.25">
      <c r="A496" s="74"/>
      <c r="B496" s="63"/>
      <c r="C496" s="73"/>
      <c r="D496" s="73"/>
      <c r="E496" s="74"/>
    </row>
    <row r="497" spans="1:5" s="79" customFormat="1" ht="15" customHeight="1" x14ac:dyDescent="0.25">
      <c r="A497" s="74"/>
      <c r="B497" s="63"/>
      <c r="C497" s="73"/>
      <c r="D497" s="73"/>
      <c r="E497" s="74"/>
    </row>
    <row r="498" spans="1:5" s="79" customFormat="1" ht="15" customHeight="1" x14ac:dyDescent="0.25">
      <c r="A498" s="74"/>
      <c r="B498" s="63"/>
      <c r="C498" s="73"/>
      <c r="D498" s="73"/>
      <c r="E498" s="74"/>
    </row>
    <row r="499" spans="1:5" s="79" customFormat="1" ht="15" customHeight="1" x14ac:dyDescent="0.25">
      <c r="A499" s="74"/>
      <c r="B499" s="63"/>
      <c r="C499" s="73"/>
      <c r="D499" s="73"/>
      <c r="E499" s="74"/>
    </row>
    <row r="500" spans="1:5" s="79" customFormat="1" ht="15" customHeight="1" x14ac:dyDescent="0.25">
      <c r="A500" s="74"/>
      <c r="B500" s="63"/>
      <c r="C500" s="73"/>
      <c r="D500" s="73"/>
      <c r="E500" s="74"/>
    </row>
    <row r="501" spans="1:5" s="79" customFormat="1" ht="15" customHeight="1" x14ac:dyDescent="0.25">
      <c r="A501" s="74"/>
      <c r="B501" s="63"/>
      <c r="C501" s="73"/>
      <c r="D501" s="73"/>
      <c r="E501" s="74"/>
    </row>
    <row r="502" spans="1:5" s="79" customFormat="1" ht="15" customHeight="1" x14ac:dyDescent="0.25">
      <c r="A502" s="74"/>
      <c r="B502" s="63"/>
      <c r="C502" s="73"/>
      <c r="D502" s="73"/>
      <c r="E502" s="74"/>
    </row>
    <row r="503" spans="1:5" s="79" customFormat="1" ht="15" customHeight="1" x14ac:dyDescent="0.25">
      <c r="A503" s="74"/>
      <c r="B503" s="63"/>
      <c r="C503" s="73"/>
      <c r="D503" s="73"/>
      <c r="E503" s="74"/>
    </row>
    <row r="504" spans="1:5" s="79" customFormat="1" ht="15" customHeight="1" x14ac:dyDescent="0.25">
      <c r="A504" s="74"/>
      <c r="B504" s="63"/>
      <c r="C504" s="73"/>
      <c r="D504" s="73"/>
      <c r="E504" s="74"/>
    </row>
    <row r="505" spans="1:5" s="79" customFormat="1" ht="15" customHeight="1" x14ac:dyDescent="0.25">
      <c r="A505" s="74"/>
      <c r="B505" s="63"/>
      <c r="C505" s="73"/>
      <c r="D505" s="73"/>
      <c r="E505" s="74"/>
    </row>
    <row r="506" spans="1:5" s="79" customFormat="1" ht="15" customHeight="1" x14ac:dyDescent="0.25">
      <c r="A506" s="74"/>
      <c r="B506" s="63"/>
      <c r="C506" s="73"/>
      <c r="D506" s="73"/>
      <c r="E506" s="74"/>
    </row>
    <row r="507" spans="1:5" s="79" customFormat="1" ht="15" customHeight="1" x14ac:dyDescent="0.25">
      <c r="A507" s="74"/>
      <c r="B507" s="63"/>
      <c r="C507" s="73"/>
      <c r="D507" s="73"/>
      <c r="E507" s="74"/>
    </row>
    <row r="508" spans="1:5" s="79" customFormat="1" ht="15" customHeight="1" x14ac:dyDescent="0.25">
      <c r="A508" s="74"/>
      <c r="B508" s="63"/>
      <c r="C508" s="73"/>
      <c r="D508" s="73"/>
      <c r="E508" s="74"/>
    </row>
    <row r="509" spans="1:5" s="79" customFormat="1" ht="15" customHeight="1" x14ac:dyDescent="0.25">
      <c r="A509" s="74"/>
      <c r="B509" s="63"/>
      <c r="C509" s="73"/>
      <c r="D509" s="73"/>
      <c r="E509" s="74"/>
    </row>
    <row r="510" spans="1:5" s="79" customFormat="1" ht="15" customHeight="1" x14ac:dyDescent="0.25">
      <c r="A510" s="74"/>
      <c r="B510" s="63"/>
      <c r="C510" s="73"/>
      <c r="D510" s="73"/>
      <c r="E510" s="74"/>
    </row>
    <row r="511" spans="1:5" s="79" customFormat="1" ht="15" customHeight="1" x14ac:dyDescent="0.25">
      <c r="A511" s="74"/>
      <c r="B511" s="63"/>
      <c r="C511" s="73"/>
      <c r="D511" s="73"/>
      <c r="E511" s="74"/>
    </row>
    <row r="512" spans="1:5" s="79" customFormat="1" ht="15" customHeight="1" x14ac:dyDescent="0.25">
      <c r="A512" s="74"/>
      <c r="B512" s="63"/>
      <c r="C512" s="73"/>
      <c r="D512" s="73"/>
      <c r="E512" s="74"/>
    </row>
    <row r="513" spans="1:5" s="79" customFormat="1" ht="15" customHeight="1" x14ac:dyDescent="0.25">
      <c r="A513" s="74"/>
      <c r="B513" s="63"/>
      <c r="C513" s="73"/>
      <c r="D513" s="73"/>
      <c r="E513" s="74"/>
    </row>
    <row r="514" spans="1:5" s="79" customFormat="1" ht="15" customHeight="1" x14ac:dyDescent="0.25">
      <c r="A514" s="74"/>
      <c r="B514" s="63"/>
      <c r="C514" s="73"/>
      <c r="D514" s="73"/>
      <c r="E514" s="74"/>
    </row>
    <row r="515" spans="1:5" s="79" customFormat="1" ht="15" customHeight="1" x14ac:dyDescent="0.25">
      <c r="A515" s="74"/>
      <c r="B515" s="63"/>
      <c r="C515" s="73"/>
      <c r="D515" s="73"/>
      <c r="E515" s="74"/>
    </row>
    <row r="516" spans="1:5" s="79" customFormat="1" ht="15" customHeight="1" x14ac:dyDescent="0.25">
      <c r="A516" s="74"/>
      <c r="B516" s="63"/>
      <c r="C516" s="73"/>
      <c r="D516" s="73"/>
      <c r="E516" s="74"/>
    </row>
    <row r="517" spans="1:5" s="79" customFormat="1" ht="15" customHeight="1" x14ac:dyDescent="0.25">
      <c r="A517" s="74"/>
      <c r="B517" s="63"/>
      <c r="C517" s="64"/>
      <c r="D517" s="63"/>
      <c r="E517" s="74"/>
    </row>
    <row r="518" spans="1:5" s="79" customFormat="1" ht="15" customHeight="1" x14ac:dyDescent="0.25">
      <c r="A518" s="74"/>
      <c r="B518" s="63"/>
      <c r="C518" s="73"/>
      <c r="D518" s="73"/>
      <c r="E518" s="74"/>
    </row>
    <row r="519" spans="1:5" s="79" customFormat="1" ht="15" customHeight="1" x14ac:dyDescent="0.25">
      <c r="A519" s="74"/>
      <c r="B519" s="63"/>
      <c r="C519" s="73"/>
      <c r="D519" s="73"/>
      <c r="E519" s="74"/>
    </row>
    <row r="520" spans="1:5" s="79" customFormat="1" ht="15" customHeight="1" x14ac:dyDescent="0.25">
      <c r="A520" s="74"/>
      <c r="B520" s="63"/>
      <c r="C520" s="73"/>
      <c r="D520" s="73"/>
      <c r="E520" s="74"/>
    </row>
    <row r="521" spans="1:5" s="79" customFormat="1" ht="15" customHeight="1" x14ac:dyDescent="0.25">
      <c r="A521" s="74"/>
      <c r="B521" s="63"/>
      <c r="C521" s="73"/>
      <c r="D521" s="73"/>
      <c r="E521" s="74"/>
    </row>
    <row r="522" spans="1:5" s="79" customFormat="1" ht="15" customHeight="1" x14ac:dyDescent="0.25">
      <c r="A522" s="74"/>
      <c r="B522" s="63"/>
      <c r="C522" s="73"/>
      <c r="D522" s="73"/>
      <c r="E522" s="74"/>
    </row>
    <row r="523" spans="1:5" s="79" customFormat="1" ht="15" customHeight="1" x14ac:dyDescent="0.25">
      <c r="A523" s="74"/>
      <c r="B523" s="63"/>
      <c r="C523" s="64"/>
      <c r="D523" s="73"/>
      <c r="E523" s="74"/>
    </row>
    <row r="524" spans="1:5" s="79" customFormat="1" ht="15" customHeight="1" x14ac:dyDescent="0.25">
      <c r="A524" s="74"/>
      <c r="B524" s="63"/>
      <c r="C524" s="73"/>
      <c r="D524" s="73"/>
      <c r="E524" s="74"/>
    </row>
    <row r="525" spans="1:5" s="79" customFormat="1" ht="15" customHeight="1" x14ac:dyDescent="0.25">
      <c r="A525" s="74"/>
      <c r="B525" s="63"/>
      <c r="C525" s="73"/>
      <c r="D525" s="73"/>
      <c r="E525" s="74"/>
    </row>
    <row r="526" spans="1:5" s="79" customFormat="1" ht="15" customHeight="1" x14ac:dyDescent="0.25">
      <c r="A526" s="74"/>
      <c r="B526" s="63"/>
      <c r="C526" s="73"/>
      <c r="D526" s="73"/>
      <c r="E526" s="74"/>
    </row>
    <row r="527" spans="1:5" s="79" customFormat="1" ht="15" customHeight="1" x14ac:dyDescent="0.25">
      <c r="A527" s="74"/>
      <c r="B527" s="63"/>
      <c r="C527" s="73"/>
      <c r="D527" s="73"/>
      <c r="E527" s="74"/>
    </row>
    <row r="528" spans="1:5" s="79" customFormat="1" ht="15" customHeight="1" x14ac:dyDescent="0.25">
      <c r="A528" s="74"/>
      <c r="B528" s="63"/>
      <c r="C528" s="73"/>
      <c r="D528" s="73"/>
      <c r="E528" s="74"/>
    </row>
    <row r="529" spans="1:5" s="79" customFormat="1" ht="15" customHeight="1" x14ac:dyDescent="0.25">
      <c r="A529" s="74"/>
      <c r="B529" s="63"/>
      <c r="C529" s="73"/>
      <c r="D529" s="73"/>
      <c r="E529" s="74"/>
    </row>
    <row r="530" spans="1:5" s="79" customFormat="1" ht="15" customHeight="1" x14ac:dyDescent="0.25">
      <c r="A530" s="74"/>
      <c r="B530" s="63"/>
      <c r="C530" s="73"/>
      <c r="D530" s="73"/>
      <c r="E530" s="74"/>
    </row>
    <row r="531" spans="1:5" s="79" customFormat="1" ht="15" customHeight="1" x14ac:dyDescent="0.25">
      <c r="A531" s="74"/>
      <c r="B531" s="63"/>
      <c r="C531" s="73"/>
      <c r="D531" s="73"/>
      <c r="E531" s="74"/>
    </row>
    <row r="532" spans="1:5" s="79" customFormat="1" ht="15" customHeight="1" x14ac:dyDescent="0.25">
      <c r="A532" s="74"/>
      <c r="B532" s="63"/>
      <c r="C532" s="73"/>
      <c r="D532" s="73"/>
      <c r="E532" s="74"/>
    </row>
    <row r="533" spans="1:5" s="79" customFormat="1" ht="15" customHeight="1" x14ac:dyDescent="0.25">
      <c r="A533" s="74"/>
      <c r="B533" s="63"/>
      <c r="C533" s="73"/>
      <c r="D533" s="73"/>
      <c r="E533" s="74"/>
    </row>
    <row r="534" spans="1:5" s="79" customFormat="1" ht="15" customHeight="1" x14ac:dyDescent="0.25">
      <c r="A534" s="74"/>
      <c r="B534" s="63"/>
      <c r="C534" s="73"/>
      <c r="D534" s="73"/>
      <c r="E534" s="74"/>
    </row>
    <row r="535" spans="1:5" s="79" customFormat="1" ht="15" customHeight="1" x14ac:dyDescent="0.25">
      <c r="A535" s="74"/>
      <c r="B535" s="63"/>
      <c r="C535" s="73"/>
      <c r="D535" s="73"/>
      <c r="E535" s="74"/>
    </row>
    <row r="536" spans="1:5" s="79" customFormat="1" ht="15" customHeight="1" x14ac:dyDescent="0.25">
      <c r="A536" s="74"/>
      <c r="B536" s="63"/>
      <c r="C536" s="73"/>
      <c r="D536" s="73"/>
      <c r="E536" s="74"/>
    </row>
    <row r="537" spans="1:5" s="79" customFormat="1" ht="15" customHeight="1" x14ac:dyDescent="0.25">
      <c r="A537" s="74"/>
      <c r="B537" s="63"/>
      <c r="C537" s="64"/>
      <c r="D537" s="63"/>
      <c r="E537" s="74"/>
    </row>
    <row r="538" spans="1:5" s="79" customFormat="1" ht="15" customHeight="1" x14ac:dyDescent="0.25">
      <c r="A538" s="74"/>
      <c r="B538" s="63"/>
      <c r="C538" s="73"/>
      <c r="D538" s="73"/>
      <c r="E538" s="74"/>
    </row>
    <row r="539" spans="1:5" s="79" customFormat="1" ht="15" customHeight="1" x14ac:dyDescent="0.25">
      <c r="A539" s="74"/>
      <c r="B539" s="63"/>
      <c r="C539" s="73"/>
      <c r="D539" s="73"/>
      <c r="E539" s="74"/>
    </row>
    <row r="540" spans="1:5" s="79" customFormat="1" ht="15" customHeight="1" x14ac:dyDescent="0.25">
      <c r="A540" s="74"/>
      <c r="B540" s="63"/>
      <c r="C540" s="73"/>
      <c r="D540" s="73"/>
      <c r="E540" s="74"/>
    </row>
    <row r="541" spans="1:5" s="79" customFormat="1" ht="15" customHeight="1" x14ac:dyDescent="0.25">
      <c r="A541" s="74"/>
      <c r="B541" s="63"/>
      <c r="C541" s="73"/>
      <c r="D541" s="73"/>
      <c r="E541" s="74"/>
    </row>
    <row r="542" spans="1:5" s="79" customFormat="1" ht="15" customHeight="1" x14ac:dyDescent="0.25">
      <c r="A542" s="74"/>
      <c r="B542" s="63"/>
      <c r="C542" s="73"/>
      <c r="D542" s="73"/>
      <c r="E542" s="74"/>
    </row>
    <row r="543" spans="1:5" s="79" customFormat="1" ht="15" customHeight="1" x14ac:dyDescent="0.25">
      <c r="A543" s="74"/>
      <c r="B543" s="63"/>
      <c r="C543" s="73"/>
      <c r="D543" s="73"/>
      <c r="E543" s="74"/>
    </row>
    <row r="544" spans="1:5" s="79" customFormat="1" ht="15" customHeight="1" x14ac:dyDescent="0.25">
      <c r="A544" s="74"/>
      <c r="B544" s="63"/>
      <c r="C544" s="73"/>
      <c r="D544" s="73"/>
      <c r="E544" s="74"/>
    </row>
    <row r="545" spans="1:5" s="79" customFormat="1" ht="15" customHeight="1" x14ac:dyDescent="0.25">
      <c r="A545" s="74"/>
      <c r="B545" s="63"/>
      <c r="C545" s="73"/>
      <c r="D545" s="73"/>
      <c r="E545" s="74"/>
    </row>
    <row r="546" spans="1:5" s="79" customFormat="1" ht="15" customHeight="1" x14ac:dyDescent="0.25">
      <c r="A546" s="74"/>
      <c r="B546" s="63"/>
      <c r="C546" s="73"/>
      <c r="D546" s="73"/>
      <c r="E546" s="74"/>
    </row>
    <row r="547" spans="1:5" s="79" customFormat="1" ht="15" customHeight="1" x14ac:dyDescent="0.25">
      <c r="A547" s="74"/>
      <c r="B547" s="63"/>
      <c r="C547" s="73"/>
      <c r="D547" s="73"/>
      <c r="E547" s="74"/>
    </row>
    <row r="548" spans="1:5" s="79" customFormat="1" ht="15" customHeight="1" x14ac:dyDescent="0.25">
      <c r="A548" s="74"/>
      <c r="B548" s="63"/>
      <c r="C548" s="73"/>
      <c r="D548" s="73"/>
      <c r="E548" s="74"/>
    </row>
    <row r="549" spans="1:5" s="79" customFormat="1" ht="15" customHeight="1" x14ac:dyDescent="0.25">
      <c r="A549" s="74"/>
      <c r="B549" s="63"/>
      <c r="C549" s="73"/>
      <c r="D549" s="73"/>
      <c r="E549" s="74"/>
    </row>
    <row r="550" spans="1:5" s="79" customFormat="1" ht="15" customHeight="1" x14ac:dyDescent="0.25">
      <c r="A550" s="74"/>
      <c r="B550" s="63"/>
      <c r="C550" s="73"/>
      <c r="D550" s="73"/>
      <c r="E550" s="74"/>
    </row>
    <row r="551" spans="1:5" s="79" customFormat="1" ht="15" customHeight="1" x14ac:dyDescent="0.25">
      <c r="A551" s="74"/>
      <c r="B551" s="63"/>
      <c r="C551" s="73"/>
      <c r="D551" s="73"/>
      <c r="E551" s="74"/>
    </row>
    <row r="552" spans="1:5" s="79" customFormat="1" ht="15" customHeight="1" x14ac:dyDescent="0.25">
      <c r="A552" s="74"/>
      <c r="B552" s="63"/>
      <c r="C552" s="73"/>
      <c r="D552" s="73"/>
      <c r="E552" s="74"/>
    </row>
    <row r="553" spans="1:5" s="79" customFormat="1" ht="15" customHeight="1" x14ac:dyDescent="0.25">
      <c r="A553" s="74"/>
      <c r="B553" s="63"/>
      <c r="C553" s="73"/>
      <c r="D553" s="73"/>
      <c r="E553" s="74"/>
    </row>
    <row r="554" spans="1:5" s="79" customFormat="1" ht="15" customHeight="1" x14ac:dyDescent="0.25">
      <c r="A554" s="74"/>
      <c r="B554" s="63"/>
      <c r="C554" s="73"/>
      <c r="D554" s="73"/>
      <c r="E554" s="74"/>
    </row>
    <row r="555" spans="1:5" s="79" customFormat="1" ht="15" customHeight="1" x14ac:dyDescent="0.25">
      <c r="A555" s="74"/>
      <c r="B555" s="63"/>
      <c r="C555" s="73"/>
      <c r="D555" s="73"/>
      <c r="E555" s="74"/>
    </row>
    <row r="556" spans="1:5" s="79" customFormat="1" ht="15" customHeight="1" x14ac:dyDescent="0.25">
      <c r="A556" s="74"/>
      <c r="B556" s="63"/>
      <c r="C556" s="73"/>
      <c r="D556" s="73"/>
      <c r="E556" s="74"/>
    </row>
    <row r="557" spans="1:5" s="79" customFormat="1" ht="15" customHeight="1" x14ac:dyDescent="0.25">
      <c r="A557" s="74"/>
      <c r="B557" s="63"/>
      <c r="C557" s="73"/>
      <c r="D557" s="73"/>
      <c r="E557" s="74"/>
    </row>
    <row r="558" spans="1:5" s="79" customFormat="1" ht="15" customHeight="1" x14ac:dyDescent="0.25">
      <c r="A558" s="74"/>
      <c r="B558" s="63"/>
      <c r="C558" s="73"/>
      <c r="D558" s="73"/>
      <c r="E558" s="74"/>
    </row>
    <row r="559" spans="1:5" s="79" customFormat="1" ht="15" customHeight="1" x14ac:dyDescent="0.25">
      <c r="A559" s="74"/>
      <c r="B559" s="63"/>
      <c r="C559" s="73"/>
      <c r="D559" s="73"/>
      <c r="E559" s="74"/>
    </row>
    <row r="560" spans="1:5" s="79" customFormat="1" ht="15" customHeight="1" x14ac:dyDescent="0.25">
      <c r="A560" s="74"/>
      <c r="B560" s="63"/>
      <c r="C560" s="73"/>
      <c r="D560" s="73"/>
      <c r="E560" s="74"/>
    </row>
    <row r="561" spans="1:5" s="79" customFormat="1" ht="15" customHeight="1" x14ac:dyDescent="0.25">
      <c r="A561" s="74"/>
      <c r="B561" s="63"/>
      <c r="C561" s="64"/>
      <c r="D561" s="73"/>
      <c r="E561" s="74"/>
    </row>
    <row r="562" spans="1:5" s="79" customFormat="1" ht="15" customHeight="1" x14ac:dyDescent="0.25">
      <c r="A562" s="74"/>
      <c r="B562" s="63"/>
      <c r="C562" s="73"/>
      <c r="D562" s="73"/>
      <c r="E562" s="74"/>
    </row>
    <row r="563" spans="1:5" s="79" customFormat="1" ht="15" customHeight="1" x14ac:dyDescent="0.25">
      <c r="A563" s="74"/>
      <c r="B563" s="63"/>
      <c r="C563" s="73"/>
      <c r="D563" s="73"/>
      <c r="E563" s="74"/>
    </row>
    <row r="564" spans="1:5" s="79" customFormat="1" ht="15" customHeight="1" x14ac:dyDescent="0.25">
      <c r="A564" s="74"/>
      <c r="B564" s="63"/>
      <c r="C564" s="73"/>
      <c r="D564" s="73"/>
      <c r="E564" s="74"/>
    </row>
    <row r="565" spans="1:5" s="79" customFormat="1" ht="15" customHeight="1" x14ac:dyDescent="0.25">
      <c r="A565" s="74"/>
      <c r="B565" s="63"/>
      <c r="C565" s="73"/>
      <c r="D565" s="73"/>
      <c r="E565" s="74"/>
    </row>
    <row r="566" spans="1:5" s="79" customFormat="1" ht="15" customHeight="1" x14ac:dyDescent="0.25">
      <c r="A566" s="74"/>
      <c r="B566" s="63"/>
      <c r="C566" s="73"/>
      <c r="D566" s="73"/>
      <c r="E566" s="74"/>
    </row>
    <row r="567" spans="1:5" s="79" customFormat="1" ht="15" customHeight="1" x14ac:dyDescent="0.25">
      <c r="A567" s="74"/>
      <c r="B567" s="63"/>
      <c r="C567" s="73"/>
      <c r="D567" s="73"/>
      <c r="E567" s="74"/>
    </row>
    <row r="568" spans="1:5" s="79" customFormat="1" ht="15" customHeight="1" x14ac:dyDescent="0.25">
      <c r="A568" s="74"/>
      <c r="B568" s="63"/>
      <c r="C568" s="73"/>
      <c r="D568" s="73"/>
      <c r="E568" s="74"/>
    </row>
    <row r="569" spans="1:5" s="79" customFormat="1" ht="15" customHeight="1" x14ac:dyDescent="0.25">
      <c r="A569" s="74"/>
      <c r="B569" s="63"/>
      <c r="C569" s="64"/>
      <c r="D569" s="73"/>
      <c r="E569" s="74"/>
    </row>
    <row r="570" spans="1:5" s="79" customFormat="1" ht="15" customHeight="1" x14ac:dyDescent="0.25">
      <c r="A570" s="74"/>
      <c r="B570" s="63"/>
      <c r="C570" s="73"/>
      <c r="D570" s="73"/>
      <c r="E570" s="74"/>
    </row>
    <row r="571" spans="1:5" s="79" customFormat="1" ht="15" customHeight="1" x14ac:dyDescent="0.25">
      <c r="A571" s="74"/>
      <c r="B571" s="63"/>
      <c r="C571" s="73"/>
      <c r="D571" s="73"/>
      <c r="E571" s="74"/>
    </row>
    <row r="572" spans="1:5" s="79" customFormat="1" ht="15" customHeight="1" x14ac:dyDescent="0.25">
      <c r="A572" s="74"/>
      <c r="B572" s="63"/>
      <c r="C572" s="73"/>
      <c r="D572" s="73"/>
      <c r="E572" s="74"/>
    </row>
    <row r="573" spans="1:5" s="79" customFormat="1" ht="15" customHeight="1" x14ac:dyDescent="0.25">
      <c r="A573" s="74"/>
      <c r="B573" s="63"/>
      <c r="C573" s="73"/>
      <c r="D573" s="73"/>
      <c r="E573" s="74"/>
    </row>
    <row r="574" spans="1:5" s="79" customFormat="1" ht="15" customHeight="1" x14ac:dyDescent="0.25">
      <c r="A574" s="74"/>
      <c r="B574" s="63"/>
      <c r="C574" s="73"/>
      <c r="D574" s="73"/>
      <c r="E574" s="74"/>
    </row>
    <row r="575" spans="1:5" s="79" customFormat="1" ht="15" customHeight="1" x14ac:dyDescent="0.25">
      <c r="A575" s="74"/>
      <c r="B575" s="63"/>
      <c r="C575" s="73"/>
      <c r="D575" s="73"/>
      <c r="E575" s="74"/>
    </row>
    <row r="576" spans="1:5" s="79" customFormat="1" ht="15" customHeight="1" x14ac:dyDescent="0.25">
      <c r="A576" s="74"/>
      <c r="B576" s="63"/>
      <c r="C576" s="73"/>
      <c r="D576" s="73"/>
      <c r="E576" s="74"/>
    </row>
    <row r="577" spans="1:5" s="79" customFormat="1" ht="15" customHeight="1" x14ac:dyDescent="0.25">
      <c r="A577" s="74"/>
      <c r="B577" s="63"/>
      <c r="C577" s="73"/>
      <c r="D577" s="73"/>
      <c r="E577" s="74"/>
    </row>
    <row r="578" spans="1:5" s="79" customFormat="1" ht="15" customHeight="1" x14ac:dyDescent="0.25">
      <c r="A578" s="74"/>
      <c r="B578" s="63"/>
      <c r="C578" s="73"/>
      <c r="D578" s="73"/>
      <c r="E578" s="74"/>
    </row>
    <row r="579" spans="1:5" s="79" customFormat="1" ht="15" customHeight="1" x14ac:dyDescent="0.25">
      <c r="A579" s="74"/>
      <c r="B579" s="63"/>
      <c r="C579" s="73"/>
      <c r="D579" s="73"/>
      <c r="E579" s="74"/>
    </row>
    <row r="580" spans="1:5" s="79" customFormat="1" ht="15" customHeight="1" x14ac:dyDescent="0.25">
      <c r="A580" s="74"/>
      <c r="B580" s="63"/>
      <c r="C580" s="73"/>
      <c r="D580" s="73"/>
      <c r="E580" s="74"/>
    </row>
    <row r="581" spans="1:5" s="79" customFormat="1" ht="15" customHeight="1" x14ac:dyDescent="0.25">
      <c r="A581" s="74"/>
      <c r="B581" s="63"/>
      <c r="C581" s="73"/>
      <c r="D581" s="73"/>
      <c r="E581" s="74"/>
    </row>
    <row r="582" spans="1:5" s="79" customFormat="1" ht="15" customHeight="1" x14ac:dyDescent="0.25">
      <c r="A582" s="74"/>
      <c r="B582" s="63"/>
      <c r="C582" s="73"/>
      <c r="D582" s="73"/>
      <c r="E582" s="74"/>
    </row>
    <row r="583" spans="1:5" s="79" customFormat="1" ht="15" customHeight="1" x14ac:dyDescent="0.25">
      <c r="A583" s="74"/>
      <c r="B583" s="63"/>
      <c r="C583" s="73"/>
      <c r="D583" s="73"/>
      <c r="E583" s="74"/>
    </row>
    <row r="584" spans="1:5" s="79" customFormat="1" ht="15" customHeight="1" x14ac:dyDescent="0.25">
      <c r="A584" s="74"/>
      <c r="B584" s="63"/>
      <c r="C584" s="73"/>
      <c r="D584" s="73"/>
      <c r="E584" s="74"/>
    </row>
    <row r="585" spans="1:5" s="79" customFormat="1" ht="15" customHeight="1" x14ac:dyDescent="0.25">
      <c r="A585" s="74"/>
      <c r="B585" s="63"/>
      <c r="C585" s="73"/>
      <c r="D585" s="73"/>
      <c r="E585" s="74"/>
    </row>
    <row r="586" spans="1:5" s="79" customFormat="1" ht="15" customHeight="1" x14ac:dyDescent="0.25">
      <c r="A586" s="74"/>
      <c r="B586" s="63"/>
      <c r="C586" s="73"/>
      <c r="D586" s="73"/>
      <c r="E586" s="74"/>
    </row>
    <row r="587" spans="1:5" s="79" customFormat="1" ht="15" customHeight="1" x14ac:dyDescent="0.25">
      <c r="A587" s="74"/>
      <c r="B587" s="63"/>
      <c r="C587" s="73"/>
      <c r="D587" s="73"/>
      <c r="E587" s="74"/>
    </row>
    <row r="588" spans="1:5" s="79" customFormat="1" ht="15" customHeight="1" x14ac:dyDescent="0.25">
      <c r="A588" s="74"/>
      <c r="B588" s="63"/>
      <c r="C588" s="73"/>
      <c r="D588" s="73"/>
      <c r="E588" s="74"/>
    </row>
    <row r="589" spans="1:5" s="79" customFormat="1" ht="15" customHeight="1" x14ac:dyDescent="0.25">
      <c r="A589" s="74"/>
      <c r="B589" s="63"/>
      <c r="C589" s="73"/>
      <c r="D589" s="73"/>
      <c r="E589" s="74"/>
    </row>
    <row r="590" spans="1:5" s="79" customFormat="1" ht="15" customHeight="1" x14ac:dyDescent="0.25">
      <c r="A590" s="74"/>
      <c r="B590" s="63"/>
      <c r="C590" s="73"/>
      <c r="D590" s="73"/>
      <c r="E590" s="74"/>
    </row>
    <row r="591" spans="1:5" s="79" customFormat="1" ht="15" customHeight="1" x14ac:dyDescent="0.25">
      <c r="A591" s="74"/>
      <c r="B591" s="63"/>
      <c r="C591" s="73"/>
      <c r="D591" s="73"/>
      <c r="E591" s="74"/>
    </row>
    <row r="592" spans="1:5" s="79" customFormat="1" ht="15" customHeight="1" x14ac:dyDescent="0.25">
      <c r="A592" s="74"/>
      <c r="B592" s="63"/>
      <c r="C592" s="73"/>
      <c r="D592" s="73"/>
      <c r="E592" s="74"/>
    </row>
    <row r="593" spans="1:5" s="79" customFormat="1" ht="15" customHeight="1" x14ac:dyDescent="0.25">
      <c r="A593" s="74"/>
      <c r="B593" s="63"/>
      <c r="C593" s="73"/>
      <c r="D593" s="73"/>
      <c r="E593" s="74"/>
    </row>
    <row r="594" spans="1:5" s="79" customFormat="1" ht="15" customHeight="1" x14ac:dyDescent="0.25">
      <c r="A594" s="74"/>
      <c r="B594" s="63"/>
      <c r="C594" s="73"/>
      <c r="D594" s="73"/>
      <c r="E594" s="74"/>
    </row>
    <row r="595" spans="1:5" s="79" customFormat="1" ht="15" customHeight="1" x14ac:dyDescent="0.25">
      <c r="A595" s="74"/>
      <c r="B595" s="63"/>
      <c r="C595" s="73"/>
      <c r="D595" s="73"/>
      <c r="E595" s="74"/>
    </row>
    <row r="596" spans="1:5" s="79" customFormat="1" ht="15" customHeight="1" x14ac:dyDescent="0.25">
      <c r="A596" s="74"/>
      <c r="B596" s="63"/>
      <c r="C596" s="73"/>
      <c r="D596" s="73"/>
      <c r="E596" s="74"/>
    </row>
    <row r="597" spans="1:5" s="79" customFormat="1" ht="15" customHeight="1" x14ac:dyDescent="0.25">
      <c r="A597" s="74"/>
      <c r="B597" s="63"/>
      <c r="C597" s="73"/>
      <c r="D597" s="73"/>
      <c r="E597" s="74"/>
    </row>
    <row r="598" spans="1:5" s="79" customFormat="1" ht="15" customHeight="1" x14ac:dyDescent="0.25">
      <c r="A598" s="74"/>
      <c r="B598" s="63"/>
      <c r="C598" s="73"/>
      <c r="D598" s="73"/>
      <c r="E598" s="74"/>
    </row>
    <row r="599" spans="1:5" s="79" customFormat="1" ht="15" customHeight="1" x14ac:dyDescent="0.25">
      <c r="A599" s="74"/>
      <c r="B599" s="63"/>
      <c r="C599" s="73"/>
      <c r="D599" s="73"/>
      <c r="E599" s="74"/>
    </row>
    <row r="600" spans="1:5" s="79" customFormat="1" ht="15" customHeight="1" x14ac:dyDescent="0.25">
      <c r="A600" s="74"/>
      <c r="B600" s="63"/>
      <c r="C600" s="73"/>
      <c r="D600" s="73"/>
      <c r="E600" s="74"/>
    </row>
    <row r="601" spans="1:5" s="79" customFormat="1" ht="15" customHeight="1" x14ac:dyDescent="0.25">
      <c r="A601" s="74"/>
      <c r="B601" s="63"/>
      <c r="C601" s="73"/>
      <c r="D601" s="73"/>
      <c r="E601" s="74"/>
    </row>
    <row r="602" spans="1:5" s="79" customFormat="1" ht="15" customHeight="1" x14ac:dyDescent="0.25">
      <c r="A602" s="74"/>
      <c r="B602" s="63"/>
      <c r="C602" s="64"/>
      <c r="D602" s="63"/>
      <c r="E602" s="74"/>
    </row>
    <row r="603" spans="1:5" s="79" customFormat="1" ht="15" customHeight="1" x14ac:dyDescent="0.25">
      <c r="A603" s="74"/>
      <c r="B603" s="65"/>
      <c r="C603" s="80"/>
      <c r="D603" s="80"/>
      <c r="E603" s="78"/>
    </row>
    <row r="604" spans="1:5" s="79" customFormat="1" ht="15" customHeight="1" x14ac:dyDescent="0.25">
      <c r="A604" s="74"/>
      <c r="B604" s="63"/>
      <c r="C604" s="73"/>
      <c r="D604" s="73"/>
      <c r="E604" s="74"/>
    </row>
    <row r="605" spans="1:5" s="79" customFormat="1" ht="15" customHeight="1" x14ac:dyDescent="0.25">
      <c r="A605" s="74"/>
      <c r="B605" s="63"/>
      <c r="C605" s="73"/>
      <c r="D605" s="73"/>
      <c r="E605" s="74"/>
    </row>
    <row r="606" spans="1:5" s="79" customFormat="1" ht="15" customHeight="1" x14ac:dyDescent="0.25">
      <c r="A606" s="74"/>
      <c r="B606" s="63"/>
      <c r="C606" s="73"/>
      <c r="D606" s="73"/>
      <c r="E606" s="74"/>
    </row>
    <row r="607" spans="1:5" s="79" customFormat="1" ht="15" customHeight="1" x14ac:dyDescent="0.25">
      <c r="A607" s="74"/>
      <c r="B607" s="63"/>
      <c r="C607" s="73"/>
      <c r="D607" s="73"/>
      <c r="E607" s="74"/>
    </row>
    <row r="608" spans="1:5" s="79" customFormat="1" ht="15" customHeight="1" x14ac:dyDescent="0.25">
      <c r="A608" s="74"/>
      <c r="B608" s="63"/>
      <c r="C608" s="64"/>
      <c r="D608" s="73"/>
      <c r="E608" s="74"/>
    </row>
    <row r="609" spans="1:5" s="79" customFormat="1" ht="15" customHeight="1" x14ac:dyDescent="0.25">
      <c r="A609" s="74"/>
      <c r="B609" s="63"/>
      <c r="C609" s="73"/>
      <c r="D609" s="73"/>
      <c r="E609" s="74"/>
    </row>
    <row r="610" spans="1:5" s="79" customFormat="1" ht="15" customHeight="1" x14ac:dyDescent="0.25">
      <c r="A610" s="74"/>
      <c r="B610" s="63"/>
      <c r="C610" s="73"/>
      <c r="D610" s="73"/>
      <c r="E610" s="74"/>
    </row>
    <row r="611" spans="1:5" s="79" customFormat="1" ht="15" customHeight="1" x14ac:dyDescent="0.25">
      <c r="A611" s="74"/>
      <c r="B611" s="63"/>
      <c r="C611" s="73"/>
      <c r="D611" s="73"/>
      <c r="E611" s="74"/>
    </row>
    <row r="612" spans="1:5" s="79" customFormat="1" ht="15" customHeight="1" x14ac:dyDescent="0.25">
      <c r="A612" s="74"/>
      <c r="B612" s="63"/>
      <c r="C612" s="73"/>
      <c r="D612" s="73"/>
      <c r="E612" s="74"/>
    </row>
    <row r="613" spans="1:5" s="79" customFormat="1" ht="15" customHeight="1" x14ac:dyDescent="0.25">
      <c r="A613" s="74"/>
      <c r="B613" s="63"/>
      <c r="C613" s="73"/>
      <c r="D613" s="73"/>
      <c r="E613" s="74"/>
    </row>
    <row r="614" spans="1:5" s="79" customFormat="1" ht="15" customHeight="1" x14ac:dyDescent="0.25">
      <c r="A614" s="74"/>
      <c r="B614" s="63"/>
      <c r="C614" s="73"/>
      <c r="D614" s="73"/>
      <c r="E614" s="74"/>
    </row>
    <row r="615" spans="1:5" s="79" customFormat="1" ht="15" customHeight="1" x14ac:dyDescent="0.25">
      <c r="A615" s="74"/>
      <c r="B615" s="63"/>
      <c r="C615" s="73"/>
      <c r="D615" s="73"/>
      <c r="E615" s="74"/>
    </row>
    <row r="616" spans="1:5" s="79" customFormat="1" ht="15" customHeight="1" x14ac:dyDescent="0.25">
      <c r="A616" s="74"/>
      <c r="B616" s="63"/>
      <c r="C616" s="73"/>
      <c r="D616" s="73"/>
      <c r="E616" s="74"/>
    </row>
    <row r="617" spans="1:5" s="79" customFormat="1" ht="15" customHeight="1" x14ac:dyDescent="0.25">
      <c r="A617" s="74"/>
      <c r="B617" s="63"/>
      <c r="C617" s="73"/>
      <c r="D617" s="73"/>
      <c r="E617" s="74"/>
    </row>
    <row r="618" spans="1:5" s="79" customFormat="1" ht="15" customHeight="1" x14ac:dyDescent="0.25">
      <c r="A618" s="74"/>
      <c r="B618" s="63"/>
      <c r="C618" s="73"/>
      <c r="D618" s="73"/>
      <c r="E618" s="74"/>
    </row>
    <row r="619" spans="1:5" s="79" customFormat="1" ht="15" customHeight="1" x14ac:dyDescent="0.25">
      <c r="A619" s="74"/>
      <c r="B619" s="63"/>
      <c r="C619" s="73"/>
      <c r="D619" s="73"/>
      <c r="E619" s="74"/>
    </row>
    <row r="620" spans="1:5" s="79" customFormat="1" ht="15" customHeight="1" x14ac:dyDescent="0.25">
      <c r="A620" s="74"/>
      <c r="B620" s="63"/>
      <c r="C620" s="73"/>
      <c r="D620" s="73"/>
      <c r="E620" s="74"/>
    </row>
    <row r="621" spans="1:5" s="79" customFormat="1" ht="15" customHeight="1" x14ac:dyDescent="0.25">
      <c r="A621" s="74"/>
      <c r="B621" s="63"/>
      <c r="C621" s="73"/>
      <c r="D621" s="73"/>
      <c r="E621" s="74"/>
    </row>
    <row r="622" spans="1:5" s="79" customFormat="1" ht="15" customHeight="1" x14ac:dyDescent="0.25">
      <c r="A622" s="74"/>
      <c r="B622" s="63"/>
      <c r="C622" s="73"/>
      <c r="D622" s="73"/>
      <c r="E622" s="74"/>
    </row>
    <row r="623" spans="1:5" s="79" customFormat="1" ht="15" customHeight="1" x14ac:dyDescent="0.25">
      <c r="A623" s="74"/>
      <c r="B623" s="63"/>
      <c r="C623" s="73"/>
      <c r="D623" s="73"/>
      <c r="E623" s="74"/>
    </row>
    <row r="624" spans="1:5" s="79" customFormat="1" ht="15" customHeight="1" x14ac:dyDescent="0.25">
      <c r="A624" s="74"/>
      <c r="B624" s="63"/>
      <c r="C624" s="73"/>
      <c r="D624" s="73"/>
      <c r="E624" s="74"/>
    </row>
    <row r="625" spans="1:5" s="79" customFormat="1" ht="15" customHeight="1" x14ac:dyDescent="0.25">
      <c r="A625" s="74"/>
      <c r="B625" s="63"/>
      <c r="C625" s="64"/>
      <c r="D625" s="63"/>
      <c r="E625" s="74"/>
    </row>
    <row r="626" spans="1:5" s="79" customFormat="1" ht="15" customHeight="1" x14ac:dyDescent="0.25">
      <c r="A626" s="74"/>
      <c r="B626" s="63"/>
      <c r="C626" s="64"/>
      <c r="D626" s="73"/>
      <c r="E626" s="74"/>
    </row>
    <row r="627" spans="1:5" s="79" customFormat="1" ht="15" customHeight="1" x14ac:dyDescent="0.25">
      <c r="A627" s="74"/>
      <c r="B627" s="63"/>
      <c r="C627" s="73"/>
      <c r="D627" s="73"/>
      <c r="E627" s="74"/>
    </row>
    <row r="628" spans="1:5" s="79" customFormat="1" ht="15" customHeight="1" x14ac:dyDescent="0.25">
      <c r="A628" s="74"/>
      <c r="B628" s="63"/>
      <c r="C628" s="73"/>
      <c r="D628" s="73"/>
      <c r="E628" s="74"/>
    </row>
    <row r="629" spans="1:5" s="79" customFormat="1" ht="15" customHeight="1" x14ac:dyDescent="0.25">
      <c r="A629" s="74"/>
      <c r="B629" s="63"/>
      <c r="C629" s="73"/>
      <c r="D629" s="73"/>
      <c r="E629" s="74"/>
    </row>
    <row r="630" spans="1:5" s="79" customFormat="1" ht="15" customHeight="1" x14ac:dyDescent="0.25">
      <c r="A630" s="74"/>
      <c r="B630" s="63"/>
      <c r="C630" s="73"/>
      <c r="D630" s="73"/>
      <c r="E630" s="74"/>
    </row>
    <row r="631" spans="1:5" s="79" customFormat="1" ht="15" customHeight="1" x14ac:dyDescent="0.25">
      <c r="A631" s="74"/>
      <c r="B631" s="63"/>
      <c r="C631" s="73"/>
      <c r="D631" s="73"/>
      <c r="E631" s="74"/>
    </row>
    <row r="632" spans="1:5" s="79" customFormat="1" ht="15" customHeight="1" x14ac:dyDescent="0.25">
      <c r="A632" s="74"/>
      <c r="B632" s="63"/>
      <c r="C632" s="73"/>
      <c r="D632" s="73"/>
      <c r="E632" s="74"/>
    </row>
    <row r="633" spans="1:5" s="79" customFormat="1" ht="15" customHeight="1" x14ac:dyDescent="0.25">
      <c r="A633" s="74"/>
      <c r="B633" s="63"/>
      <c r="C633" s="73"/>
      <c r="D633" s="73"/>
      <c r="E633" s="74"/>
    </row>
    <row r="634" spans="1:5" s="79" customFormat="1" ht="15" customHeight="1" x14ac:dyDescent="0.25">
      <c r="A634" s="74"/>
      <c r="B634" s="63"/>
      <c r="C634" s="73"/>
      <c r="D634" s="73"/>
      <c r="E634" s="74"/>
    </row>
    <row r="635" spans="1:5" s="79" customFormat="1" ht="15" customHeight="1" x14ac:dyDescent="0.25">
      <c r="A635" s="74"/>
      <c r="B635" s="63"/>
      <c r="C635" s="73"/>
      <c r="D635" s="73"/>
      <c r="E635" s="74"/>
    </row>
    <row r="636" spans="1:5" s="79" customFormat="1" ht="15" customHeight="1" x14ac:dyDescent="0.25">
      <c r="A636" s="74"/>
      <c r="B636" s="63"/>
      <c r="C636" s="73"/>
      <c r="D636" s="73"/>
      <c r="E636" s="74"/>
    </row>
    <row r="637" spans="1:5" s="79" customFormat="1" ht="15" customHeight="1" x14ac:dyDescent="0.25">
      <c r="A637" s="74"/>
      <c r="B637" s="63"/>
      <c r="C637" s="64"/>
      <c r="D637" s="63"/>
      <c r="E637" s="74"/>
    </row>
    <row r="638" spans="1:5" s="79" customFormat="1" ht="15" customHeight="1" x14ac:dyDescent="0.25">
      <c r="A638" s="74"/>
      <c r="B638" s="63"/>
      <c r="C638" s="73"/>
      <c r="D638" s="73"/>
      <c r="E638" s="74"/>
    </row>
    <row r="639" spans="1:5" s="79" customFormat="1" ht="15" customHeight="1" x14ac:dyDescent="0.25">
      <c r="A639" s="74"/>
      <c r="B639" s="63"/>
      <c r="C639" s="73"/>
      <c r="D639" s="73"/>
      <c r="E639" s="74"/>
    </row>
    <row r="640" spans="1:5" s="79" customFormat="1" ht="15" customHeight="1" x14ac:dyDescent="0.25">
      <c r="A640" s="74"/>
      <c r="B640" s="63"/>
      <c r="C640" s="73"/>
      <c r="D640" s="73"/>
      <c r="E640" s="74"/>
    </row>
    <row r="641" spans="1:5" s="79" customFormat="1" ht="15" customHeight="1" x14ac:dyDescent="0.25">
      <c r="A641" s="74"/>
      <c r="B641" s="63"/>
      <c r="C641" s="73"/>
      <c r="D641" s="73"/>
      <c r="E641" s="74"/>
    </row>
    <row r="642" spans="1:5" s="79" customFormat="1" ht="15" customHeight="1" x14ac:dyDescent="0.25">
      <c r="A642" s="74"/>
      <c r="B642" s="63"/>
      <c r="C642" s="73"/>
      <c r="D642" s="73"/>
      <c r="E642" s="74"/>
    </row>
    <row r="643" spans="1:5" s="79" customFormat="1" ht="15" customHeight="1" x14ac:dyDescent="0.25">
      <c r="A643" s="74"/>
      <c r="B643" s="63"/>
      <c r="C643" s="73"/>
      <c r="D643" s="73"/>
      <c r="E643" s="74"/>
    </row>
    <row r="644" spans="1:5" s="79" customFormat="1" ht="15" customHeight="1" x14ac:dyDescent="0.25">
      <c r="A644" s="74"/>
      <c r="B644" s="63"/>
      <c r="C644" s="73"/>
      <c r="D644" s="73"/>
      <c r="E644" s="74"/>
    </row>
    <row r="645" spans="1:5" s="79" customFormat="1" ht="15" customHeight="1" x14ac:dyDescent="0.25">
      <c r="A645" s="74"/>
      <c r="B645" s="63"/>
      <c r="C645" s="73"/>
      <c r="D645" s="73"/>
      <c r="E645" s="74"/>
    </row>
    <row r="646" spans="1:5" s="79" customFormat="1" ht="15" customHeight="1" x14ac:dyDescent="0.25">
      <c r="A646" s="74"/>
      <c r="B646" s="63"/>
      <c r="C646" s="73"/>
      <c r="D646" s="73"/>
      <c r="E646" s="74"/>
    </row>
    <row r="647" spans="1:5" s="79" customFormat="1" ht="15" customHeight="1" x14ac:dyDescent="0.25">
      <c r="A647" s="74"/>
      <c r="B647" s="63"/>
      <c r="C647" s="73"/>
      <c r="D647" s="73"/>
      <c r="E647" s="74"/>
    </row>
    <row r="648" spans="1:5" s="79" customFormat="1" ht="15" customHeight="1" x14ac:dyDescent="0.25">
      <c r="A648" s="74"/>
      <c r="B648" s="63"/>
      <c r="C648" s="73"/>
      <c r="D648" s="73"/>
      <c r="E648" s="74"/>
    </row>
    <row r="649" spans="1:5" s="79" customFormat="1" ht="15" customHeight="1" x14ac:dyDescent="0.25">
      <c r="A649" s="74"/>
      <c r="B649" s="63"/>
      <c r="C649" s="73"/>
      <c r="D649" s="73"/>
      <c r="E649" s="74"/>
    </row>
    <row r="650" spans="1:5" s="79" customFormat="1" ht="15" customHeight="1" x14ac:dyDescent="0.25">
      <c r="A650" s="74"/>
      <c r="B650" s="63"/>
      <c r="C650" s="73"/>
      <c r="D650" s="73"/>
      <c r="E650" s="74"/>
    </row>
    <row r="651" spans="1:5" s="79" customFormat="1" ht="15" customHeight="1" x14ac:dyDescent="0.25">
      <c r="A651" s="74"/>
      <c r="B651" s="63"/>
      <c r="C651" s="73"/>
      <c r="D651" s="73"/>
      <c r="E651" s="74"/>
    </row>
    <row r="652" spans="1:5" s="79" customFormat="1" ht="15" customHeight="1" x14ac:dyDescent="0.25">
      <c r="A652" s="74"/>
      <c r="B652" s="63"/>
      <c r="C652" s="73"/>
      <c r="D652" s="73"/>
      <c r="E652" s="74"/>
    </row>
    <row r="653" spans="1:5" s="79" customFormat="1" ht="15" customHeight="1" x14ac:dyDescent="0.25">
      <c r="A653" s="74"/>
      <c r="B653" s="63"/>
      <c r="C653" s="73"/>
      <c r="D653" s="73"/>
      <c r="E653" s="74"/>
    </row>
    <row r="654" spans="1:5" s="79" customFormat="1" ht="15" customHeight="1" x14ac:dyDescent="0.25">
      <c r="A654" s="74"/>
      <c r="B654" s="63"/>
      <c r="C654" s="73"/>
      <c r="D654" s="73"/>
      <c r="E654" s="74"/>
    </row>
    <row r="655" spans="1:5" s="79" customFormat="1" ht="15" customHeight="1" x14ac:dyDescent="0.25">
      <c r="A655" s="74"/>
      <c r="B655" s="63"/>
      <c r="C655" s="73"/>
      <c r="D655" s="73"/>
      <c r="E655" s="74"/>
    </row>
    <row r="656" spans="1:5" s="79" customFormat="1" ht="15" customHeight="1" x14ac:dyDescent="0.25">
      <c r="A656" s="74"/>
      <c r="B656" s="63"/>
      <c r="C656" s="73"/>
      <c r="D656" s="73"/>
      <c r="E656" s="74"/>
    </row>
    <row r="657" spans="1:5" s="79" customFormat="1" ht="15" customHeight="1" x14ac:dyDescent="0.25">
      <c r="A657" s="74"/>
      <c r="B657" s="63"/>
      <c r="C657" s="73"/>
      <c r="D657" s="73"/>
      <c r="E657" s="74"/>
    </row>
    <row r="658" spans="1:5" s="79" customFormat="1" ht="15" customHeight="1" x14ac:dyDescent="0.25">
      <c r="A658" s="74"/>
      <c r="B658" s="63"/>
      <c r="C658" s="73"/>
      <c r="D658" s="73"/>
      <c r="E658" s="74"/>
    </row>
    <row r="659" spans="1:5" s="79" customFormat="1" ht="15" customHeight="1" x14ac:dyDescent="0.25">
      <c r="A659" s="74"/>
      <c r="B659" s="63"/>
      <c r="C659" s="73"/>
      <c r="D659" s="73"/>
      <c r="E659" s="74"/>
    </row>
    <row r="660" spans="1:5" s="79" customFormat="1" ht="15" customHeight="1" x14ac:dyDescent="0.25">
      <c r="A660" s="74"/>
      <c r="B660" s="63"/>
      <c r="C660" s="73"/>
      <c r="D660" s="73"/>
      <c r="E660" s="74"/>
    </row>
    <row r="661" spans="1:5" s="79" customFormat="1" ht="15" customHeight="1" x14ac:dyDescent="0.25">
      <c r="A661" s="74"/>
      <c r="B661" s="63"/>
      <c r="C661" s="73"/>
      <c r="D661" s="73"/>
      <c r="E661" s="74"/>
    </row>
    <row r="662" spans="1:5" s="79" customFormat="1" ht="15" customHeight="1" x14ac:dyDescent="0.25">
      <c r="A662" s="74"/>
      <c r="B662" s="63"/>
      <c r="C662" s="73"/>
      <c r="D662" s="73"/>
      <c r="E662" s="74"/>
    </row>
    <row r="663" spans="1:5" s="79" customFormat="1" ht="15" customHeight="1" x14ac:dyDescent="0.25">
      <c r="A663" s="74"/>
      <c r="B663" s="63"/>
      <c r="C663" s="73"/>
      <c r="D663" s="73"/>
      <c r="E663" s="74"/>
    </row>
    <row r="664" spans="1:5" s="79" customFormat="1" ht="15" customHeight="1" x14ac:dyDescent="0.25">
      <c r="A664" s="74"/>
      <c r="B664" s="63"/>
      <c r="C664" s="73"/>
      <c r="D664" s="73"/>
      <c r="E664" s="74"/>
    </row>
    <row r="665" spans="1:5" s="79" customFormat="1" ht="15" customHeight="1" x14ac:dyDescent="0.25">
      <c r="A665" s="74"/>
      <c r="B665" s="63"/>
      <c r="C665" s="73"/>
      <c r="D665" s="73"/>
      <c r="E665" s="74"/>
    </row>
    <row r="666" spans="1:5" s="79" customFormat="1" ht="15" customHeight="1" x14ac:dyDescent="0.25">
      <c r="A666" s="74"/>
      <c r="B666" s="63"/>
      <c r="C666" s="73"/>
      <c r="D666" s="73"/>
      <c r="E666" s="74"/>
    </row>
    <row r="667" spans="1:5" ht="15" customHeight="1" x14ac:dyDescent="0.25">
      <c r="A667" s="74"/>
      <c r="B667" s="63"/>
      <c r="C667" s="73"/>
      <c r="D667" s="73"/>
      <c r="E667" s="74"/>
    </row>
    <row r="668" spans="1:5" ht="15" customHeight="1" x14ac:dyDescent="0.25">
      <c r="A668" s="74"/>
      <c r="B668" s="63"/>
      <c r="C668" s="73"/>
      <c r="D668" s="73"/>
      <c r="E668" s="74"/>
    </row>
    <row r="669" spans="1:5" ht="15" customHeight="1" x14ac:dyDescent="0.25">
      <c r="A669" s="74"/>
      <c r="B669" s="63"/>
      <c r="C669" s="73"/>
      <c r="D669" s="73"/>
      <c r="E669" s="74"/>
    </row>
    <row r="670" spans="1:5" ht="15" customHeight="1" x14ac:dyDescent="0.25">
      <c r="A670" s="74"/>
      <c r="B670" s="63"/>
      <c r="C670" s="73"/>
      <c r="D670" s="73"/>
      <c r="E670" s="74"/>
    </row>
    <row r="671" spans="1:5" ht="15" customHeight="1" x14ac:dyDescent="0.25">
      <c r="A671" s="74"/>
      <c r="B671" s="63"/>
      <c r="C671" s="73"/>
      <c r="D671" s="73"/>
      <c r="E671" s="74"/>
    </row>
    <row r="672" spans="1:5" ht="15" customHeight="1" x14ac:dyDescent="0.25">
      <c r="A672" s="74"/>
      <c r="B672" s="63"/>
      <c r="C672" s="73"/>
      <c r="D672" s="73"/>
      <c r="E672" s="74"/>
    </row>
    <row r="673" spans="1:5" ht="15" customHeight="1" x14ac:dyDescent="0.25">
      <c r="A673" s="74"/>
      <c r="B673" s="63"/>
      <c r="C673" s="73"/>
      <c r="D673" s="73"/>
      <c r="E673" s="74"/>
    </row>
    <row r="674" spans="1:5" ht="15" customHeight="1" x14ac:dyDescent="0.25">
      <c r="A674" s="74"/>
      <c r="B674" s="63"/>
      <c r="C674" s="73"/>
      <c r="D674" s="73"/>
      <c r="E674" s="74"/>
    </row>
    <row r="675" spans="1:5" ht="15" customHeight="1" x14ac:dyDescent="0.25">
      <c r="A675" s="74"/>
      <c r="B675" s="63"/>
      <c r="C675" s="73"/>
      <c r="D675" s="73"/>
      <c r="E675" s="74"/>
    </row>
    <row r="676" spans="1:5" ht="15" customHeight="1" x14ac:dyDescent="0.25">
      <c r="A676" s="74"/>
      <c r="B676" s="63"/>
      <c r="C676" s="73"/>
      <c r="D676" s="73"/>
      <c r="E676" s="74"/>
    </row>
    <row r="677" spans="1:5" ht="15" customHeight="1" x14ac:dyDescent="0.25">
      <c r="A677" s="74"/>
      <c r="B677" s="63"/>
      <c r="C677" s="73"/>
      <c r="D677" s="73"/>
      <c r="E677" s="74"/>
    </row>
    <row r="678" spans="1:5" ht="15" customHeight="1" x14ac:dyDescent="0.25">
      <c r="A678" s="74"/>
      <c r="B678" s="63"/>
      <c r="C678" s="73"/>
      <c r="D678" s="73"/>
      <c r="E678" s="74"/>
    </row>
    <row r="679" spans="1:5" ht="15" customHeight="1" x14ac:dyDescent="0.25">
      <c r="A679" s="74"/>
      <c r="B679" s="63"/>
      <c r="C679" s="73"/>
      <c r="D679" s="73"/>
      <c r="E679" s="74"/>
    </row>
    <row r="680" spans="1:5" ht="15" customHeight="1" x14ac:dyDescent="0.25">
      <c r="A680" s="74"/>
      <c r="B680" s="63"/>
      <c r="C680" s="73"/>
      <c r="D680" s="73"/>
      <c r="E680" s="74"/>
    </row>
    <row r="681" spans="1:5" ht="15" customHeight="1" x14ac:dyDescent="0.25">
      <c r="A681" s="74"/>
      <c r="B681" s="63"/>
      <c r="C681" s="73"/>
      <c r="D681" s="73"/>
      <c r="E681" s="74"/>
    </row>
    <row r="682" spans="1:5" ht="15" customHeight="1" x14ac:dyDescent="0.25">
      <c r="A682" s="74"/>
      <c r="B682" s="63"/>
      <c r="C682" s="73"/>
      <c r="D682" s="73"/>
      <c r="E682" s="74"/>
    </row>
    <row r="683" spans="1:5" ht="15" customHeight="1" x14ac:dyDescent="0.25">
      <c r="A683" s="74"/>
      <c r="B683" s="63"/>
      <c r="C683" s="73"/>
      <c r="D683" s="73"/>
      <c r="E683" s="74"/>
    </row>
    <row r="684" spans="1:5" ht="15" customHeight="1" x14ac:dyDescent="0.25">
      <c r="A684" s="74"/>
      <c r="B684" s="63"/>
      <c r="C684" s="73"/>
      <c r="D684" s="73"/>
      <c r="E684" s="74"/>
    </row>
    <row r="685" spans="1:5" ht="15" customHeight="1" x14ac:dyDescent="0.25">
      <c r="A685" s="74"/>
      <c r="B685" s="63"/>
      <c r="C685" s="73"/>
      <c r="D685" s="73"/>
      <c r="E685" s="74"/>
    </row>
    <row r="686" spans="1:5" ht="15" customHeight="1" x14ac:dyDescent="0.25">
      <c r="A686" s="74"/>
      <c r="B686" s="63"/>
      <c r="C686" s="73"/>
      <c r="D686" s="73"/>
      <c r="E686" s="74"/>
    </row>
    <row r="687" spans="1:5" ht="15" customHeight="1" x14ac:dyDescent="0.25">
      <c r="A687" s="74"/>
      <c r="B687" s="63"/>
      <c r="C687" s="73"/>
      <c r="D687" s="73"/>
      <c r="E687" s="74"/>
    </row>
    <row r="688" spans="1:5" ht="15" customHeight="1" x14ac:dyDescent="0.25">
      <c r="A688" s="74"/>
      <c r="B688" s="63"/>
      <c r="C688" s="73"/>
      <c r="D688" s="73"/>
      <c r="E688" s="74"/>
    </row>
    <row r="689" spans="1:5" ht="15" customHeight="1" x14ac:dyDescent="0.25">
      <c r="A689" s="74"/>
      <c r="B689" s="63"/>
      <c r="C689" s="73"/>
      <c r="D689" s="73"/>
      <c r="E689" s="74"/>
    </row>
    <row r="690" spans="1:5" ht="15" customHeight="1" x14ac:dyDescent="0.25">
      <c r="A690" s="74"/>
      <c r="B690" s="63"/>
      <c r="C690" s="73"/>
      <c r="D690" s="73"/>
      <c r="E690" s="74"/>
    </row>
    <row r="691" spans="1:5" ht="15" customHeight="1" x14ac:dyDescent="0.25">
      <c r="A691" s="74"/>
      <c r="B691" s="63"/>
      <c r="C691" s="73"/>
      <c r="D691" s="73"/>
      <c r="E691" s="74"/>
    </row>
    <row r="692" spans="1:5" ht="15" customHeight="1" x14ac:dyDescent="0.25">
      <c r="A692" s="74"/>
      <c r="B692" s="63"/>
      <c r="C692" s="73"/>
      <c r="D692" s="73"/>
      <c r="E692" s="74"/>
    </row>
    <row r="693" spans="1:5" ht="15" customHeight="1" x14ac:dyDescent="0.25">
      <c r="A693" s="74"/>
      <c r="B693" s="63"/>
      <c r="C693" s="73"/>
      <c r="D693" s="73"/>
      <c r="E693" s="74"/>
    </row>
    <row r="694" spans="1:5" ht="15" customHeight="1" x14ac:dyDescent="0.25">
      <c r="A694" s="74"/>
      <c r="B694" s="63"/>
      <c r="C694" s="73"/>
      <c r="D694" s="73"/>
      <c r="E694" s="74"/>
    </row>
    <row r="695" spans="1:5" ht="15" customHeight="1" x14ac:dyDescent="0.25">
      <c r="A695" s="74"/>
      <c r="B695" s="63"/>
      <c r="C695" s="64"/>
      <c r="D695" s="73"/>
      <c r="E695" s="74"/>
    </row>
    <row r="696" spans="1:5" ht="15" customHeight="1" x14ac:dyDescent="0.25">
      <c r="A696" s="74"/>
      <c r="B696" s="63"/>
      <c r="C696" s="73"/>
      <c r="D696" s="73"/>
      <c r="E696" s="74"/>
    </row>
    <row r="697" spans="1:5" ht="15" customHeight="1" x14ac:dyDescent="0.25">
      <c r="A697" s="74"/>
      <c r="B697" s="63"/>
      <c r="C697" s="73"/>
      <c r="D697" s="73"/>
      <c r="E697" s="74"/>
    </row>
    <row r="698" spans="1:5" ht="15" customHeight="1" x14ac:dyDescent="0.25">
      <c r="A698" s="74"/>
      <c r="B698" s="63"/>
      <c r="C698" s="73"/>
      <c r="D698" s="73"/>
      <c r="E698" s="74"/>
    </row>
  </sheetData>
  <sheetProtection algorithmName="SHA-512" hashValue="Krt8xH346+NdtqbhBDYl7X8rfRGIQrtt8+AESbU1aZNoSuivgQd+WiWMCewbIC2ogwtYcUQ4IVu6qBqLMu9YaQ==" saltValue="qEy2reEM2qGNrzL4W5jwog==" spinCount="100000" sheet="1" selectLockedCells="1"/>
  <protectedRanges>
    <protectedRange sqref="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name="Anlage_1_3"/>
    <protectedRange sqref="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name="Anlage_2_1_1"/>
    <protectedRange sqref="A4:E4 G1:G2" name="Anlage_3"/>
    <protectedRange sqref="A8:A43" name="Anlage_2_1"/>
    <protectedRange sqref="A7:E7" name="Anlage_1_2"/>
    <protectedRange sqref="A44:E47" name="Anlage_1_1_1_2"/>
    <protectedRange sqref="A158:E158" name="Anlage_1_2_1"/>
    <protectedRange sqref="A166:E166" name="Anlage_1_2_1_1"/>
    <protectedRange sqref="A1:E3" name="Anlage_2_1_2"/>
    <protectedRange sqref="H1:H2" name="Anlage_1_1"/>
    <protectedRange sqref="B130:E130" name="Anlage_1_1_1_2_1_1"/>
    <protectedRange sqref="B147:E147" name="Anlage_1_1_1_2_1_4"/>
  </protectedRanges>
  <sortState ref="A13:E248">
    <sortCondition ref="D13:D248"/>
  </sortState>
  <mergeCells count="10">
    <mergeCell ref="A43:E43"/>
    <mergeCell ref="A1:E3"/>
    <mergeCell ref="A6:E6"/>
    <mergeCell ref="A7:E7"/>
    <mergeCell ref="A166:E166"/>
    <mergeCell ref="A44:E44"/>
    <mergeCell ref="A45:E47"/>
    <mergeCell ref="A157:E157"/>
    <mergeCell ref="A158:E158"/>
    <mergeCell ref="A165:E165"/>
  </mergeCells>
  <dataValidations count="2">
    <dataValidation type="whole" errorStyle="information" allowBlank="1" showInputMessage="1" showErrorMessage="1" sqref="E159:E164" xr:uid="{00000000-0002-0000-0400-000000000000}">
      <formula1>0</formula1>
      <formula2>6</formula2>
    </dataValidation>
    <dataValidation type="whole" errorStyle="information" allowBlank="1" showInputMessage="1" showErrorMessage="1" sqref="E5" xr:uid="{00000000-0002-0000-0400-000001000000}">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69"/>
  <sheetViews>
    <sheetView workbookViewId="0">
      <selection activeCell="G46" sqref="G46"/>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118</v>
      </c>
      <c r="B1" s="265"/>
      <c r="C1" s="265"/>
      <c r="D1" s="265"/>
      <c r="E1" s="265"/>
      <c r="G1" s="29" t="s">
        <v>15</v>
      </c>
      <c r="H1" s="31" t="s">
        <v>179</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72"/>
      <c r="B6" s="272"/>
      <c r="C6" s="272"/>
      <c r="D6" s="272"/>
      <c r="E6" s="272"/>
    </row>
    <row r="7" spans="1:8" s="43" customFormat="1" x14ac:dyDescent="0.25">
      <c r="A7" s="255" t="s">
        <v>80</v>
      </c>
      <c r="B7" s="255"/>
      <c r="C7" s="255"/>
      <c r="D7" s="255"/>
      <c r="E7" s="255"/>
    </row>
    <row r="8" spans="1:8" s="43" customFormat="1" x14ac:dyDescent="0.25">
      <c r="A8" s="160">
        <v>1</v>
      </c>
      <c r="B8" s="153" t="s">
        <v>22</v>
      </c>
      <c r="C8" s="154">
        <v>40344</v>
      </c>
      <c r="D8" s="157" t="s">
        <v>84</v>
      </c>
      <c r="E8" s="155">
        <v>4</v>
      </c>
    </row>
    <row r="9" spans="1:8" s="43" customFormat="1" x14ac:dyDescent="0.25">
      <c r="A9" s="160">
        <v>2</v>
      </c>
      <c r="B9" s="153" t="s">
        <v>22</v>
      </c>
      <c r="C9" s="154">
        <v>41137</v>
      </c>
      <c r="D9" s="157" t="s">
        <v>26</v>
      </c>
      <c r="E9" s="155">
        <v>5</v>
      </c>
    </row>
    <row r="10" spans="1:8" s="43" customFormat="1" x14ac:dyDescent="0.25">
      <c r="A10" s="160">
        <v>3</v>
      </c>
      <c r="B10" s="153" t="s">
        <v>22</v>
      </c>
      <c r="C10" s="154">
        <v>40345</v>
      </c>
      <c r="D10" s="157" t="s">
        <v>85</v>
      </c>
      <c r="E10" s="155">
        <v>1</v>
      </c>
    </row>
    <row r="11" spans="1:8" s="43" customFormat="1" x14ac:dyDescent="0.25">
      <c r="A11" s="160">
        <v>4</v>
      </c>
      <c r="B11" s="153" t="s">
        <v>22</v>
      </c>
      <c r="C11" s="154">
        <v>40111</v>
      </c>
      <c r="D11" s="157" t="s">
        <v>45</v>
      </c>
      <c r="E11" s="155">
        <v>4</v>
      </c>
    </row>
    <row r="12" spans="1:8" s="43" customFormat="1" x14ac:dyDescent="0.25">
      <c r="A12" s="160">
        <v>5</v>
      </c>
      <c r="B12" s="153" t="s">
        <v>22</v>
      </c>
      <c r="C12" s="154">
        <v>40134</v>
      </c>
      <c r="D12" s="157" t="s">
        <v>111</v>
      </c>
      <c r="E12" s="155">
        <v>5</v>
      </c>
    </row>
    <row r="13" spans="1:8" s="43" customFormat="1" x14ac:dyDescent="0.25">
      <c r="A13" s="160">
        <v>6</v>
      </c>
      <c r="B13" s="153" t="s">
        <v>22</v>
      </c>
      <c r="C13" s="154">
        <v>40121</v>
      </c>
      <c r="D13" s="157" t="s">
        <v>50</v>
      </c>
      <c r="E13" s="155">
        <v>4</v>
      </c>
    </row>
    <row r="14" spans="1:8" s="43" customFormat="1" x14ac:dyDescent="0.25">
      <c r="A14" s="160">
        <v>7</v>
      </c>
      <c r="B14" s="153" t="s">
        <v>22</v>
      </c>
      <c r="C14" s="154">
        <v>40132</v>
      </c>
      <c r="D14" s="157" t="s">
        <v>55</v>
      </c>
      <c r="E14" s="155">
        <v>5</v>
      </c>
    </row>
    <row r="15" spans="1:8" s="43" customFormat="1" ht="30" x14ac:dyDescent="0.25">
      <c r="A15" s="160">
        <v>8</v>
      </c>
      <c r="B15" s="153" t="s">
        <v>22</v>
      </c>
      <c r="C15" s="154">
        <v>40133</v>
      </c>
      <c r="D15" s="157" t="s">
        <v>112</v>
      </c>
      <c r="E15" s="155">
        <v>5</v>
      </c>
    </row>
    <row r="16" spans="1:8" s="43" customFormat="1" x14ac:dyDescent="0.25">
      <c r="A16" s="160">
        <v>9</v>
      </c>
      <c r="B16" s="153" t="s">
        <v>22</v>
      </c>
      <c r="C16" s="154">
        <v>40074</v>
      </c>
      <c r="D16" s="157" t="s">
        <v>88</v>
      </c>
      <c r="E16" s="155">
        <v>4</v>
      </c>
    </row>
    <row r="17" spans="1:5" s="43" customFormat="1" ht="30" x14ac:dyDescent="0.25">
      <c r="A17" s="160">
        <v>10</v>
      </c>
      <c r="B17" s="153" t="s">
        <v>22</v>
      </c>
      <c r="C17" s="154">
        <v>40071</v>
      </c>
      <c r="D17" s="157" t="s">
        <v>113</v>
      </c>
      <c r="E17" s="155">
        <v>5</v>
      </c>
    </row>
    <row r="18" spans="1:5" s="43" customFormat="1" x14ac:dyDescent="0.25">
      <c r="A18" s="160">
        <v>12</v>
      </c>
      <c r="B18" s="153" t="s">
        <v>22</v>
      </c>
      <c r="C18" s="154">
        <v>40135</v>
      </c>
      <c r="D18" s="157" t="s">
        <v>114</v>
      </c>
      <c r="E18" s="155">
        <v>5</v>
      </c>
    </row>
    <row r="19" spans="1:5" s="43" customFormat="1" x14ac:dyDescent="0.25">
      <c r="A19" s="160">
        <v>13</v>
      </c>
      <c r="B19" s="153" t="s">
        <v>22</v>
      </c>
      <c r="C19" s="154">
        <v>40130</v>
      </c>
      <c r="D19" s="157" t="s">
        <v>115</v>
      </c>
      <c r="E19" s="155">
        <v>5</v>
      </c>
    </row>
    <row r="20" spans="1:5" s="43" customFormat="1" ht="7.5" customHeight="1" x14ac:dyDescent="0.25">
      <c r="A20" s="252"/>
      <c r="B20" s="253"/>
      <c r="C20" s="253"/>
      <c r="D20" s="253"/>
      <c r="E20" s="254"/>
    </row>
    <row r="21" spans="1:5" s="43" customFormat="1" x14ac:dyDescent="0.25">
      <c r="A21" s="255" t="s">
        <v>79</v>
      </c>
      <c r="B21" s="255"/>
      <c r="C21" s="255"/>
      <c r="D21" s="255"/>
      <c r="E21" s="255"/>
    </row>
    <row r="22" spans="1:5" s="43" customFormat="1" x14ac:dyDescent="0.25">
      <c r="A22" s="152">
        <v>14</v>
      </c>
      <c r="B22" s="152" t="s">
        <v>22</v>
      </c>
      <c r="C22" s="156">
        <v>40269</v>
      </c>
      <c r="D22" s="151" t="s">
        <v>176</v>
      </c>
      <c r="E22" s="152">
        <v>5</v>
      </c>
    </row>
    <row r="23" spans="1:5" s="43" customFormat="1" x14ac:dyDescent="0.25">
      <c r="A23" s="160">
        <v>15</v>
      </c>
      <c r="B23" s="153" t="s">
        <v>22</v>
      </c>
      <c r="C23" s="154">
        <v>40292</v>
      </c>
      <c r="D23" s="157" t="s">
        <v>41</v>
      </c>
      <c r="E23" s="155">
        <v>4</v>
      </c>
    </row>
    <row r="24" spans="1:5" s="43" customFormat="1" x14ac:dyDescent="0.25">
      <c r="A24" s="152">
        <v>16</v>
      </c>
      <c r="B24" s="153" t="s">
        <v>22</v>
      </c>
      <c r="C24" s="154">
        <v>40293</v>
      </c>
      <c r="D24" s="157" t="s">
        <v>44</v>
      </c>
      <c r="E24" s="155">
        <v>4</v>
      </c>
    </row>
    <row r="25" spans="1:5" s="43" customFormat="1" x14ac:dyDescent="0.25">
      <c r="A25" s="160">
        <v>17</v>
      </c>
      <c r="B25" s="153" t="s">
        <v>22</v>
      </c>
      <c r="C25" s="154">
        <v>40145</v>
      </c>
      <c r="D25" s="157" t="s">
        <v>91</v>
      </c>
      <c r="E25" s="155">
        <v>4</v>
      </c>
    </row>
    <row r="26" spans="1:5" s="43" customFormat="1" x14ac:dyDescent="0.25">
      <c r="A26" s="152">
        <v>18</v>
      </c>
      <c r="B26" s="153" t="s">
        <v>22</v>
      </c>
      <c r="C26" s="154">
        <v>40236</v>
      </c>
      <c r="D26" s="157" t="s">
        <v>46</v>
      </c>
      <c r="E26" s="155">
        <v>4</v>
      </c>
    </row>
    <row r="27" spans="1:5" s="43" customFormat="1" x14ac:dyDescent="0.25">
      <c r="A27" s="160">
        <v>19</v>
      </c>
      <c r="B27" s="153" t="s">
        <v>22</v>
      </c>
      <c r="C27" s="154">
        <v>40242</v>
      </c>
      <c r="D27" s="157" t="s">
        <v>47</v>
      </c>
      <c r="E27" s="155">
        <v>5</v>
      </c>
    </row>
    <row r="28" spans="1:5" s="43" customFormat="1" x14ac:dyDescent="0.25">
      <c r="A28" s="152">
        <v>20</v>
      </c>
      <c r="B28" s="153" t="s">
        <v>22</v>
      </c>
      <c r="C28" s="154">
        <v>40387</v>
      </c>
      <c r="D28" s="157" t="s">
        <v>48</v>
      </c>
      <c r="E28" s="155">
        <v>3</v>
      </c>
    </row>
    <row r="29" spans="1:5" s="43" customFormat="1" x14ac:dyDescent="0.25">
      <c r="A29" s="160">
        <v>21</v>
      </c>
      <c r="B29" s="153" t="s">
        <v>22</v>
      </c>
      <c r="C29" s="154">
        <v>40234</v>
      </c>
      <c r="D29" s="157" t="s">
        <v>51</v>
      </c>
      <c r="E29" s="155">
        <v>4</v>
      </c>
    </row>
    <row r="30" spans="1:5" s="43" customFormat="1" x14ac:dyDescent="0.25">
      <c r="A30" s="152">
        <v>22</v>
      </c>
      <c r="B30" s="153" t="s">
        <v>22</v>
      </c>
      <c r="C30" s="154">
        <v>40238</v>
      </c>
      <c r="D30" s="157" t="s">
        <v>53</v>
      </c>
      <c r="E30" s="155">
        <v>3</v>
      </c>
    </row>
    <row r="31" spans="1:5" s="43" customFormat="1" x14ac:dyDescent="0.25">
      <c r="A31" s="160">
        <v>23</v>
      </c>
      <c r="B31" s="153" t="s">
        <v>22</v>
      </c>
      <c r="C31" s="154">
        <v>40295</v>
      </c>
      <c r="D31" s="157" t="s">
        <v>213</v>
      </c>
      <c r="E31" s="155">
        <v>4</v>
      </c>
    </row>
    <row r="32" spans="1:5" s="43" customFormat="1" x14ac:dyDescent="0.25">
      <c r="A32" s="152">
        <v>24</v>
      </c>
      <c r="B32" s="153" t="s">
        <v>22</v>
      </c>
      <c r="C32" s="154">
        <v>40235</v>
      </c>
      <c r="D32" s="157" t="s">
        <v>59</v>
      </c>
      <c r="E32" s="155">
        <v>4</v>
      </c>
    </row>
    <row r="33" spans="1:5" s="43" customFormat="1" ht="30" x14ac:dyDescent="0.25">
      <c r="A33" s="160">
        <v>25</v>
      </c>
      <c r="B33" s="153" t="s">
        <v>22</v>
      </c>
      <c r="C33" s="154">
        <v>40418</v>
      </c>
      <c r="D33" s="157" t="s">
        <v>98</v>
      </c>
      <c r="E33" s="155">
        <v>4</v>
      </c>
    </row>
    <row r="34" spans="1:5" s="43" customFormat="1" x14ac:dyDescent="0.25">
      <c r="A34" s="152">
        <v>26</v>
      </c>
      <c r="B34" s="153" t="s">
        <v>22</v>
      </c>
      <c r="C34" s="154">
        <v>40390</v>
      </c>
      <c r="D34" s="157" t="s">
        <v>100</v>
      </c>
      <c r="E34" s="155">
        <v>4</v>
      </c>
    </row>
    <row r="35" spans="1:5" s="43" customFormat="1" x14ac:dyDescent="0.25">
      <c r="A35" s="160">
        <v>27</v>
      </c>
      <c r="B35" s="153" t="s">
        <v>22</v>
      </c>
      <c r="C35" s="154">
        <v>40298</v>
      </c>
      <c r="D35" s="157" t="s">
        <v>103</v>
      </c>
      <c r="E35" s="155">
        <v>4</v>
      </c>
    </row>
    <row r="36" spans="1:5" s="43" customFormat="1" x14ac:dyDescent="0.25">
      <c r="A36" s="152">
        <v>28</v>
      </c>
      <c r="B36" s="153" t="s">
        <v>22</v>
      </c>
      <c r="C36" s="154">
        <v>40241</v>
      </c>
      <c r="D36" s="157" t="s">
        <v>63</v>
      </c>
      <c r="E36" s="155">
        <v>4</v>
      </c>
    </row>
    <row r="37" spans="1:5" s="43" customFormat="1" x14ac:dyDescent="0.25">
      <c r="A37" s="160">
        <v>29</v>
      </c>
      <c r="B37" s="153" t="s">
        <v>22</v>
      </c>
      <c r="C37" s="154">
        <v>40113</v>
      </c>
      <c r="D37" s="157" t="s">
        <v>116</v>
      </c>
      <c r="E37" s="155">
        <v>4</v>
      </c>
    </row>
    <row r="38" spans="1:5" s="43" customFormat="1" x14ac:dyDescent="0.25">
      <c r="A38" s="152">
        <v>30</v>
      </c>
      <c r="B38" s="153" t="s">
        <v>22</v>
      </c>
      <c r="C38" s="154">
        <v>40081</v>
      </c>
      <c r="D38" s="157" t="s">
        <v>66</v>
      </c>
      <c r="E38" s="155">
        <v>4</v>
      </c>
    </row>
    <row r="39" spans="1:5" s="43" customFormat="1" x14ac:dyDescent="0.25">
      <c r="A39" s="160">
        <v>31</v>
      </c>
      <c r="B39" s="153" t="s">
        <v>22</v>
      </c>
      <c r="C39" s="154">
        <v>40205</v>
      </c>
      <c r="D39" s="157" t="s">
        <v>68</v>
      </c>
      <c r="E39" s="155">
        <v>4</v>
      </c>
    </row>
    <row r="40" spans="1:5" s="43" customFormat="1" x14ac:dyDescent="0.25">
      <c r="A40" s="152">
        <v>32</v>
      </c>
      <c r="B40" s="153" t="s">
        <v>22</v>
      </c>
      <c r="C40" s="154">
        <v>40308</v>
      </c>
      <c r="D40" s="157" t="s">
        <v>72</v>
      </c>
      <c r="E40" s="155">
        <v>4</v>
      </c>
    </row>
    <row r="41" spans="1:5" s="43" customFormat="1" x14ac:dyDescent="0.25">
      <c r="A41" s="160">
        <v>33</v>
      </c>
      <c r="B41" s="153" t="s">
        <v>22</v>
      </c>
      <c r="C41" s="154">
        <v>40082</v>
      </c>
      <c r="D41" s="157" t="s">
        <v>73</v>
      </c>
      <c r="E41" s="155">
        <v>4</v>
      </c>
    </row>
    <row r="42" spans="1:5" s="43" customFormat="1" x14ac:dyDescent="0.25">
      <c r="A42" s="152">
        <v>34</v>
      </c>
      <c r="B42" s="153" t="s">
        <v>22</v>
      </c>
      <c r="C42" s="154">
        <v>40233</v>
      </c>
      <c r="D42" s="157" t="s">
        <v>105</v>
      </c>
      <c r="E42" s="155">
        <v>4</v>
      </c>
    </row>
    <row r="43" spans="1:5" s="43" customFormat="1" x14ac:dyDescent="0.25">
      <c r="A43" s="160">
        <v>35</v>
      </c>
      <c r="B43" s="153" t="s">
        <v>22</v>
      </c>
      <c r="C43" s="154">
        <v>40244</v>
      </c>
      <c r="D43" s="157" t="s">
        <v>78</v>
      </c>
      <c r="E43" s="155">
        <v>4</v>
      </c>
    </row>
    <row r="44" spans="1:5" s="43" customFormat="1" ht="7.5" customHeight="1" x14ac:dyDescent="0.25">
      <c r="A44" s="274"/>
      <c r="B44" s="275"/>
      <c r="C44" s="275"/>
      <c r="D44" s="275"/>
      <c r="E44" s="276"/>
    </row>
    <row r="45" spans="1:5" s="43" customFormat="1" x14ac:dyDescent="0.25">
      <c r="A45" s="255" t="s">
        <v>117</v>
      </c>
      <c r="B45" s="255"/>
      <c r="C45" s="255"/>
      <c r="D45" s="255"/>
      <c r="E45" s="255"/>
    </row>
    <row r="46" spans="1:5" s="43" customFormat="1" x14ac:dyDescent="0.25">
      <c r="A46" s="256" t="s">
        <v>90</v>
      </c>
      <c r="B46" s="257"/>
      <c r="C46" s="257"/>
      <c r="D46" s="257"/>
      <c r="E46" s="258"/>
    </row>
    <row r="47" spans="1:5" s="43" customFormat="1" x14ac:dyDescent="0.25">
      <c r="A47" s="259"/>
      <c r="B47" s="260"/>
      <c r="C47" s="260"/>
      <c r="D47" s="260"/>
      <c r="E47" s="261"/>
    </row>
    <row r="48" spans="1:5" s="43" customFormat="1" x14ac:dyDescent="0.25">
      <c r="A48" s="262"/>
      <c r="B48" s="263"/>
      <c r="C48" s="263"/>
      <c r="D48" s="263"/>
      <c r="E48" s="264"/>
    </row>
    <row r="49" spans="1:5" s="43" customFormat="1" x14ac:dyDescent="0.25">
      <c r="A49" s="149">
        <v>36</v>
      </c>
      <c r="B49" s="153" t="s">
        <v>22</v>
      </c>
      <c r="C49" s="154">
        <v>40394</v>
      </c>
      <c r="D49" s="153" t="s">
        <v>35</v>
      </c>
      <c r="E49" s="155">
        <v>4</v>
      </c>
    </row>
    <row r="50" spans="1:5" s="43" customFormat="1" x14ac:dyDescent="0.25">
      <c r="A50" s="150">
        <v>37</v>
      </c>
      <c r="B50" s="151" t="s">
        <v>22</v>
      </c>
      <c r="C50" s="156">
        <v>40197</v>
      </c>
      <c r="D50" s="151" t="s">
        <v>227</v>
      </c>
      <c r="E50" s="152">
        <v>4</v>
      </c>
    </row>
    <row r="51" spans="1:5" s="43" customFormat="1" x14ac:dyDescent="0.25">
      <c r="A51" s="150">
        <v>38</v>
      </c>
      <c r="B51" s="151" t="s">
        <v>22</v>
      </c>
      <c r="C51" s="156">
        <v>40127</v>
      </c>
      <c r="D51" s="151" t="s">
        <v>228</v>
      </c>
      <c r="E51" s="152">
        <v>4</v>
      </c>
    </row>
    <row r="52" spans="1:5" s="43" customFormat="1" x14ac:dyDescent="0.25">
      <c r="A52" s="150">
        <v>39</v>
      </c>
      <c r="B52" s="157"/>
      <c r="C52" s="154"/>
      <c r="D52" s="157" t="s">
        <v>204</v>
      </c>
      <c r="E52" s="155">
        <v>4</v>
      </c>
    </row>
    <row r="53" spans="1:5" s="43" customFormat="1" x14ac:dyDescent="0.25">
      <c r="A53" s="150">
        <v>40</v>
      </c>
      <c r="B53" s="151" t="s">
        <v>22</v>
      </c>
      <c r="C53" s="156">
        <v>40285</v>
      </c>
      <c r="D53" s="151" t="s">
        <v>36</v>
      </c>
      <c r="E53" s="152">
        <v>4</v>
      </c>
    </row>
    <row r="54" spans="1:5" s="43" customFormat="1" x14ac:dyDescent="0.25">
      <c r="A54" s="150">
        <v>41</v>
      </c>
      <c r="B54" s="151" t="s">
        <v>22</v>
      </c>
      <c r="C54" s="156">
        <v>40260</v>
      </c>
      <c r="D54" s="151" t="s">
        <v>221</v>
      </c>
      <c r="E54" s="152">
        <v>4</v>
      </c>
    </row>
    <row r="55" spans="1:5" s="43" customFormat="1" x14ac:dyDescent="0.25">
      <c r="A55" s="150">
        <v>42</v>
      </c>
      <c r="B55" s="153" t="s">
        <v>22</v>
      </c>
      <c r="C55" s="154">
        <v>40309</v>
      </c>
      <c r="D55" s="153" t="s">
        <v>37</v>
      </c>
      <c r="E55" s="155">
        <v>4</v>
      </c>
    </row>
    <row r="56" spans="1:5" s="43" customFormat="1" x14ac:dyDescent="0.25">
      <c r="A56" s="150">
        <v>43</v>
      </c>
      <c r="B56" s="153" t="s">
        <v>22</v>
      </c>
      <c r="C56" s="154">
        <v>40269</v>
      </c>
      <c r="D56" s="157" t="s">
        <v>176</v>
      </c>
      <c r="E56" s="155">
        <v>5</v>
      </c>
    </row>
    <row r="57" spans="1:5" s="43" customFormat="1" x14ac:dyDescent="0.25">
      <c r="A57" s="150">
        <v>44</v>
      </c>
      <c r="B57" s="153" t="s">
        <v>22</v>
      </c>
      <c r="C57" s="154">
        <v>40182</v>
      </c>
      <c r="D57" s="157" t="s">
        <v>82</v>
      </c>
      <c r="E57" s="155">
        <v>4</v>
      </c>
    </row>
    <row r="58" spans="1:5" s="43" customFormat="1" x14ac:dyDescent="0.25">
      <c r="A58" s="150">
        <v>45</v>
      </c>
      <c r="B58" s="153" t="s">
        <v>22</v>
      </c>
      <c r="C58" s="154">
        <v>40330</v>
      </c>
      <c r="D58" s="157" t="s">
        <v>38</v>
      </c>
      <c r="E58" s="155">
        <v>4</v>
      </c>
    </row>
    <row r="59" spans="1:5" s="43" customFormat="1" x14ac:dyDescent="0.25">
      <c r="A59" s="150">
        <v>46</v>
      </c>
      <c r="B59" s="153" t="s">
        <v>22</v>
      </c>
      <c r="C59" s="154">
        <v>94126</v>
      </c>
      <c r="D59" s="157" t="s">
        <v>83</v>
      </c>
      <c r="E59" s="155">
        <v>4</v>
      </c>
    </row>
    <row r="60" spans="1:5" s="43" customFormat="1" x14ac:dyDescent="0.25">
      <c r="A60" s="150">
        <v>47</v>
      </c>
      <c r="B60" s="153" t="s">
        <v>22</v>
      </c>
      <c r="C60" s="154">
        <v>40402</v>
      </c>
      <c r="D60" s="157" t="s">
        <v>39</v>
      </c>
      <c r="E60" s="155">
        <v>4</v>
      </c>
    </row>
    <row r="61" spans="1:5" s="43" customFormat="1" x14ac:dyDescent="0.25">
      <c r="A61" s="150">
        <v>48</v>
      </c>
      <c r="B61" s="153" t="s">
        <v>22</v>
      </c>
      <c r="C61" s="154">
        <v>40328</v>
      </c>
      <c r="D61" s="157" t="s">
        <v>40</v>
      </c>
      <c r="E61" s="155">
        <v>4</v>
      </c>
    </row>
    <row r="62" spans="1:5" s="43" customFormat="1" x14ac:dyDescent="0.25">
      <c r="A62" s="150">
        <v>49</v>
      </c>
      <c r="B62" s="157" t="s">
        <v>22</v>
      </c>
      <c r="C62" s="154">
        <v>40342</v>
      </c>
      <c r="D62" s="157" t="s">
        <v>195</v>
      </c>
      <c r="E62" s="155">
        <v>2</v>
      </c>
    </row>
    <row r="63" spans="1:5" s="43" customFormat="1" x14ac:dyDescent="0.25">
      <c r="A63" s="150">
        <v>50</v>
      </c>
      <c r="B63" s="157" t="s">
        <v>22</v>
      </c>
      <c r="C63" s="154">
        <v>40198</v>
      </c>
      <c r="D63" s="157" t="s">
        <v>25</v>
      </c>
      <c r="E63" s="155">
        <v>4</v>
      </c>
    </row>
    <row r="64" spans="1:5" s="43" customFormat="1" x14ac:dyDescent="0.25">
      <c r="A64" s="150">
        <v>51</v>
      </c>
      <c r="B64" s="153" t="s">
        <v>22</v>
      </c>
      <c r="C64" s="154">
        <v>40292</v>
      </c>
      <c r="D64" s="153" t="s">
        <v>41</v>
      </c>
      <c r="E64" s="155">
        <v>4</v>
      </c>
    </row>
    <row r="65" spans="1:5" s="43" customFormat="1" x14ac:dyDescent="0.25">
      <c r="A65" s="150">
        <v>52</v>
      </c>
      <c r="B65" s="157" t="s">
        <v>22</v>
      </c>
      <c r="C65" s="154">
        <v>40287</v>
      </c>
      <c r="D65" s="157" t="s">
        <v>42</v>
      </c>
      <c r="E65" s="155">
        <v>4</v>
      </c>
    </row>
    <row r="66" spans="1:5" s="43" customFormat="1" x14ac:dyDescent="0.25">
      <c r="A66" s="150">
        <v>53</v>
      </c>
      <c r="B66" s="153" t="s">
        <v>22</v>
      </c>
      <c r="C66" s="154">
        <v>40344</v>
      </c>
      <c r="D66" s="157" t="s">
        <v>84</v>
      </c>
      <c r="E66" s="155">
        <v>4</v>
      </c>
    </row>
    <row r="67" spans="1:5" s="43" customFormat="1" x14ac:dyDescent="0.25">
      <c r="A67" s="150">
        <v>54</v>
      </c>
      <c r="B67" s="157" t="s">
        <v>22</v>
      </c>
      <c r="C67" s="158">
        <v>40378</v>
      </c>
      <c r="D67" s="157" t="s">
        <v>43</v>
      </c>
      <c r="E67" s="155">
        <v>5</v>
      </c>
    </row>
    <row r="68" spans="1:5" s="43" customFormat="1" x14ac:dyDescent="0.25">
      <c r="A68" s="150">
        <v>55</v>
      </c>
      <c r="B68" s="153" t="s">
        <v>22</v>
      </c>
      <c r="C68" s="154">
        <v>41137</v>
      </c>
      <c r="D68" s="157" t="s">
        <v>26</v>
      </c>
      <c r="E68" s="155">
        <v>5</v>
      </c>
    </row>
    <row r="69" spans="1:5" s="43" customFormat="1" x14ac:dyDescent="0.25">
      <c r="A69" s="150">
        <v>56</v>
      </c>
      <c r="B69" s="153" t="s">
        <v>22</v>
      </c>
      <c r="C69" s="154">
        <v>40345</v>
      </c>
      <c r="D69" s="157" t="s">
        <v>85</v>
      </c>
      <c r="E69" s="155">
        <v>1</v>
      </c>
    </row>
    <row r="70" spans="1:5" s="43" customFormat="1" x14ac:dyDescent="0.25">
      <c r="A70" s="150">
        <v>57</v>
      </c>
      <c r="B70" s="157" t="s">
        <v>22</v>
      </c>
      <c r="C70" s="154">
        <v>40293</v>
      </c>
      <c r="D70" s="157" t="s">
        <v>44</v>
      </c>
      <c r="E70" s="155">
        <v>4</v>
      </c>
    </row>
    <row r="71" spans="1:5" s="43" customFormat="1" x14ac:dyDescent="0.25">
      <c r="A71" s="150">
        <v>58</v>
      </c>
      <c r="B71" s="153" t="s">
        <v>22</v>
      </c>
      <c r="C71" s="154">
        <v>40258</v>
      </c>
      <c r="D71" s="157" t="s">
        <v>216</v>
      </c>
      <c r="E71" s="155">
        <v>4</v>
      </c>
    </row>
    <row r="72" spans="1:5" s="43" customFormat="1" x14ac:dyDescent="0.25">
      <c r="A72" s="150">
        <v>59</v>
      </c>
      <c r="B72" s="153" t="s">
        <v>22</v>
      </c>
      <c r="C72" s="154">
        <v>40111</v>
      </c>
      <c r="D72" s="157" t="s">
        <v>45</v>
      </c>
      <c r="E72" s="155">
        <v>4</v>
      </c>
    </row>
    <row r="73" spans="1:5" s="43" customFormat="1" x14ac:dyDescent="0.25">
      <c r="A73" s="150">
        <v>60</v>
      </c>
      <c r="B73" s="153" t="s">
        <v>22</v>
      </c>
      <c r="C73" s="154">
        <v>40145</v>
      </c>
      <c r="D73" s="157" t="s">
        <v>91</v>
      </c>
      <c r="E73" s="155">
        <v>4</v>
      </c>
    </row>
    <row r="74" spans="1:5" s="43" customFormat="1" x14ac:dyDescent="0.25">
      <c r="A74" s="150">
        <v>61</v>
      </c>
      <c r="B74" s="153" t="s">
        <v>22</v>
      </c>
      <c r="C74" s="154">
        <v>40236</v>
      </c>
      <c r="D74" s="157" t="s">
        <v>46</v>
      </c>
      <c r="E74" s="155">
        <v>4</v>
      </c>
    </row>
    <row r="75" spans="1:5" s="43" customFormat="1" x14ac:dyDescent="0.25">
      <c r="A75" s="150">
        <v>62</v>
      </c>
      <c r="B75" s="153" t="s">
        <v>22</v>
      </c>
      <c r="C75" s="154">
        <v>40242</v>
      </c>
      <c r="D75" s="157" t="s">
        <v>47</v>
      </c>
      <c r="E75" s="155">
        <v>5</v>
      </c>
    </row>
    <row r="76" spans="1:5" s="43" customFormat="1" x14ac:dyDescent="0.25">
      <c r="A76" s="150">
        <v>63</v>
      </c>
      <c r="B76" s="153" t="s">
        <v>22</v>
      </c>
      <c r="C76" s="154">
        <v>40341</v>
      </c>
      <c r="D76" s="153" t="s">
        <v>92</v>
      </c>
      <c r="E76" s="155">
        <v>4</v>
      </c>
    </row>
    <row r="77" spans="1:5" s="43" customFormat="1" x14ac:dyDescent="0.25">
      <c r="A77" s="150">
        <v>64</v>
      </c>
      <c r="B77" s="153" t="s">
        <v>24</v>
      </c>
      <c r="C77" s="154">
        <v>50005</v>
      </c>
      <c r="D77" s="157" t="s">
        <v>222</v>
      </c>
      <c r="E77" s="155">
        <v>6</v>
      </c>
    </row>
    <row r="78" spans="1:5" s="43" customFormat="1" ht="15.75" x14ac:dyDescent="0.25">
      <c r="A78" s="150">
        <v>65</v>
      </c>
      <c r="B78" s="153" t="s">
        <v>22</v>
      </c>
      <c r="C78" s="154">
        <v>40134</v>
      </c>
      <c r="D78" s="157" t="s">
        <v>111</v>
      </c>
      <c r="E78" s="159">
        <v>5</v>
      </c>
    </row>
    <row r="79" spans="1:5" s="43" customFormat="1" x14ac:dyDescent="0.25">
      <c r="A79" s="150">
        <v>66</v>
      </c>
      <c r="B79" s="153" t="s">
        <v>22</v>
      </c>
      <c r="C79" s="154">
        <v>40387</v>
      </c>
      <c r="D79" s="157" t="s">
        <v>48</v>
      </c>
      <c r="E79" s="155">
        <v>3</v>
      </c>
    </row>
    <row r="80" spans="1:5" s="43" customFormat="1" x14ac:dyDescent="0.25">
      <c r="A80" s="150">
        <v>67</v>
      </c>
      <c r="B80" s="153" t="s">
        <v>22</v>
      </c>
      <c r="C80" s="154">
        <v>40337</v>
      </c>
      <c r="D80" s="157" t="s">
        <v>49</v>
      </c>
      <c r="E80" s="155">
        <v>5</v>
      </c>
    </row>
    <row r="81" spans="1:5" s="43" customFormat="1" x14ac:dyDescent="0.25">
      <c r="A81" s="150">
        <v>68</v>
      </c>
      <c r="B81" s="153" t="s">
        <v>22</v>
      </c>
      <c r="C81" s="154">
        <v>40219</v>
      </c>
      <c r="D81" s="157" t="s">
        <v>93</v>
      </c>
      <c r="E81" s="155">
        <v>4</v>
      </c>
    </row>
    <row r="82" spans="1:5" s="43" customFormat="1" x14ac:dyDescent="0.25">
      <c r="A82" s="150">
        <v>69</v>
      </c>
      <c r="B82" s="153" t="s">
        <v>22</v>
      </c>
      <c r="C82" s="154">
        <v>40223</v>
      </c>
      <c r="D82" s="157" t="s">
        <v>27</v>
      </c>
      <c r="E82" s="155">
        <v>4</v>
      </c>
    </row>
    <row r="83" spans="1:5" s="43" customFormat="1" x14ac:dyDescent="0.25">
      <c r="A83" s="150">
        <v>70</v>
      </c>
      <c r="B83" s="153" t="s">
        <v>215</v>
      </c>
      <c r="C83" s="154">
        <v>41132</v>
      </c>
      <c r="D83" s="157" t="s">
        <v>223</v>
      </c>
      <c r="E83" s="155">
        <v>4</v>
      </c>
    </row>
    <row r="84" spans="1:5" s="43" customFormat="1" x14ac:dyDescent="0.25">
      <c r="A84" s="150">
        <v>71</v>
      </c>
      <c r="B84" s="153" t="s">
        <v>22</v>
      </c>
      <c r="C84" s="154">
        <v>40121</v>
      </c>
      <c r="D84" s="157" t="s">
        <v>50</v>
      </c>
      <c r="E84" s="155">
        <v>4</v>
      </c>
    </row>
    <row r="85" spans="1:5" s="43" customFormat="1" x14ac:dyDescent="0.25">
      <c r="A85" s="150">
        <v>72</v>
      </c>
      <c r="B85" s="153" t="s">
        <v>22</v>
      </c>
      <c r="C85" s="154">
        <v>40234</v>
      </c>
      <c r="D85" s="157" t="s">
        <v>51</v>
      </c>
      <c r="E85" s="155">
        <v>4</v>
      </c>
    </row>
    <row r="86" spans="1:5" s="43" customFormat="1" x14ac:dyDescent="0.25">
      <c r="A86" s="150">
        <v>73</v>
      </c>
      <c r="B86" s="153" t="s">
        <v>22</v>
      </c>
      <c r="C86" s="154">
        <v>40257</v>
      </c>
      <c r="D86" s="157" t="s">
        <v>196</v>
      </c>
      <c r="E86" s="155">
        <v>4</v>
      </c>
    </row>
    <row r="87" spans="1:5" s="43" customFormat="1" x14ac:dyDescent="0.25">
      <c r="A87" s="150">
        <v>74</v>
      </c>
      <c r="B87" s="157" t="s">
        <v>22</v>
      </c>
      <c r="C87" s="154">
        <v>40294</v>
      </c>
      <c r="D87" s="157" t="s">
        <v>52</v>
      </c>
      <c r="E87" s="155">
        <v>4</v>
      </c>
    </row>
    <row r="88" spans="1:5" s="43" customFormat="1" x14ac:dyDescent="0.25">
      <c r="A88" s="150">
        <v>75</v>
      </c>
      <c r="B88" s="153" t="s">
        <v>22</v>
      </c>
      <c r="C88" s="154">
        <v>40238</v>
      </c>
      <c r="D88" s="157" t="s">
        <v>53</v>
      </c>
      <c r="E88" s="155">
        <v>3</v>
      </c>
    </row>
    <row r="89" spans="1:5" s="43" customFormat="1" x14ac:dyDescent="0.25">
      <c r="A89" s="150">
        <v>76</v>
      </c>
      <c r="B89" s="153" t="s">
        <v>22</v>
      </c>
      <c r="C89" s="154">
        <v>40124</v>
      </c>
      <c r="D89" s="157" t="s">
        <v>54</v>
      </c>
      <c r="E89" s="155">
        <v>4</v>
      </c>
    </row>
    <row r="90" spans="1:5" s="43" customFormat="1" ht="15.75" x14ac:dyDescent="0.25">
      <c r="A90" s="150">
        <v>77</v>
      </c>
      <c r="B90" s="153" t="s">
        <v>22</v>
      </c>
      <c r="C90" s="154">
        <v>40132</v>
      </c>
      <c r="D90" s="157" t="s">
        <v>55</v>
      </c>
      <c r="E90" s="159">
        <v>5</v>
      </c>
    </row>
    <row r="91" spans="1:5" s="43" customFormat="1" x14ac:dyDescent="0.25">
      <c r="A91" s="150">
        <v>78</v>
      </c>
      <c r="B91" s="153" t="s">
        <v>22</v>
      </c>
      <c r="C91" s="154">
        <v>40334</v>
      </c>
      <c r="D91" s="157" t="s">
        <v>56</v>
      </c>
      <c r="E91" s="155">
        <v>4</v>
      </c>
    </row>
    <row r="92" spans="1:5" s="43" customFormat="1" x14ac:dyDescent="0.25">
      <c r="A92" s="150">
        <v>79</v>
      </c>
      <c r="B92" s="153" t="s">
        <v>22</v>
      </c>
      <c r="C92" s="154">
        <v>40023</v>
      </c>
      <c r="D92" s="157" t="s">
        <v>193</v>
      </c>
      <c r="E92" s="155">
        <v>5</v>
      </c>
    </row>
    <row r="93" spans="1:5" s="43" customFormat="1" ht="30" x14ac:dyDescent="0.25">
      <c r="A93" s="150">
        <v>80</v>
      </c>
      <c r="B93" s="153" t="s">
        <v>22</v>
      </c>
      <c r="C93" s="154">
        <v>40188</v>
      </c>
      <c r="D93" s="157" t="s">
        <v>86</v>
      </c>
      <c r="E93" s="155">
        <v>4</v>
      </c>
    </row>
    <row r="94" spans="1:5" s="43" customFormat="1" x14ac:dyDescent="0.25">
      <c r="A94" s="150">
        <v>81</v>
      </c>
      <c r="B94" s="153" t="s">
        <v>22</v>
      </c>
      <c r="C94" s="154">
        <v>40123</v>
      </c>
      <c r="D94" s="157" t="s">
        <v>186</v>
      </c>
      <c r="E94" s="155">
        <v>4</v>
      </c>
    </row>
    <row r="95" spans="1:5" s="43" customFormat="1" x14ac:dyDescent="0.25">
      <c r="A95" s="150">
        <v>82</v>
      </c>
      <c r="B95" s="153" t="s">
        <v>22</v>
      </c>
      <c r="C95" s="154">
        <v>40263</v>
      </c>
      <c r="D95" s="157" t="s">
        <v>57</v>
      </c>
      <c r="E95" s="155">
        <v>4</v>
      </c>
    </row>
    <row r="96" spans="1:5" s="43" customFormat="1" x14ac:dyDescent="0.25">
      <c r="A96" s="150">
        <v>83</v>
      </c>
      <c r="B96" s="153" t="s">
        <v>22</v>
      </c>
      <c r="C96" s="154">
        <v>40461</v>
      </c>
      <c r="D96" s="157" t="s">
        <v>58</v>
      </c>
      <c r="E96" s="155">
        <v>4</v>
      </c>
    </row>
    <row r="97" spans="1:5" s="43" customFormat="1" x14ac:dyDescent="0.25">
      <c r="A97" s="150">
        <v>84</v>
      </c>
      <c r="B97" s="153" t="s">
        <v>22</v>
      </c>
      <c r="C97" s="154">
        <v>40261</v>
      </c>
      <c r="D97" s="157" t="s">
        <v>94</v>
      </c>
      <c r="E97" s="155">
        <v>4</v>
      </c>
    </row>
    <row r="98" spans="1:5" s="43" customFormat="1" x14ac:dyDescent="0.25">
      <c r="A98" s="150">
        <v>85</v>
      </c>
      <c r="B98" s="153" t="s">
        <v>22</v>
      </c>
      <c r="C98" s="154">
        <v>40122</v>
      </c>
      <c r="D98" s="157" t="s">
        <v>229</v>
      </c>
      <c r="E98" s="155">
        <v>4</v>
      </c>
    </row>
    <row r="99" spans="1:5" s="43" customFormat="1" x14ac:dyDescent="0.25">
      <c r="A99" s="150">
        <v>86</v>
      </c>
      <c r="B99" s="153" t="s">
        <v>22</v>
      </c>
      <c r="C99" s="154">
        <v>40295</v>
      </c>
      <c r="D99" s="157" t="s">
        <v>197</v>
      </c>
      <c r="E99" s="155">
        <v>4</v>
      </c>
    </row>
    <row r="100" spans="1:5" s="43" customFormat="1" x14ac:dyDescent="0.25">
      <c r="A100" s="150">
        <v>87</v>
      </c>
      <c r="B100" s="153" t="s">
        <v>22</v>
      </c>
      <c r="C100" s="154">
        <v>40210</v>
      </c>
      <c r="D100" s="157" t="s">
        <v>191</v>
      </c>
      <c r="E100" s="155">
        <v>4</v>
      </c>
    </row>
    <row r="101" spans="1:5" s="43" customFormat="1" x14ac:dyDescent="0.25">
      <c r="A101" s="150">
        <v>88</v>
      </c>
      <c r="B101" s="153" t="s">
        <v>22</v>
      </c>
      <c r="C101" s="154">
        <v>40211</v>
      </c>
      <c r="D101" s="157" t="s">
        <v>192</v>
      </c>
      <c r="E101" s="155">
        <v>4</v>
      </c>
    </row>
    <row r="102" spans="1:5" s="43" customFormat="1" x14ac:dyDescent="0.25">
      <c r="A102" s="150">
        <v>89</v>
      </c>
      <c r="B102" s="153" t="s">
        <v>22</v>
      </c>
      <c r="C102" s="154">
        <v>40229</v>
      </c>
      <c r="D102" s="157" t="s">
        <v>95</v>
      </c>
      <c r="E102" s="155">
        <v>4</v>
      </c>
    </row>
    <row r="103" spans="1:5" s="43" customFormat="1" x14ac:dyDescent="0.25">
      <c r="A103" s="150">
        <v>90</v>
      </c>
      <c r="B103" s="153" t="s">
        <v>22</v>
      </c>
      <c r="C103" s="154">
        <v>40235</v>
      </c>
      <c r="D103" s="157" t="s">
        <v>59</v>
      </c>
      <c r="E103" s="155">
        <v>4</v>
      </c>
    </row>
    <row r="104" spans="1:5" s="43" customFormat="1" x14ac:dyDescent="0.25">
      <c r="A104" s="150">
        <v>91</v>
      </c>
      <c r="B104" s="153" t="s">
        <v>22</v>
      </c>
      <c r="C104" s="154">
        <v>40255</v>
      </c>
      <c r="D104" s="157" t="s">
        <v>219</v>
      </c>
      <c r="E104" s="155">
        <v>10</v>
      </c>
    </row>
    <row r="105" spans="1:5" s="43" customFormat="1" x14ac:dyDescent="0.25">
      <c r="A105" s="150">
        <v>92</v>
      </c>
      <c r="B105" s="153" t="s">
        <v>34</v>
      </c>
      <c r="C105" s="154">
        <v>90010</v>
      </c>
      <c r="D105" s="153" t="s">
        <v>96</v>
      </c>
      <c r="E105" s="155">
        <v>4</v>
      </c>
    </row>
    <row r="106" spans="1:5" s="43" customFormat="1" x14ac:dyDescent="0.25">
      <c r="A106" s="150">
        <v>93</v>
      </c>
      <c r="B106" s="157" t="s">
        <v>22</v>
      </c>
      <c r="C106" s="154">
        <v>40362</v>
      </c>
      <c r="D106" s="157" t="s">
        <v>97</v>
      </c>
      <c r="E106" s="155">
        <v>4</v>
      </c>
    </row>
    <row r="107" spans="1:5" s="43" customFormat="1" x14ac:dyDescent="0.25">
      <c r="A107" s="150">
        <v>94</v>
      </c>
      <c r="B107" s="157" t="s">
        <v>22</v>
      </c>
      <c r="C107" s="154">
        <v>40537</v>
      </c>
      <c r="D107" s="157" t="s">
        <v>60</v>
      </c>
      <c r="E107" s="155">
        <v>4</v>
      </c>
    </row>
    <row r="108" spans="1:5" s="43" customFormat="1" x14ac:dyDescent="0.25">
      <c r="A108" s="150">
        <v>95</v>
      </c>
      <c r="B108" s="153" t="s">
        <v>22</v>
      </c>
      <c r="C108" s="154">
        <v>40190</v>
      </c>
      <c r="D108" s="157" t="s">
        <v>61</v>
      </c>
      <c r="E108" s="155">
        <v>4</v>
      </c>
    </row>
    <row r="109" spans="1:5" s="43" customFormat="1" x14ac:dyDescent="0.25">
      <c r="A109" s="150">
        <v>96</v>
      </c>
      <c r="B109" s="153" t="s">
        <v>22</v>
      </c>
      <c r="C109" s="154">
        <v>40374</v>
      </c>
      <c r="D109" s="157" t="s">
        <v>189</v>
      </c>
      <c r="E109" s="155">
        <v>4</v>
      </c>
    </row>
    <row r="110" spans="1:5" s="43" customFormat="1" x14ac:dyDescent="0.25">
      <c r="A110" s="150">
        <v>97</v>
      </c>
      <c r="B110" s="153" t="s">
        <v>22</v>
      </c>
      <c r="C110" s="154">
        <v>41986</v>
      </c>
      <c r="D110" s="153" t="s">
        <v>62</v>
      </c>
      <c r="E110" s="155">
        <v>4</v>
      </c>
    </row>
    <row r="111" spans="1:5" s="43" customFormat="1" ht="30" x14ac:dyDescent="0.25">
      <c r="A111" s="150">
        <v>98</v>
      </c>
      <c r="B111" s="153" t="s">
        <v>22</v>
      </c>
      <c r="C111" s="154">
        <v>40418</v>
      </c>
      <c r="D111" s="153" t="s">
        <v>208</v>
      </c>
      <c r="E111" s="155">
        <v>4</v>
      </c>
    </row>
    <row r="112" spans="1:5" s="43" customFormat="1" ht="30" x14ac:dyDescent="0.25">
      <c r="A112" s="150">
        <v>99</v>
      </c>
      <c r="B112" s="153" t="s">
        <v>22</v>
      </c>
      <c r="C112" s="154">
        <v>40133</v>
      </c>
      <c r="D112" s="157" t="s">
        <v>112</v>
      </c>
      <c r="E112" s="155">
        <v>5</v>
      </c>
    </row>
    <row r="113" spans="1:5" s="43" customFormat="1" x14ac:dyDescent="0.25">
      <c r="A113" s="150">
        <v>100</v>
      </c>
      <c r="B113" s="153" t="s">
        <v>22</v>
      </c>
      <c r="C113" s="154">
        <v>40192</v>
      </c>
      <c r="D113" s="157" t="s">
        <v>224</v>
      </c>
      <c r="E113" s="155">
        <v>4</v>
      </c>
    </row>
    <row r="114" spans="1:5" s="43" customFormat="1" x14ac:dyDescent="0.25">
      <c r="A114" s="150">
        <v>101</v>
      </c>
      <c r="B114" s="153" t="s">
        <v>22</v>
      </c>
      <c r="C114" s="154">
        <v>40097</v>
      </c>
      <c r="D114" s="157" t="s">
        <v>198</v>
      </c>
      <c r="E114" s="155">
        <v>4</v>
      </c>
    </row>
    <row r="115" spans="1:5" s="43" customFormat="1" ht="30" x14ac:dyDescent="0.25">
      <c r="A115" s="150">
        <v>102</v>
      </c>
      <c r="B115" s="153" t="s">
        <v>22</v>
      </c>
      <c r="C115" s="154">
        <v>40333</v>
      </c>
      <c r="D115" s="157" t="s">
        <v>99</v>
      </c>
      <c r="E115" s="155">
        <v>4</v>
      </c>
    </row>
    <row r="116" spans="1:5" s="43" customFormat="1" ht="30" x14ac:dyDescent="0.25">
      <c r="A116" s="150">
        <v>103</v>
      </c>
      <c r="B116" s="153" t="s">
        <v>22</v>
      </c>
      <c r="C116" s="154">
        <v>40332</v>
      </c>
      <c r="D116" s="157" t="s">
        <v>194</v>
      </c>
      <c r="E116" s="155">
        <v>4</v>
      </c>
    </row>
    <row r="117" spans="1:5" s="43" customFormat="1" x14ac:dyDescent="0.25">
      <c r="A117" s="150">
        <v>104</v>
      </c>
      <c r="B117" s="153" t="s">
        <v>22</v>
      </c>
      <c r="C117" s="154">
        <v>40390</v>
      </c>
      <c r="D117" s="157" t="s">
        <v>100</v>
      </c>
      <c r="E117" s="155">
        <v>4</v>
      </c>
    </row>
    <row r="118" spans="1:5" s="43" customFormat="1" x14ac:dyDescent="0.25">
      <c r="A118" s="150">
        <v>105</v>
      </c>
      <c r="B118" s="153" t="s">
        <v>22</v>
      </c>
      <c r="C118" s="154">
        <v>40459</v>
      </c>
      <c r="D118" s="157" t="s">
        <v>87</v>
      </c>
      <c r="E118" s="155">
        <v>4</v>
      </c>
    </row>
    <row r="119" spans="1:5" s="43" customFormat="1" x14ac:dyDescent="0.25">
      <c r="A119" s="150">
        <v>106</v>
      </c>
      <c r="B119" s="153" t="s">
        <v>22</v>
      </c>
      <c r="C119" s="154">
        <v>40074</v>
      </c>
      <c r="D119" s="157" t="s">
        <v>88</v>
      </c>
      <c r="E119" s="155">
        <v>4</v>
      </c>
    </row>
    <row r="120" spans="1:5" s="43" customFormat="1" x14ac:dyDescent="0.25">
      <c r="A120" s="150">
        <v>107</v>
      </c>
      <c r="B120" s="153" t="s">
        <v>22</v>
      </c>
      <c r="C120" s="154">
        <v>40204</v>
      </c>
      <c r="D120" s="153" t="s">
        <v>101</v>
      </c>
      <c r="E120" s="155">
        <v>4</v>
      </c>
    </row>
    <row r="121" spans="1:5" s="43" customFormat="1" x14ac:dyDescent="0.25">
      <c r="A121" s="150">
        <v>108</v>
      </c>
      <c r="B121" s="153" t="s">
        <v>22</v>
      </c>
      <c r="C121" s="154">
        <v>40360</v>
      </c>
      <c r="D121" s="153" t="s">
        <v>231</v>
      </c>
      <c r="E121" s="155">
        <v>1</v>
      </c>
    </row>
    <row r="122" spans="1:5" s="43" customFormat="1" x14ac:dyDescent="0.25">
      <c r="A122" s="150">
        <v>109</v>
      </c>
      <c r="B122" s="153" t="s">
        <v>22</v>
      </c>
      <c r="C122" s="154">
        <v>40458</v>
      </c>
      <c r="D122" s="157" t="s">
        <v>217</v>
      </c>
      <c r="E122" s="155">
        <v>4</v>
      </c>
    </row>
    <row r="123" spans="1:5" s="43" customFormat="1" x14ac:dyDescent="0.25">
      <c r="A123" s="150">
        <v>110</v>
      </c>
      <c r="B123" s="157" t="s">
        <v>22</v>
      </c>
      <c r="C123" s="154">
        <v>40297</v>
      </c>
      <c r="D123" s="157" t="s">
        <v>102</v>
      </c>
      <c r="E123" s="155">
        <v>4</v>
      </c>
    </row>
    <row r="124" spans="1:5" s="43" customFormat="1" x14ac:dyDescent="0.25">
      <c r="A124" s="150">
        <v>111</v>
      </c>
      <c r="B124" s="157" t="s">
        <v>22</v>
      </c>
      <c r="C124" s="154">
        <v>40298</v>
      </c>
      <c r="D124" s="157" t="s">
        <v>103</v>
      </c>
      <c r="E124" s="155">
        <v>4</v>
      </c>
    </row>
    <row r="125" spans="1:5" s="43" customFormat="1" x14ac:dyDescent="0.25">
      <c r="A125" s="150">
        <v>112</v>
      </c>
      <c r="B125" s="153" t="s">
        <v>22</v>
      </c>
      <c r="C125" s="154">
        <v>40230</v>
      </c>
      <c r="D125" s="157" t="s">
        <v>28</v>
      </c>
      <c r="E125" s="155">
        <v>4</v>
      </c>
    </row>
    <row r="126" spans="1:5" s="43" customFormat="1" x14ac:dyDescent="0.25">
      <c r="A126" s="150">
        <v>113</v>
      </c>
      <c r="B126" s="153" t="s">
        <v>22</v>
      </c>
      <c r="C126" s="154">
        <v>40253</v>
      </c>
      <c r="D126" s="157" t="s">
        <v>220</v>
      </c>
      <c r="E126" s="155">
        <v>4</v>
      </c>
    </row>
    <row r="127" spans="1:5" s="43" customFormat="1" x14ac:dyDescent="0.25">
      <c r="A127" s="150">
        <v>114</v>
      </c>
      <c r="B127" s="153" t="s">
        <v>22</v>
      </c>
      <c r="C127" s="154">
        <v>40241</v>
      </c>
      <c r="D127" s="157" t="s">
        <v>63</v>
      </c>
      <c r="E127" s="155">
        <v>4</v>
      </c>
    </row>
    <row r="128" spans="1:5" s="43" customFormat="1" x14ac:dyDescent="0.25">
      <c r="A128" s="150">
        <v>115</v>
      </c>
      <c r="B128" s="157" t="s">
        <v>22</v>
      </c>
      <c r="C128" s="154">
        <v>40113</v>
      </c>
      <c r="D128" s="157" t="s">
        <v>64</v>
      </c>
      <c r="E128" s="155">
        <v>4</v>
      </c>
    </row>
    <row r="129" spans="1:5" s="43" customFormat="1" x14ac:dyDescent="0.25">
      <c r="A129" s="150">
        <v>116</v>
      </c>
      <c r="B129" s="153" t="s">
        <v>22</v>
      </c>
      <c r="C129" s="154">
        <v>40377</v>
      </c>
      <c r="D129" s="157" t="s">
        <v>65</v>
      </c>
      <c r="E129" s="155">
        <v>5</v>
      </c>
    </row>
    <row r="130" spans="1:5" s="43" customFormat="1" ht="30" x14ac:dyDescent="0.25">
      <c r="A130" s="150">
        <v>117</v>
      </c>
      <c r="B130" s="153" t="s">
        <v>22</v>
      </c>
      <c r="C130" s="154">
        <v>40071</v>
      </c>
      <c r="D130" s="157" t="s">
        <v>113</v>
      </c>
      <c r="E130" s="155">
        <v>5</v>
      </c>
    </row>
    <row r="131" spans="1:5" s="43" customFormat="1" x14ac:dyDescent="0.25">
      <c r="A131" s="150">
        <v>118</v>
      </c>
      <c r="B131" s="157"/>
      <c r="C131" s="154"/>
      <c r="D131" s="157" t="s">
        <v>205</v>
      </c>
      <c r="E131" s="155">
        <v>4</v>
      </c>
    </row>
    <row r="132" spans="1:5" s="43" customFormat="1" ht="30" x14ac:dyDescent="0.25">
      <c r="A132" s="150">
        <v>119</v>
      </c>
      <c r="B132" s="153" t="s">
        <v>22</v>
      </c>
      <c r="C132" s="154">
        <v>40347</v>
      </c>
      <c r="D132" s="157" t="s">
        <v>225</v>
      </c>
      <c r="E132" s="155">
        <v>4</v>
      </c>
    </row>
    <row r="133" spans="1:5" s="43" customFormat="1" x14ac:dyDescent="0.25">
      <c r="A133" s="150">
        <v>120</v>
      </c>
      <c r="B133" s="153" t="s">
        <v>22</v>
      </c>
      <c r="C133" s="154">
        <v>40135</v>
      </c>
      <c r="D133" s="157" t="s">
        <v>114</v>
      </c>
      <c r="E133" s="155">
        <v>5</v>
      </c>
    </row>
    <row r="134" spans="1:5" s="43" customFormat="1" x14ac:dyDescent="0.25">
      <c r="A134" s="150">
        <v>121</v>
      </c>
      <c r="B134" s="153" t="s">
        <v>215</v>
      </c>
      <c r="C134" s="154">
        <v>41123</v>
      </c>
      <c r="D134" s="157" t="s">
        <v>226</v>
      </c>
      <c r="E134" s="155">
        <v>4</v>
      </c>
    </row>
    <row r="135" spans="1:5" s="43" customFormat="1" x14ac:dyDescent="0.25">
      <c r="A135" s="150">
        <v>122</v>
      </c>
      <c r="B135" s="153" t="s">
        <v>22</v>
      </c>
      <c r="C135" s="154">
        <v>40185</v>
      </c>
      <c r="D135" s="157" t="s">
        <v>187</v>
      </c>
      <c r="E135" s="155">
        <v>5</v>
      </c>
    </row>
    <row r="136" spans="1:5" s="43" customFormat="1" x14ac:dyDescent="0.25">
      <c r="A136" s="150">
        <v>123</v>
      </c>
      <c r="B136" s="153" t="s">
        <v>22</v>
      </c>
      <c r="C136" s="154">
        <v>40081</v>
      </c>
      <c r="D136" s="157" t="s">
        <v>66</v>
      </c>
      <c r="E136" s="155">
        <v>4</v>
      </c>
    </row>
    <row r="137" spans="1:5" s="43" customFormat="1" x14ac:dyDescent="0.25">
      <c r="A137" s="150">
        <v>124</v>
      </c>
      <c r="B137" s="153" t="s">
        <v>22</v>
      </c>
      <c r="C137" s="154">
        <v>40130</v>
      </c>
      <c r="D137" s="157" t="s">
        <v>115</v>
      </c>
      <c r="E137" s="155">
        <v>5</v>
      </c>
    </row>
    <row r="138" spans="1:5" s="43" customFormat="1" x14ac:dyDescent="0.25">
      <c r="A138" s="150">
        <v>125</v>
      </c>
      <c r="B138" s="153" t="s">
        <v>22</v>
      </c>
      <c r="C138" s="154">
        <v>40325</v>
      </c>
      <c r="D138" s="157" t="s">
        <v>89</v>
      </c>
      <c r="E138" s="155">
        <v>4</v>
      </c>
    </row>
    <row r="139" spans="1:5" s="43" customFormat="1" x14ac:dyDescent="0.25">
      <c r="A139" s="150">
        <v>126</v>
      </c>
      <c r="B139" s="153" t="s">
        <v>22</v>
      </c>
      <c r="C139" s="154">
        <v>40252</v>
      </c>
      <c r="D139" s="157" t="s">
        <v>218</v>
      </c>
      <c r="E139" s="155">
        <v>4</v>
      </c>
    </row>
    <row r="140" spans="1:5" s="43" customFormat="1" x14ac:dyDescent="0.25">
      <c r="A140" s="150">
        <v>127</v>
      </c>
      <c r="B140" s="153" t="s">
        <v>22</v>
      </c>
      <c r="C140" s="154">
        <v>40385</v>
      </c>
      <c r="D140" s="157" t="s">
        <v>67</v>
      </c>
      <c r="E140" s="155">
        <v>4</v>
      </c>
    </row>
    <row r="141" spans="1:5" s="43" customFormat="1" x14ac:dyDescent="0.25">
      <c r="A141" s="150">
        <v>128</v>
      </c>
      <c r="B141" s="153" t="s">
        <v>22</v>
      </c>
      <c r="C141" s="154">
        <v>40205</v>
      </c>
      <c r="D141" s="157" t="s">
        <v>68</v>
      </c>
      <c r="E141" s="155">
        <v>4</v>
      </c>
    </row>
    <row r="142" spans="1:5" s="43" customFormat="1" x14ac:dyDescent="0.25">
      <c r="A142" s="150">
        <v>129</v>
      </c>
      <c r="B142" s="153" t="s">
        <v>215</v>
      </c>
      <c r="C142" s="154">
        <v>41122</v>
      </c>
      <c r="D142" s="157" t="s">
        <v>214</v>
      </c>
      <c r="E142" s="155">
        <v>5</v>
      </c>
    </row>
    <row r="143" spans="1:5" s="43" customFormat="1" x14ac:dyDescent="0.25">
      <c r="A143" s="150">
        <v>130</v>
      </c>
      <c r="B143" s="153" t="s">
        <v>22</v>
      </c>
      <c r="C143" s="154">
        <v>40381</v>
      </c>
      <c r="D143" s="153" t="s">
        <v>69</v>
      </c>
      <c r="E143" s="155">
        <v>4</v>
      </c>
    </row>
    <row r="144" spans="1:5" s="43" customFormat="1" x14ac:dyDescent="0.25">
      <c r="A144" s="150">
        <v>131</v>
      </c>
      <c r="B144" s="153" t="s">
        <v>22</v>
      </c>
      <c r="C144" s="154">
        <v>40076</v>
      </c>
      <c r="D144" s="153" t="s">
        <v>70</v>
      </c>
      <c r="E144" s="155">
        <v>4</v>
      </c>
    </row>
    <row r="145" spans="1:5" s="43" customFormat="1" x14ac:dyDescent="0.25">
      <c r="A145" s="150">
        <v>132</v>
      </c>
      <c r="B145" s="157" t="s">
        <v>22</v>
      </c>
      <c r="C145" s="154">
        <v>40299</v>
      </c>
      <c r="D145" s="157" t="s">
        <v>71</v>
      </c>
      <c r="E145" s="155">
        <v>4</v>
      </c>
    </row>
    <row r="146" spans="1:5" s="43" customFormat="1" x14ac:dyDescent="0.25">
      <c r="A146" s="150">
        <v>133</v>
      </c>
      <c r="B146" s="153" t="s">
        <v>22</v>
      </c>
      <c r="C146" s="154">
        <v>40308</v>
      </c>
      <c r="D146" s="153" t="s">
        <v>72</v>
      </c>
      <c r="E146" s="155">
        <v>4</v>
      </c>
    </row>
    <row r="147" spans="1:5" s="43" customFormat="1" x14ac:dyDescent="0.25">
      <c r="A147" s="150">
        <v>134</v>
      </c>
      <c r="B147" s="157" t="s">
        <v>22</v>
      </c>
      <c r="C147" s="154">
        <v>40082</v>
      </c>
      <c r="D147" s="157" t="s">
        <v>73</v>
      </c>
      <c r="E147" s="155">
        <v>4</v>
      </c>
    </row>
    <row r="148" spans="1:5" s="43" customFormat="1" x14ac:dyDescent="0.25">
      <c r="A148" s="150">
        <v>135</v>
      </c>
      <c r="B148" s="153" t="s">
        <v>22</v>
      </c>
      <c r="C148" s="154">
        <v>94125</v>
      </c>
      <c r="D148" s="157" t="s">
        <v>177</v>
      </c>
      <c r="E148" s="155">
        <v>4</v>
      </c>
    </row>
    <row r="149" spans="1:5" s="43" customFormat="1" x14ac:dyDescent="0.25">
      <c r="A149" s="150">
        <v>136</v>
      </c>
      <c r="B149" s="153" t="s">
        <v>22</v>
      </c>
      <c r="C149" s="154">
        <v>40216</v>
      </c>
      <c r="D149" s="157" t="s">
        <v>74</v>
      </c>
      <c r="E149" s="155">
        <v>5</v>
      </c>
    </row>
    <row r="150" spans="1:5" s="43" customFormat="1" x14ac:dyDescent="0.25">
      <c r="A150" s="150">
        <v>137</v>
      </c>
      <c r="B150" s="153" t="s">
        <v>22</v>
      </c>
      <c r="C150" s="154">
        <v>40002</v>
      </c>
      <c r="D150" s="157" t="s">
        <v>200</v>
      </c>
      <c r="E150" s="155">
        <v>4</v>
      </c>
    </row>
    <row r="151" spans="1:5" s="43" customFormat="1" x14ac:dyDescent="0.25">
      <c r="A151" s="150">
        <v>138</v>
      </c>
      <c r="B151" s="157" t="s">
        <v>22</v>
      </c>
      <c r="C151" s="154">
        <v>40070</v>
      </c>
      <c r="D151" s="157" t="s">
        <v>75</v>
      </c>
      <c r="E151" s="155">
        <v>4</v>
      </c>
    </row>
    <row r="152" spans="1:5" s="43" customFormat="1" x14ac:dyDescent="0.25">
      <c r="A152" s="150">
        <v>139</v>
      </c>
      <c r="B152" s="157" t="s">
        <v>22</v>
      </c>
      <c r="C152" s="154">
        <v>40177</v>
      </c>
      <c r="D152" s="157" t="s">
        <v>76</v>
      </c>
      <c r="E152" s="155">
        <v>4</v>
      </c>
    </row>
    <row r="153" spans="1:5" s="43" customFormat="1" x14ac:dyDescent="0.25">
      <c r="A153" s="150">
        <v>140</v>
      </c>
      <c r="B153" s="153" t="s">
        <v>22</v>
      </c>
      <c r="C153" s="154">
        <v>40327</v>
      </c>
      <c r="D153" s="157" t="s">
        <v>230</v>
      </c>
      <c r="E153" s="155">
        <v>4</v>
      </c>
    </row>
    <row r="154" spans="1:5" s="43" customFormat="1" x14ac:dyDescent="0.25">
      <c r="A154" s="150">
        <v>141</v>
      </c>
      <c r="B154" s="157" t="s">
        <v>22</v>
      </c>
      <c r="C154" s="154">
        <v>40363</v>
      </c>
      <c r="D154" s="157" t="s">
        <v>77</v>
      </c>
      <c r="E154" s="155">
        <v>4</v>
      </c>
    </row>
    <row r="155" spans="1:5" s="43" customFormat="1" x14ac:dyDescent="0.25">
      <c r="A155" s="150">
        <v>142</v>
      </c>
      <c r="B155" s="153" t="s">
        <v>22</v>
      </c>
      <c r="C155" s="154">
        <v>40233</v>
      </c>
      <c r="D155" s="157" t="s">
        <v>105</v>
      </c>
      <c r="E155" s="155">
        <v>4</v>
      </c>
    </row>
    <row r="156" spans="1:5" s="43" customFormat="1" x14ac:dyDescent="0.25">
      <c r="A156" s="150">
        <v>143</v>
      </c>
      <c r="B156" s="153" t="s">
        <v>22</v>
      </c>
      <c r="C156" s="154">
        <v>40209</v>
      </c>
      <c r="D156" s="157" t="s">
        <v>81</v>
      </c>
      <c r="E156" s="155">
        <v>5</v>
      </c>
    </row>
    <row r="157" spans="1:5" s="43" customFormat="1" x14ac:dyDescent="0.25">
      <c r="A157" s="150">
        <v>144</v>
      </c>
      <c r="B157" s="153" t="s">
        <v>22</v>
      </c>
      <c r="C157" s="154">
        <v>40244</v>
      </c>
      <c r="D157" s="157" t="s">
        <v>78</v>
      </c>
      <c r="E157" s="155">
        <v>4</v>
      </c>
    </row>
    <row r="158" spans="1:5" s="43" customFormat="1" ht="7.5" customHeight="1" x14ac:dyDescent="0.25">
      <c r="A158" s="252"/>
      <c r="B158" s="253"/>
      <c r="C158" s="253"/>
      <c r="D158" s="253"/>
      <c r="E158" s="254"/>
    </row>
    <row r="159" spans="1:5" s="43" customFormat="1" x14ac:dyDescent="0.25">
      <c r="A159" s="255" t="s">
        <v>29</v>
      </c>
      <c r="B159" s="255"/>
      <c r="C159" s="255"/>
      <c r="D159" s="255"/>
      <c r="E159" s="255"/>
    </row>
    <row r="160" spans="1:5" s="43" customFormat="1" x14ac:dyDescent="0.25">
      <c r="A160" s="149">
        <v>145</v>
      </c>
      <c r="B160" s="83" t="s">
        <v>23</v>
      </c>
      <c r="C160" s="84">
        <v>39001</v>
      </c>
      <c r="D160" s="85" t="s">
        <v>30</v>
      </c>
      <c r="E160" s="86"/>
    </row>
    <row r="161" spans="1:5" s="43" customFormat="1" x14ac:dyDescent="0.25">
      <c r="A161" s="149">
        <v>146</v>
      </c>
      <c r="B161" s="83" t="s">
        <v>23</v>
      </c>
      <c r="C161" s="84">
        <v>39002</v>
      </c>
      <c r="D161" s="85" t="s">
        <v>30</v>
      </c>
      <c r="E161" s="86"/>
    </row>
    <row r="162" spans="1:5" s="43" customFormat="1" x14ac:dyDescent="0.25">
      <c r="A162" s="150">
        <v>147</v>
      </c>
      <c r="B162" s="83" t="s">
        <v>23</v>
      </c>
      <c r="C162" s="84">
        <v>39003</v>
      </c>
      <c r="D162" s="85" t="s">
        <v>30</v>
      </c>
      <c r="E162" s="86"/>
    </row>
    <row r="163" spans="1:5" s="43" customFormat="1" x14ac:dyDescent="0.25">
      <c r="A163" s="150">
        <v>148</v>
      </c>
      <c r="B163" s="83" t="s">
        <v>23</v>
      </c>
      <c r="C163" s="84">
        <v>39101</v>
      </c>
      <c r="D163" s="85" t="s">
        <v>31</v>
      </c>
      <c r="E163" s="86"/>
    </row>
    <row r="164" spans="1:5" s="43" customFormat="1" x14ac:dyDescent="0.25">
      <c r="A164" s="150">
        <v>149</v>
      </c>
      <c r="B164" s="83" t="s">
        <v>23</v>
      </c>
      <c r="C164" s="84">
        <v>39102</v>
      </c>
      <c r="D164" s="85" t="s">
        <v>31</v>
      </c>
      <c r="E164" s="86"/>
    </row>
    <row r="165" spans="1:5" s="43" customFormat="1" x14ac:dyDescent="0.25">
      <c r="A165" s="150">
        <v>150</v>
      </c>
      <c r="B165" s="83" t="s">
        <v>23</v>
      </c>
      <c r="C165" s="84">
        <v>39104</v>
      </c>
      <c r="D165" s="85" t="s">
        <v>31</v>
      </c>
      <c r="E165" s="86"/>
    </row>
    <row r="166" spans="1:5" s="43" customFormat="1" ht="7.5" customHeight="1" x14ac:dyDescent="0.25">
      <c r="A166" s="252"/>
      <c r="B166" s="253"/>
      <c r="C166" s="253"/>
      <c r="D166" s="253"/>
      <c r="E166" s="254"/>
    </row>
    <row r="167" spans="1:5" s="43" customFormat="1" x14ac:dyDescent="0.25">
      <c r="A167" s="255" t="s">
        <v>32</v>
      </c>
      <c r="B167" s="255"/>
      <c r="C167" s="255"/>
      <c r="D167" s="255"/>
      <c r="E167" s="255"/>
    </row>
    <row r="168" spans="1:5" s="43" customFormat="1" x14ac:dyDescent="0.25">
      <c r="A168" s="149">
        <v>151</v>
      </c>
      <c r="B168" s="87" t="s">
        <v>19</v>
      </c>
      <c r="C168" s="84">
        <v>9800</v>
      </c>
      <c r="D168" s="85" t="s">
        <v>33</v>
      </c>
      <c r="E168" s="149">
        <v>30</v>
      </c>
    </row>
    <row r="169" spans="1:5" s="38" customFormat="1" ht="15" customHeight="1" x14ac:dyDescent="0.25">
      <c r="A169" s="128">
        <v>152</v>
      </c>
      <c r="B169" s="129"/>
      <c r="C169" s="130">
        <v>510</v>
      </c>
      <c r="D169" s="131" t="s">
        <v>119</v>
      </c>
      <c r="E169" s="128"/>
    </row>
    <row r="170" spans="1:5" s="38" customFormat="1" ht="15" customHeight="1" x14ac:dyDescent="0.25">
      <c r="A170" s="75"/>
      <c r="B170" s="52"/>
      <c r="C170" s="53"/>
      <c r="D170" s="77"/>
      <c r="E170" s="75"/>
    </row>
    <row r="171" spans="1:5" s="38" customFormat="1" ht="15" customHeight="1" x14ac:dyDescent="0.25">
      <c r="A171" s="75"/>
      <c r="B171" s="52"/>
      <c r="C171" s="53"/>
      <c r="D171" s="77"/>
      <c r="E171" s="75"/>
    </row>
    <row r="172" spans="1:5" s="38" customFormat="1" ht="15" customHeight="1" x14ac:dyDescent="0.25">
      <c r="A172" s="75"/>
      <c r="B172" s="52"/>
      <c r="C172" s="53"/>
      <c r="D172" s="77"/>
      <c r="E172" s="75"/>
    </row>
    <row r="173" spans="1:5" s="38" customFormat="1" ht="15" customHeight="1" x14ac:dyDescent="0.25">
      <c r="A173" s="75"/>
      <c r="B173" s="52"/>
      <c r="C173" s="53"/>
      <c r="D173" s="77"/>
      <c r="E173" s="75"/>
    </row>
    <row r="174" spans="1:5" s="38" customFormat="1" ht="15" customHeight="1" x14ac:dyDescent="0.25">
      <c r="A174" s="75"/>
      <c r="B174" s="52"/>
      <c r="C174" s="53"/>
      <c r="D174" s="77"/>
      <c r="E174" s="75"/>
    </row>
    <row r="175" spans="1:5" s="38" customFormat="1" ht="15" customHeight="1" x14ac:dyDescent="0.25">
      <c r="A175" s="75"/>
      <c r="B175" s="52"/>
      <c r="C175" s="53"/>
      <c r="D175" s="77"/>
      <c r="E175" s="75"/>
    </row>
    <row r="176" spans="1:5" s="38" customFormat="1" ht="15" customHeight="1" x14ac:dyDescent="0.25">
      <c r="A176" s="75"/>
      <c r="B176" s="52"/>
      <c r="C176" s="53"/>
      <c r="D176" s="77"/>
      <c r="E176" s="75"/>
    </row>
    <row r="177" spans="1:5" s="38" customFormat="1" ht="15" customHeight="1" x14ac:dyDescent="0.25">
      <c r="A177" s="75"/>
      <c r="B177" s="52"/>
      <c r="C177" s="53"/>
      <c r="D177" s="77"/>
      <c r="E177" s="75"/>
    </row>
    <row r="178" spans="1:5" s="38" customFormat="1" ht="15" customHeight="1" x14ac:dyDescent="0.25">
      <c r="A178" s="75"/>
      <c r="B178" s="52"/>
      <c r="C178" s="53"/>
      <c r="D178" s="77"/>
      <c r="E178" s="75"/>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8" s="38" customFormat="1" ht="15" customHeight="1" x14ac:dyDescent="0.25">
      <c r="A193" s="75"/>
      <c r="B193" s="52"/>
      <c r="C193" s="53"/>
      <c r="D193" s="77"/>
      <c r="E193" s="75"/>
    </row>
    <row r="194" spans="1:8" s="38" customFormat="1" ht="15" customHeight="1" x14ac:dyDescent="0.25">
      <c r="A194" s="75"/>
      <c r="B194" s="52"/>
      <c r="C194" s="53"/>
      <c r="D194" s="77"/>
      <c r="E194" s="75"/>
    </row>
    <row r="195" spans="1:8" s="38" customFormat="1" ht="15" customHeight="1" x14ac:dyDescent="0.25">
      <c r="A195" s="75"/>
      <c r="B195" s="52"/>
      <c r="C195" s="53"/>
      <c r="D195" s="77"/>
      <c r="E195" s="75"/>
    </row>
    <row r="196" spans="1:8" s="38" customFormat="1" ht="15" customHeight="1" x14ac:dyDescent="0.25">
      <c r="A196" s="75"/>
      <c r="B196" s="52"/>
      <c r="C196" s="53"/>
      <c r="D196" s="77"/>
      <c r="E196" s="75"/>
    </row>
    <row r="197" spans="1:8" s="38" customFormat="1" ht="15" customHeight="1" x14ac:dyDescent="0.25">
      <c r="A197" s="75"/>
      <c r="B197" s="52"/>
      <c r="C197" s="53"/>
      <c r="D197" s="77"/>
      <c r="E197" s="75"/>
    </row>
    <row r="198" spans="1:8" s="38" customFormat="1" ht="15" customHeight="1" x14ac:dyDescent="0.25">
      <c r="A198" s="75"/>
      <c r="B198" s="52"/>
      <c r="C198" s="53"/>
      <c r="D198" s="77"/>
      <c r="E198" s="75"/>
    </row>
    <row r="199" spans="1:8" s="38" customFormat="1" ht="15" customHeight="1" x14ac:dyDescent="0.25">
      <c r="A199" s="75"/>
      <c r="B199" s="52"/>
      <c r="C199" s="53"/>
      <c r="D199" s="77"/>
      <c r="E199" s="75"/>
    </row>
    <row r="200" spans="1:8" s="38" customFormat="1" ht="15" customHeight="1" x14ac:dyDescent="0.25">
      <c r="A200" s="75"/>
      <c r="B200" s="52"/>
      <c r="C200" s="53"/>
      <c r="D200" s="77"/>
      <c r="E200" s="75"/>
    </row>
    <row r="201" spans="1:8" s="38" customFormat="1" ht="15" customHeight="1" x14ac:dyDescent="0.25">
      <c r="A201" s="75"/>
      <c r="B201" s="52"/>
      <c r="C201" s="53"/>
      <c r="D201" s="77"/>
      <c r="E201" s="75"/>
    </row>
    <row r="202" spans="1:8" s="38" customFormat="1" ht="15" customHeight="1" x14ac:dyDescent="0.25">
      <c r="A202" s="75"/>
      <c r="B202" s="52"/>
      <c r="C202" s="53"/>
      <c r="D202" s="77"/>
      <c r="E202" s="75"/>
    </row>
    <row r="203" spans="1:8" s="38" customFormat="1" ht="15" customHeight="1" x14ac:dyDescent="0.25">
      <c r="A203" s="75"/>
      <c r="B203" s="52"/>
      <c r="C203" s="53"/>
      <c r="D203" s="77"/>
      <c r="E203" s="75"/>
    </row>
    <row r="204" spans="1:8" s="38" customFormat="1" ht="15" customHeight="1" x14ac:dyDescent="0.25">
      <c r="A204" s="75"/>
      <c r="B204" s="52"/>
      <c r="C204" s="53"/>
      <c r="D204" s="77"/>
      <c r="E204" s="75"/>
    </row>
    <row r="205" spans="1:8" s="38" customFormat="1" ht="15" customHeight="1" x14ac:dyDescent="0.25">
      <c r="A205" s="75"/>
      <c r="B205" s="52"/>
      <c r="C205" s="53"/>
      <c r="D205" s="77"/>
      <c r="E205" s="75"/>
    </row>
    <row r="206" spans="1:8" s="79" customFormat="1" ht="15" customHeight="1" x14ac:dyDescent="0.25">
      <c r="A206" s="75"/>
      <c r="B206" s="52"/>
      <c r="C206" s="53"/>
      <c r="D206" s="52"/>
      <c r="E206" s="75"/>
      <c r="F206" s="38"/>
      <c r="G206" s="38"/>
      <c r="H206" s="38"/>
    </row>
    <row r="207" spans="1:8" s="79" customFormat="1" ht="15" customHeight="1" x14ac:dyDescent="0.25">
      <c r="A207" s="75"/>
      <c r="B207" s="52"/>
      <c r="C207" s="53"/>
      <c r="D207" s="77"/>
      <c r="E207" s="75"/>
      <c r="F207" s="38"/>
      <c r="G207" s="38"/>
      <c r="H207" s="38"/>
    </row>
    <row r="208" spans="1:8" s="79" customFormat="1" ht="15" customHeight="1" x14ac:dyDescent="0.25">
      <c r="A208" s="75"/>
      <c r="B208" s="52"/>
      <c r="C208" s="53"/>
      <c r="D208" s="77"/>
      <c r="E208" s="75"/>
      <c r="F208" s="38"/>
      <c r="G208" s="38"/>
      <c r="H208" s="38"/>
    </row>
    <row r="209" spans="1:8" s="79" customFormat="1" ht="15" customHeight="1" x14ac:dyDescent="0.25">
      <c r="A209" s="75"/>
      <c r="B209" s="52"/>
      <c r="C209" s="53"/>
      <c r="D209" s="77"/>
      <c r="E209" s="75"/>
      <c r="F209" s="38"/>
      <c r="G209" s="38"/>
      <c r="H209" s="38"/>
    </row>
    <row r="210" spans="1:8" s="79" customFormat="1" ht="15" customHeight="1" x14ac:dyDescent="0.25">
      <c r="A210" s="75"/>
      <c r="B210" s="52"/>
      <c r="C210" s="53"/>
      <c r="D210" s="77"/>
      <c r="E210" s="75"/>
      <c r="F210" s="38"/>
      <c r="G210" s="38"/>
      <c r="H210" s="38"/>
    </row>
    <row r="211" spans="1:8" s="79" customFormat="1" ht="15" customHeight="1" x14ac:dyDescent="0.25">
      <c r="A211" s="75"/>
      <c r="B211" s="52"/>
      <c r="C211" s="53"/>
      <c r="D211" s="77"/>
      <c r="E211" s="75"/>
      <c r="F211" s="38"/>
      <c r="G211" s="38"/>
      <c r="H211" s="38"/>
    </row>
    <row r="212" spans="1:8" s="79" customFormat="1" ht="15" customHeight="1" x14ac:dyDescent="0.25">
      <c r="A212" s="75"/>
      <c r="B212" s="52"/>
      <c r="C212" s="53"/>
      <c r="D212" s="77"/>
      <c r="E212" s="75"/>
    </row>
    <row r="213" spans="1:8" s="79" customFormat="1" ht="15" customHeight="1" x14ac:dyDescent="0.25">
      <c r="A213" s="75"/>
      <c r="B213" s="52"/>
      <c r="C213" s="53"/>
      <c r="D213" s="77"/>
      <c r="E213" s="75"/>
    </row>
    <row r="214" spans="1:8" s="79" customFormat="1" ht="15" customHeight="1" x14ac:dyDescent="0.25">
      <c r="A214" s="75"/>
      <c r="B214" s="52"/>
      <c r="C214" s="53"/>
      <c r="D214" s="77"/>
      <c r="E214" s="75"/>
    </row>
    <row r="215" spans="1:8" s="79" customFormat="1" ht="15" customHeight="1" x14ac:dyDescent="0.25">
      <c r="A215" s="75"/>
      <c r="B215" s="52"/>
      <c r="C215" s="53"/>
      <c r="D215" s="77"/>
      <c r="E215" s="75"/>
    </row>
    <row r="216" spans="1:8" s="79" customFormat="1" ht="15" customHeight="1" x14ac:dyDescent="0.25">
      <c r="A216" s="75"/>
      <c r="B216" s="52"/>
      <c r="C216" s="53"/>
      <c r="D216" s="77"/>
      <c r="E216" s="75"/>
    </row>
    <row r="217" spans="1:8" s="79" customFormat="1" ht="15" customHeight="1" x14ac:dyDescent="0.25">
      <c r="A217" s="75"/>
      <c r="B217" s="52"/>
      <c r="C217" s="53"/>
      <c r="D217" s="77"/>
      <c r="E217" s="75"/>
    </row>
    <row r="218" spans="1:8" s="79" customFormat="1" ht="15" customHeight="1" x14ac:dyDescent="0.25">
      <c r="A218" s="75"/>
      <c r="B218" s="52"/>
      <c r="C218" s="53"/>
      <c r="D218" s="77"/>
      <c r="E218" s="75"/>
    </row>
    <row r="219" spans="1:8" s="79" customFormat="1" ht="15" customHeight="1" x14ac:dyDescent="0.25">
      <c r="A219" s="75"/>
      <c r="B219" s="52"/>
      <c r="C219" s="53"/>
      <c r="D219" s="77"/>
      <c r="E219" s="75"/>
    </row>
    <row r="220" spans="1:8" s="79" customFormat="1" ht="15" customHeight="1" x14ac:dyDescent="0.25">
      <c r="A220" s="75"/>
      <c r="B220" s="52"/>
      <c r="C220" s="53"/>
      <c r="D220" s="77"/>
      <c r="E220" s="75"/>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52"/>
      <c r="E227" s="75"/>
    </row>
    <row r="228" spans="1:5" s="79" customFormat="1" ht="15" customHeight="1" x14ac:dyDescent="0.25">
      <c r="A228" s="75"/>
      <c r="B228" s="52"/>
      <c r="C228" s="53"/>
      <c r="D228" s="77"/>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77"/>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77"/>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4"/>
      <c r="C330" s="55"/>
      <c r="D330" s="81"/>
      <c r="E330" s="76"/>
    </row>
    <row r="331" spans="1:5" s="79" customFormat="1" ht="15" customHeight="1" x14ac:dyDescent="0.25">
      <c r="A331" s="75"/>
      <c r="B331" s="52"/>
      <c r="C331" s="53"/>
      <c r="D331" s="77"/>
      <c r="E331" s="75"/>
    </row>
    <row r="332" spans="1:5" s="79" customFormat="1" ht="15" customHeight="1" x14ac:dyDescent="0.25">
      <c r="A332" s="75"/>
      <c r="B332" s="52"/>
      <c r="C332" s="53"/>
      <c r="D332" s="52"/>
      <c r="E332" s="75"/>
    </row>
    <row r="333" spans="1:5" s="79" customFormat="1" ht="15" customHeight="1" x14ac:dyDescent="0.25">
      <c r="A333" s="75"/>
      <c r="B333" s="52"/>
      <c r="C333" s="53"/>
      <c r="D333" s="77"/>
      <c r="E333" s="75"/>
    </row>
    <row r="334" spans="1:5" s="79" customFormat="1" ht="15" customHeight="1" x14ac:dyDescent="0.25">
      <c r="A334" s="75"/>
      <c r="B334" s="52"/>
      <c r="C334" s="53"/>
      <c r="D334" s="77"/>
      <c r="E334" s="75"/>
    </row>
    <row r="335" spans="1:5" s="79" customFormat="1" ht="15" customHeight="1" x14ac:dyDescent="0.25">
      <c r="A335" s="75"/>
      <c r="B335" s="52"/>
      <c r="C335" s="53"/>
      <c r="D335" s="77"/>
      <c r="E335" s="75"/>
    </row>
    <row r="336" spans="1:5" s="79" customFormat="1" ht="15" customHeight="1" x14ac:dyDescent="0.25">
      <c r="A336" s="75"/>
      <c r="B336" s="52"/>
      <c r="C336" s="53"/>
      <c r="D336" s="77"/>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2"/>
      <c r="C339" s="53"/>
      <c r="D339" s="77"/>
      <c r="E339" s="75"/>
    </row>
    <row r="340" spans="1:5" s="79" customFormat="1" ht="15" customHeight="1" x14ac:dyDescent="0.25">
      <c r="A340" s="75"/>
      <c r="B340" s="52"/>
      <c r="C340" s="53"/>
      <c r="D340" s="77"/>
      <c r="E340" s="75"/>
    </row>
    <row r="341" spans="1:5" s="79" customFormat="1" ht="15" customHeight="1" x14ac:dyDescent="0.25">
      <c r="A341" s="75"/>
      <c r="B341" s="52"/>
      <c r="C341" s="53"/>
      <c r="D341" s="77"/>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52"/>
      <c r="E346" s="75"/>
    </row>
    <row r="347" spans="1:5" s="79" customFormat="1" ht="15" customHeight="1" x14ac:dyDescent="0.25">
      <c r="A347" s="75"/>
      <c r="B347" s="54"/>
      <c r="C347" s="55"/>
      <c r="D347" s="81"/>
      <c r="E347" s="76"/>
    </row>
    <row r="348" spans="1:5" s="79" customFormat="1" ht="15" customHeight="1" x14ac:dyDescent="0.25">
      <c r="A348" s="75"/>
      <c r="B348" s="52"/>
      <c r="C348" s="53"/>
      <c r="D348" s="52"/>
      <c r="E348" s="75"/>
    </row>
    <row r="349" spans="1:5" s="79" customFormat="1" ht="15" customHeight="1" x14ac:dyDescent="0.25">
      <c r="A349" s="75"/>
      <c r="B349" s="52"/>
      <c r="C349" s="53"/>
      <c r="D349" s="77"/>
      <c r="E349" s="75"/>
    </row>
    <row r="350" spans="1:5" s="79" customFormat="1" ht="15" customHeight="1" x14ac:dyDescent="0.25">
      <c r="A350" s="75"/>
      <c r="B350" s="52"/>
      <c r="C350" s="53"/>
      <c r="D350" s="77"/>
      <c r="E350" s="75"/>
    </row>
    <row r="351" spans="1:5" s="79" customFormat="1" ht="15" customHeight="1" x14ac:dyDescent="0.25">
      <c r="A351" s="75"/>
      <c r="B351" s="52"/>
      <c r="C351" s="53"/>
      <c r="D351" s="77"/>
      <c r="E351" s="75"/>
    </row>
    <row r="352" spans="1:5" s="79" customFormat="1" ht="15" customHeight="1" x14ac:dyDescent="0.25">
      <c r="A352" s="75"/>
      <c r="B352" s="52"/>
      <c r="C352" s="53"/>
      <c r="D352" s="77"/>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77"/>
      <c r="E355" s="75"/>
    </row>
    <row r="356" spans="1:5" s="79" customFormat="1" ht="15" customHeight="1" x14ac:dyDescent="0.25">
      <c r="A356" s="75"/>
      <c r="B356" s="52"/>
      <c r="C356" s="53"/>
      <c r="D356" s="77"/>
      <c r="E356" s="75"/>
    </row>
    <row r="357" spans="1:5" s="79" customFormat="1" ht="15" customHeight="1" x14ac:dyDescent="0.25">
      <c r="A357" s="75"/>
      <c r="B357" s="52"/>
      <c r="C357" s="53"/>
      <c r="D357" s="77"/>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52"/>
      <c r="E371" s="75"/>
    </row>
    <row r="372" spans="1:5" s="79" customFormat="1" ht="15" customHeight="1" x14ac:dyDescent="0.25">
      <c r="A372" s="75"/>
      <c r="B372" s="52"/>
      <c r="C372" s="53"/>
      <c r="D372" s="77"/>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77"/>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77"/>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52"/>
      <c r="E385" s="75"/>
    </row>
    <row r="386" spans="1:5" s="79" customFormat="1" ht="15" customHeight="1" x14ac:dyDescent="0.25">
      <c r="A386" s="75"/>
      <c r="B386" s="52"/>
      <c r="C386" s="53"/>
      <c r="D386" s="77"/>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77"/>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77"/>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52"/>
      <c r="E406" s="75"/>
    </row>
    <row r="407" spans="1:5" s="79" customFormat="1" ht="15" customHeight="1" x14ac:dyDescent="0.25">
      <c r="A407" s="75"/>
      <c r="B407" s="52"/>
      <c r="C407" s="53"/>
      <c r="D407" s="77"/>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77"/>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52"/>
      <c r="E413" s="75"/>
    </row>
    <row r="414" spans="1:5" s="79" customFormat="1" ht="15" customHeight="1" x14ac:dyDescent="0.25">
      <c r="A414" s="75"/>
      <c r="B414" s="52"/>
      <c r="C414" s="53"/>
      <c r="D414" s="77"/>
      <c r="E414" s="75"/>
    </row>
    <row r="415" spans="1:5" s="79" customFormat="1" ht="15" customHeight="1" x14ac:dyDescent="0.25">
      <c r="A415" s="75"/>
      <c r="B415" s="52"/>
      <c r="C415" s="53"/>
      <c r="D415" s="77"/>
      <c r="E415" s="75"/>
    </row>
    <row r="416" spans="1:5" s="79" customFormat="1" ht="15" customHeight="1" x14ac:dyDescent="0.25">
      <c r="A416" s="75"/>
      <c r="B416" s="52"/>
      <c r="C416" s="53"/>
      <c r="D416" s="52"/>
      <c r="E416" s="75"/>
    </row>
    <row r="417" spans="1:5" s="79" customFormat="1" ht="15" customHeight="1" x14ac:dyDescent="0.25">
      <c r="A417" s="75"/>
      <c r="B417" s="52"/>
      <c r="C417" s="53"/>
      <c r="D417" s="52"/>
      <c r="E417" s="75"/>
    </row>
    <row r="418" spans="1:5" s="79" customFormat="1" ht="15" customHeight="1" x14ac:dyDescent="0.25">
      <c r="A418" s="75"/>
      <c r="B418" s="52"/>
      <c r="C418" s="53"/>
      <c r="D418" s="52"/>
      <c r="E418" s="75"/>
    </row>
    <row r="419" spans="1:5" s="79" customFormat="1" ht="15" customHeight="1" x14ac:dyDescent="0.25">
      <c r="A419" s="75"/>
      <c r="B419" s="52"/>
      <c r="C419" s="53"/>
      <c r="D419" s="52"/>
      <c r="E419" s="75"/>
    </row>
    <row r="420" spans="1:5" s="79" customFormat="1" ht="15" customHeight="1" x14ac:dyDescent="0.25">
      <c r="A420" s="75"/>
      <c r="B420" s="52"/>
      <c r="C420" s="53"/>
      <c r="D420" s="77"/>
      <c r="E420" s="75"/>
    </row>
    <row r="421" spans="1:5" s="79" customFormat="1" ht="15" customHeight="1" x14ac:dyDescent="0.25">
      <c r="A421" s="75"/>
      <c r="B421" s="52"/>
      <c r="C421" s="53"/>
      <c r="D421" s="52"/>
      <c r="E421" s="75"/>
    </row>
    <row r="422" spans="1:5" s="79" customFormat="1" ht="15" customHeight="1" x14ac:dyDescent="0.25">
      <c r="A422" s="75"/>
      <c r="B422" s="52"/>
      <c r="C422" s="53"/>
      <c r="D422" s="52"/>
      <c r="E422" s="75"/>
    </row>
    <row r="423" spans="1:5" s="79" customFormat="1" ht="15" customHeight="1" x14ac:dyDescent="0.25">
      <c r="A423" s="75"/>
      <c r="B423" s="52"/>
      <c r="C423" s="53"/>
      <c r="D423" s="77"/>
      <c r="E423" s="75"/>
    </row>
    <row r="424" spans="1:5" s="79" customFormat="1" ht="15" customHeight="1" x14ac:dyDescent="0.25">
      <c r="A424" s="75"/>
      <c r="B424" s="52"/>
      <c r="C424" s="53"/>
      <c r="D424" s="77"/>
      <c r="E424" s="75"/>
    </row>
    <row r="425" spans="1:5" s="79" customFormat="1" ht="15" customHeight="1" x14ac:dyDescent="0.25">
      <c r="A425" s="75"/>
      <c r="B425" s="52"/>
      <c r="C425" s="53"/>
      <c r="D425" s="77"/>
      <c r="E425" s="75"/>
    </row>
    <row r="426" spans="1:5" s="79" customFormat="1" ht="15" customHeight="1" x14ac:dyDescent="0.25">
      <c r="A426" s="75"/>
      <c r="B426" s="52"/>
      <c r="C426" s="53"/>
      <c r="D426" s="77"/>
      <c r="E426" s="75"/>
    </row>
    <row r="427" spans="1:5" s="79" customFormat="1" ht="15" customHeight="1" x14ac:dyDescent="0.25">
      <c r="A427" s="75"/>
      <c r="B427" s="52"/>
      <c r="C427" s="53"/>
      <c r="D427" s="77"/>
      <c r="E427" s="75"/>
    </row>
    <row r="428" spans="1:5" s="79" customFormat="1" ht="15" customHeight="1" x14ac:dyDescent="0.25">
      <c r="A428" s="75"/>
      <c r="B428" s="52"/>
      <c r="C428" s="53"/>
      <c r="D428" s="77"/>
      <c r="E428" s="75"/>
    </row>
    <row r="429" spans="1:5" s="79" customFormat="1" ht="15" customHeight="1" x14ac:dyDescent="0.25">
      <c r="A429" s="75"/>
      <c r="B429" s="52"/>
      <c r="C429" s="53"/>
      <c r="D429" s="77"/>
      <c r="E429" s="75"/>
    </row>
    <row r="430" spans="1:5" s="79" customFormat="1" ht="15" customHeight="1" x14ac:dyDescent="0.25">
      <c r="A430" s="75"/>
      <c r="B430" s="52"/>
      <c r="C430" s="53"/>
      <c r="D430" s="77"/>
      <c r="E430" s="75"/>
    </row>
    <row r="431" spans="1:5" s="79" customFormat="1" ht="15" customHeight="1" x14ac:dyDescent="0.25">
      <c r="A431" s="75"/>
      <c r="B431" s="52"/>
      <c r="C431" s="53"/>
      <c r="D431" s="77"/>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52"/>
      <c r="E451" s="75"/>
    </row>
    <row r="452" spans="1:5" s="79" customFormat="1" ht="15" customHeight="1" x14ac:dyDescent="0.25">
      <c r="A452" s="75"/>
      <c r="B452" s="52"/>
      <c r="C452" s="53"/>
      <c r="D452" s="77"/>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77"/>
      <c r="E455" s="75"/>
    </row>
    <row r="456" spans="1:5" s="79" customFormat="1" ht="15" customHeight="1" x14ac:dyDescent="0.25">
      <c r="A456" s="75"/>
      <c r="B456" s="52"/>
      <c r="C456" s="53"/>
      <c r="D456" s="52"/>
      <c r="E456" s="75"/>
    </row>
    <row r="457" spans="1:5" s="79" customFormat="1" ht="15" customHeight="1" x14ac:dyDescent="0.25">
      <c r="A457" s="75"/>
      <c r="B457" s="52"/>
      <c r="C457" s="53"/>
      <c r="D457" s="52"/>
      <c r="E457" s="75"/>
    </row>
    <row r="458" spans="1:5" s="79" customFormat="1" ht="15" customHeight="1" x14ac:dyDescent="0.25">
      <c r="A458" s="75"/>
      <c r="B458" s="52"/>
      <c r="C458" s="53"/>
      <c r="D458" s="77"/>
      <c r="E458" s="75"/>
    </row>
    <row r="459" spans="1:5" s="79" customFormat="1" ht="15" customHeight="1" x14ac:dyDescent="0.25">
      <c r="A459" s="75"/>
      <c r="B459" s="52"/>
      <c r="C459" s="53"/>
      <c r="D459" s="77"/>
      <c r="E459" s="75"/>
    </row>
    <row r="460" spans="1:5" s="79" customFormat="1" ht="15" customHeight="1" x14ac:dyDescent="0.25">
      <c r="A460" s="75"/>
      <c r="B460" s="52"/>
      <c r="C460" s="53"/>
      <c r="D460" s="77"/>
      <c r="E460" s="75"/>
    </row>
    <row r="461" spans="1:5" s="79" customFormat="1" ht="15" customHeight="1" x14ac:dyDescent="0.25">
      <c r="A461" s="75"/>
      <c r="B461" s="52"/>
      <c r="C461" s="53"/>
      <c r="D461" s="77"/>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77"/>
      <c r="E465" s="75"/>
    </row>
    <row r="466" spans="1:5" s="79" customFormat="1" ht="15" customHeight="1" x14ac:dyDescent="0.25">
      <c r="A466" s="75"/>
      <c r="B466" s="52"/>
      <c r="C466" s="53"/>
      <c r="D466" s="77"/>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4"/>
      <c r="C478" s="55"/>
      <c r="D478" s="81"/>
      <c r="E478" s="76"/>
    </row>
    <row r="479" spans="1:5" s="79" customFormat="1" ht="15" customHeight="1" x14ac:dyDescent="0.25">
      <c r="A479" s="75"/>
      <c r="B479" s="52"/>
      <c r="C479" s="53"/>
      <c r="D479" s="77"/>
      <c r="E479" s="75"/>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2"/>
      <c r="C482" s="53"/>
      <c r="D482" s="77"/>
      <c r="E482" s="75"/>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2"/>
      <c r="C487" s="53"/>
      <c r="D487" s="77"/>
      <c r="E487" s="75"/>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52"/>
      <c r="E499" s="75"/>
    </row>
    <row r="500" spans="1:5" s="79" customFormat="1" ht="15" customHeight="1" x14ac:dyDescent="0.25">
      <c r="A500" s="75"/>
      <c r="B500" s="52"/>
      <c r="C500" s="53"/>
      <c r="D500" s="77"/>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77"/>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77"/>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52"/>
      <c r="E518" s="75"/>
    </row>
    <row r="519" spans="1:5" s="79" customFormat="1" ht="15" customHeight="1" x14ac:dyDescent="0.25">
      <c r="A519" s="75"/>
      <c r="B519" s="52"/>
      <c r="C519" s="53"/>
      <c r="D519" s="77"/>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77"/>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77"/>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52"/>
      <c r="E598" s="75"/>
    </row>
    <row r="599" spans="1:5" s="79" customFormat="1" ht="15" customHeight="1" x14ac:dyDescent="0.25">
      <c r="A599" s="75"/>
      <c r="B599" s="52"/>
      <c r="C599" s="53"/>
      <c r="D599" s="77"/>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77"/>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77"/>
      <c r="E607" s="75"/>
    </row>
    <row r="608" spans="1:5" s="79" customFormat="1" ht="15" customHeight="1" x14ac:dyDescent="0.25">
      <c r="A608" s="75"/>
      <c r="B608" s="52"/>
      <c r="C608" s="53"/>
      <c r="D608" s="77"/>
      <c r="E608" s="75"/>
    </row>
    <row r="609" spans="1:5" s="79" customFormat="1" ht="15" customHeight="1" x14ac:dyDescent="0.25">
      <c r="A609" s="75"/>
      <c r="B609" s="52"/>
      <c r="C609" s="53"/>
      <c r="D609" s="52"/>
      <c r="E609" s="75"/>
    </row>
    <row r="610" spans="1:5" s="79" customFormat="1" ht="15" customHeight="1" x14ac:dyDescent="0.25">
      <c r="A610" s="75"/>
      <c r="B610" s="52"/>
      <c r="C610" s="53"/>
      <c r="D610" s="77"/>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77"/>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77"/>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sheetData>
  <sheetProtection algorithmName="SHA-512" hashValue="vM9ptk+mS/TGeIaycRibynQmfqLjYhNZjqPymwFFifo+QI2daGoLnDRoZYU1q+GsHlCS56Gb3r+bV08CkNc45Q==" saltValue="zgK/fSR9EOfpHj59smhw3Q==" spinCount="100000" sheet="1" objects="1" scenarios="1"/>
  <protectedRanges>
    <protectedRange sqref="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name="Anlage_1_2_2"/>
    <protectedRange sqref="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name="Anlage_2_1"/>
    <protectedRange sqref="A4:E4 G1:G2" name="Anlage_3"/>
    <protectedRange sqref="A8:A20 A23 A25 A27 A29 A31 A33 A35 A37 A39 A41 A43:A44" name="Anlage_2_2"/>
    <protectedRange sqref="A7:E7" name="Anlage_1_2"/>
    <protectedRange sqref="A46:E48" name="Anlage_1_1_1_2"/>
    <protectedRange sqref="A159:E159" name="Anlage_1_2_1"/>
    <protectedRange sqref="A167:E167" name="Anlage_1_2_1_1"/>
    <protectedRange sqref="A21:E22 A24 A26 A28 A30 A32 A34 A36 A38 A40 A42" name="Anlage_1_1_1_2_1"/>
    <protectedRange sqref="A45:E45" name="Anlage_1_1_1_2_1_1"/>
    <protectedRange sqref="A1:E3" name="Anlage_2_1_1"/>
    <protectedRange sqref="H1:H2" name="Anlage_1_1"/>
    <protectedRange sqref="B131:E131" name="Anlage_1_1_1_2_1_1_1"/>
    <protectedRange sqref="B148:E148" name="Anlage_1_1_1_2_1_4"/>
  </protectedRanges>
  <mergeCells count="12">
    <mergeCell ref="A167:E167"/>
    <mergeCell ref="A1:E3"/>
    <mergeCell ref="A6:E6"/>
    <mergeCell ref="A7:E7"/>
    <mergeCell ref="A20:E20"/>
    <mergeCell ref="A21:E21"/>
    <mergeCell ref="A44:E44"/>
    <mergeCell ref="A45:E45"/>
    <mergeCell ref="A46:E48"/>
    <mergeCell ref="A158:E158"/>
    <mergeCell ref="A159:E159"/>
    <mergeCell ref="A166:E166"/>
  </mergeCells>
  <dataValidations count="2">
    <dataValidation type="whole" errorStyle="information" allowBlank="1" showInputMessage="1" showErrorMessage="1" sqref="E160:E165" xr:uid="{00000000-0002-0000-0500-000000000000}">
      <formula1>0</formula1>
      <formula2>6</formula2>
    </dataValidation>
    <dataValidation type="whole" errorStyle="information" allowBlank="1" showInputMessage="1" showErrorMessage="1" sqref="E5" xr:uid="{00000000-0002-0000-0500-000001000000}">
      <formula1>0</formula1>
      <formula2>100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78"/>
  <sheetViews>
    <sheetView zoomScaleNormal="100" workbookViewId="0">
      <pane ySplit="4" topLeftCell="A161" activePane="bottomLeft" state="frozen"/>
      <selection pane="bottomLeft" activeCell="E169" sqref="E169"/>
    </sheetView>
  </sheetViews>
  <sheetFormatPr baseColWidth="10" defaultColWidth="11" defaultRowHeight="15" customHeight="1" x14ac:dyDescent="0.25"/>
  <cols>
    <col min="1" max="1" width="6.5" style="39" bestFit="1" customWidth="1"/>
    <col min="2" max="2" width="4.375" style="40" bestFit="1" customWidth="1"/>
    <col min="3" max="3" width="7" style="41" bestFit="1" customWidth="1"/>
    <col min="4" max="4" width="68.62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118</v>
      </c>
      <c r="B1" s="265"/>
      <c r="C1" s="265"/>
      <c r="D1" s="265"/>
      <c r="E1" s="265"/>
      <c r="G1" s="29" t="s">
        <v>15</v>
      </c>
      <c r="H1" s="31" t="s">
        <v>180</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72"/>
      <c r="B6" s="272"/>
      <c r="C6" s="272"/>
      <c r="D6" s="272"/>
      <c r="E6" s="272"/>
    </row>
    <row r="7" spans="1:8" s="43" customFormat="1" x14ac:dyDescent="0.25">
      <c r="A7" s="255" t="s">
        <v>80</v>
      </c>
      <c r="B7" s="255"/>
      <c r="C7" s="255"/>
      <c r="D7" s="255"/>
      <c r="E7" s="255"/>
    </row>
    <row r="8" spans="1:8" s="43" customFormat="1" x14ac:dyDescent="0.25">
      <c r="A8" s="152">
        <v>1</v>
      </c>
      <c r="B8" s="151" t="s">
        <v>22</v>
      </c>
      <c r="C8" s="156">
        <v>40260</v>
      </c>
      <c r="D8" s="151" t="s">
        <v>221</v>
      </c>
      <c r="E8" s="152">
        <v>4</v>
      </c>
    </row>
    <row r="9" spans="1:8" s="43" customFormat="1" x14ac:dyDescent="0.25">
      <c r="A9" s="160">
        <v>2</v>
      </c>
      <c r="B9" s="153" t="s">
        <v>22</v>
      </c>
      <c r="C9" s="154">
        <v>40258</v>
      </c>
      <c r="D9" s="157" t="s">
        <v>216</v>
      </c>
      <c r="E9" s="155">
        <v>4</v>
      </c>
    </row>
    <row r="10" spans="1:8" s="43" customFormat="1" x14ac:dyDescent="0.25">
      <c r="A10" s="152">
        <v>3</v>
      </c>
      <c r="B10" s="153" t="s">
        <v>22</v>
      </c>
      <c r="C10" s="154">
        <v>40111</v>
      </c>
      <c r="D10" s="157" t="s">
        <v>45</v>
      </c>
      <c r="E10" s="155">
        <v>4</v>
      </c>
    </row>
    <row r="11" spans="1:8" s="43" customFormat="1" x14ac:dyDescent="0.25">
      <c r="A11" s="160">
        <v>4</v>
      </c>
      <c r="B11" s="153" t="s">
        <v>22</v>
      </c>
      <c r="C11" s="154">
        <v>40134</v>
      </c>
      <c r="D11" s="157" t="s">
        <v>111</v>
      </c>
      <c r="E11" s="155">
        <v>5</v>
      </c>
    </row>
    <row r="12" spans="1:8" s="43" customFormat="1" x14ac:dyDescent="0.25">
      <c r="A12" s="152">
        <v>5</v>
      </c>
      <c r="B12" s="153" t="s">
        <v>22</v>
      </c>
      <c r="C12" s="154">
        <v>40257</v>
      </c>
      <c r="D12" s="157" t="s">
        <v>196</v>
      </c>
      <c r="E12" s="155">
        <v>4</v>
      </c>
    </row>
    <row r="13" spans="1:8" s="43" customFormat="1" x14ac:dyDescent="0.25">
      <c r="A13" s="160">
        <v>6</v>
      </c>
      <c r="B13" s="153" t="s">
        <v>22</v>
      </c>
      <c r="C13" s="154">
        <v>40255</v>
      </c>
      <c r="D13" s="157" t="s">
        <v>219</v>
      </c>
      <c r="E13" s="155">
        <v>10</v>
      </c>
    </row>
    <row r="14" spans="1:8" s="43" customFormat="1" x14ac:dyDescent="0.25">
      <c r="A14" s="152">
        <v>7</v>
      </c>
      <c r="B14" s="153" t="s">
        <v>22</v>
      </c>
      <c r="C14" s="154">
        <v>40097</v>
      </c>
      <c r="D14" s="157" t="s">
        <v>198</v>
      </c>
      <c r="E14" s="155">
        <v>4</v>
      </c>
    </row>
    <row r="15" spans="1:8" s="43" customFormat="1" x14ac:dyDescent="0.25">
      <c r="A15" s="160">
        <v>8</v>
      </c>
      <c r="B15" s="153" t="s">
        <v>22</v>
      </c>
      <c r="C15" s="154">
        <v>40458</v>
      </c>
      <c r="D15" s="157" t="s">
        <v>217</v>
      </c>
      <c r="E15" s="155">
        <v>4</v>
      </c>
    </row>
    <row r="16" spans="1:8" s="43" customFormat="1" x14ac:dyDescent="0.25">
      <c r="A16" s="152">
        <v>9</v>
      </c>
      <c r="B16" s="153" t="s">
        <v>22</v>
      </c>
      <c r="C16" s="154">
        <v>40253</v>
      </c>
      <c r="D16" s="157" t="s">
        <v>220</v>
      </c>
      <c r="E16" s="155">
        <v>4</v>
      </c>
    </row>
    <row r="17" spans="1:5" s="43" customFormat="1" x14ac:dyDescent="0.25">
      <c r="A17" s="160">
        <v>10</v>
      </c>
      <c r="B17" s="153" t="s">
        <v>22</v>
      </c>
      <c r="C17" s="154">
        <v>40071</v>
      </c>
      <c r="D17" s="157" t="s">
        <v>113</v>
      </c>
      <c r="E17" s="155">
        <v>5</v>
      </c>
    </row>
    <row r="18" spans="1:5" s="43" customFormat="1" x14ac:dyDescent="0.25">
      <c r="A18" s="152">
        <v>11</v>
      </c>
      <c r="B18" s="153" t="s">
        <v>22</v>
      </c>
      <c r="C18" s="154">
        <v>40135</v>
      </c>
      <c r="D18" s="157" t="s">
        <v>114</v>
      </c>
      <c r="E18" s="155">
        <v>5</v>
      </c>
    </row>
    <row r="19" spans="1:5" s="43" customFormat="1" x14ac:dyDescent="0.25">
      <c r="A19" s="160">
        <v>12</v>
      </c>
      <c r="B19" s="153" t="s">
        <v>22</v>
      </c>
      <c r="C19" s="154">
        <v>40252</v>
      </c>
      <c r="D19" s="157" t="s">
        <v>218</v>
      </c>
      <c r="E19" s="155">
        <v>4</v>
      </c>
    </row>
    <row r="20" spans="1:5" s="43" customFormat="1" x14ac:dyDescent="0.25">
      <c r="A20" s="152">
        <v>13</v>
      </c>
      <c r="B20" s="153" t="s">
        <v>215</v>
      </c>
      <c r="C20" s="154">
        <v>41122</v>
      </c>
      <c r="D20" s="157" t="s">
        <v>214</v>
      </c>
      <c r="E20" s="155">
        <v>5</v>
      </c>
    </row>
    <row r="21" spans="1:5" s="43" customFormat="1" x14ac:dyDescent="0.25">
      <c r="A21" s="160">
        <v>14</v>
      </c>
      <c r="B21" s="153" t="s">
        <v>22</v>
      </c>
      <c r="C21" s="154">
        <v>40130</v>
      </c>
      <c r="D21" s="157" t="s">
        <v>115</v>
      </c>
      <c r="E21" s="155">
        <v>5</v>
      </c>
    </row>
    <row r="22" spans="1:5" s="43" customFormat="1" ht="7.5" customHeight="1" x14ac:dyDescent="0.25">
      <c r="A22" s="252"/>
      <c r="B22" s="253"/>
      <c r="C22" s="253"/>
      <c r="D22" s="253"/>
      <c r="E22" s="254"/>
    </row>
    <row r="23" spans="1:5" s="43" customFormat="1" x14ac:dyDescent="0.25">
      <c r="A23" s="255" t="s">
        <v>79</v>
      </c>
      <c r="B23" s="255"/>
      <c r="C23" s="255"/>
      <c r="D23" s="255"/>
      <c r="E23" s="255"/>
    </row>
    <row r="24" spans="1:5" s="43" customFormat="1" x14ac:dyDescent="0.25">
      <c r="A24" s="152">
        <v>15</v>
      </c>
      <c r="B24" s="151" t="s">
        <v>22</v>
      </c>
      <c r="C24" s="156">
        <v>40269</v>
      </c>
      <c r="D24" s="151" t="s">
        <v>176</v>
      </c>
      <c r="E24" s="152">
        <v>5</v>
      </c>
    </row>
    <row r="25" spans="1:5" s="43" customFormat="1" x14ac:dyDescent="0.25">
      <c r="A25" s="152">
        <v>16</v>
      </c>
      <c r="B25" s="151" t="s">
        <v>22</v>
      </c>
      <c r="C25" s="156">
        <v>40330</v>
      </c>
      <c r="D25" s="151" t="s">
        <v>38</v>
      </c>
      <c r="E25" s="152">
        <v>4</v>
      </c>
    </row>
    <row r="26" spans="1:5" s="43" customFormat="1" x14ac:dyDescent="0.25">
      <c r="A26" s="152">
        <v>17</v>
      </c>
      <c r="B26" s="153" t="s">
        <v>22</v>
      </c>
      <c r="C26" s="154">
        <v>40292</v>
      </c>
      <c r="D26" s="157" t="s">
        <v>41</v>
      </c>
      <c r="E26" s="155">
        <v>4</v>
      </c>
    </row>
    <row r="27" spans="1:5" s="43" customFormat="1" x14ac:dyDescent="0.25">
      <c r="A27" s="152">
        <v>18</v>
      </c>
      <c r="B27" s="153" t="s">
        <v>22</v>
      </c>
      <c r="C27" s="154">
        <v>40293</v>
      </c>
      <c r="D27" s="157" t="s">
        <v>44</v>
      </c>
      <c r="E27" s="155">
        <v>4</v>
      </c>
    </row>
    <row r="28" spans="1:5" s="43" customFormat="1" x14ac:dyDescent="0.25">
      <c r="A28" s="152">
        <v>19</v>
      </c>
      <c r="B28" s="153" t="s">
        <v>22</v>
      </c>
      <c r="C28" s="154">
        <v>40145</v>
      </c>
      <c r="D28" s="157" t="s">
        <v>91</v>
      </c>
      <c r="E28" s="155">
        <v>4</v>
      </c>
    </row>
    <row r="29" spans="1:5" s="43" customFormat="1" x14ac:dyDescent="0.25">
      <c r="A29" s="152">
        <v>20</v>
      </c>
      <c r="B29" s="153" t="s">
        <v>22</v>
      </c>
      <c r="C29" s="154">
        <v>40242</v>
      </c>
      <c r="D29" s="157" t="s">
        <v>47</v>
      </c>
      <c r="E29" s="155">
        <v>5</v>
      </c>
    </row>
    <row r="30" spans="1:5" s="43" customFormat="1" x14ac:dyDescent="0.25">
      <c r="A30" s="152">
        <v>21</v>
      </c>
      <c r="B30" s="153" t="s">
        <v>24</v>
      </c>
      <c r="C30" s="154">
        <v>50005</v>
      </c>
      <c r="D30" s="157" t="s">
        <v>222</v>
      </c>
      <c r="E30" s="155">
        <v>6</v>
      </c>
    </row>
    <row r="31" spans="1:5" s="43" customFormat="1" x14ac:dyDescent="0.25">
      <c r="A31" s="152">
        <v>22</v>
      </c>
      <c r="B31" s="153" t="s">
        <v>22</v>
      </c>
      <c r="C31" s="154">
        <v>40387</v>
      </c>
      <c r="D31" s="157" t="s">
        <v>48</v>
      </c>
      <c r="E31" s="155">
        <v>3</v>
      </c>
    </row>
    <row r="32" spans="1:5" s="43" customFormat="1" x14ac:dyDescent="0.25">
      <c r="A32" s="152">
        <v>23</v>
      </c>
      <c r="B32" s="153" t="s">
        <v>22</v>
      </c>
      <c r="C32" s="154">
        <v>40223</v>
      </c>
      <c r="D32" s="157" t="s">
        <v>27</v>
      </c>
      <c r="E32" s="155">
        <v>4</v>
      </c>
    </row>
    <row r="33" spans="1:5" s="43" customFormat="1" x14ac:dyDescent="0.25">
      <c r="A33" s="152">
        <v>24</v>
      </c>
      <c r="B33" s="153" t="s">
        <v>215</v>
      </c>
      <c r="C33" s="154">
        <v>41132</v>
      </c>
      <c r="D33" s="157" t="s">
        <v>223</v>
      </c>
      <c r="E33" s="155">
        <v>4</v>
      </c>
    </row>
    <row r="34" spans="1:5" s="43" customFormat="1" x14ac:dyDescent="0.25">
      <c r="A34" s="152">
        <v>25</v>
      </c>
      <c r="B34" s="153" t="s">
        <v>22</v>
      </c>
      <c r="C34" s="154">
        <v>40234</v>
      </c>
      <c r="D34" s="157" t="s">
        <v>51</v>
      </c>
      <c r="E34" s="155">
        <v>4</v>
      </c>
    </row>
    <row r="35" spans="1:5" s="43" customFormat="1" x14ac:dyDescent="0.25">
      <c r="A35" s="152">
        <v>26</v>
      </c>
      <c r="B35" s="153" t="s">
        <v>22</v>
      </c>
      <c r="C35" s="154">
        <v>40238</v>
      </c>
      <c r="D35" s="157" t="s">
        <v>53</v>
      </c>
      <c r="E35" s="155">
        <v>3</v>
      </c>
    </row>
    <row r="36" spans="1:5" s="43" customFormat="1" x14ac:dyDescent="0.25">
      <c r="A36" s="152">
        <v>27</v>
      </c>
      <c r="B36" s="153" t="s">
        <v>22</v>
      </c>
      <c r="C36" s="154">
        <v>40295</v>
      </c>
      <c r="D36" s="157" t="s">
        <v>197</v>
      </c>
      <c r="E36" s="155">
        <v>4</v>
      </c>
    </row>
    <row r="37" spans="1:5" s="43" customFormat="1" x14ac:dyDescent="0.25">
      <c r="A37" s="152">
        <v>28</v>
      </c>
      <c r="B37" s="153" t="s">
        <v>22</v>
      </c>
      <c r="C37" s="154">
        <v>40235</v>
      </c>
      <c r="D37" s="157" t="s">
        <v>59</v>
      </c>
      <c r="E37" s="155">
        <v>4</v>
      </c>
    </row>
    <row r="38" spans="1:5" s="43" customFormat="1" x14ac:dyDescent="0.25">
      <c r="A38" s="152">
        <v>29</v>
      </c>
      <c r="B38" s="153" t="s">
        <v>22</v>
      </c>
      <c r="C38" s="154">
        <v>40133</v>
      </c>
      <c r="D38" s="157" t="s">
        <v>112</v>
      </c>
      <c r="E38" s="155">
        <v>5</v>
      </c>
    </row>
    <row r="39" spans="1:5" s="43" customFormat="1" x14ac:dyDescent="0.25">
      <c r="A39" s="152">
        <v>30</v>
      </c>
      <c r="B39" s="153" t="s">
        <v>22</v>
      </c>
      <c r="C39" s="154">
        <v>40148</v>
      </c>
      <c r="D39" s="157" t="s">
        <v>98</v>
      </c>
      <c r="E39" s="155">
        <v>4</v>
      </c>
    </row>
    <row r="40" spans="1:5" s="43" customFormat="1" x14ac:dyDescent="0.25">
      <c r="A40" s="152">
        <v>31</v>
      </c>
      <c r="B40" s="153" t="s">
        <v>22</v>
      </c>
      <c r="C40" s="154">
        <v>40192</v>
      </c>
      <c r="D40" s="157" t="s">
        <v>224</v>
      </c>
      <c r="E40" s="155">
        <v>4</v>
      </c>
    </row>
    <row r="41" spans="1:5" s="43" customFormat="1" x14ac:dyDescent="0.25">
      <c r="A41" s="152">
        <v>32</v>
      </c>
      <c r="B41" s="153" t="s">
        <v>22</v>
      </c>
      <c r="C41" s="154">
        <v>40390</v>
      </c>
      <c r="D41" s="157" t="s">
        <v>100</v>
      </c>
      <c r="E41" s="155">
        <v>4</v>
      </c>
    </row>
    <row r="42" spans="1:5" s="43" customFormat="1" x14ac:dyDescent="0.25">
      <c r="A42" s="152">
        <v>33</v>
      </c>
      <c r="B42" s="153" t="s">
        <v>22</v>
      </c>
      <c r="C42" s="154">
        <v>40298</v>
      </c>
      <c r="D42" s="157" t="s">
        <v>103</v>
      </c>
      <c r="E42" s="155">
        <v>4</v>
      </c>
    </row>
    <row r="43" spans="1:5" s="43" customFormat="1" x14ac:dyDescent="0.25">
      <c r="A43" s="152">
        <v>34</v>
      </c>
      <c r="B43" s="153" t="s">
        <v>22</v>
      </c>
      <c r="C43" s="154">
        <v>40241</v>
      </c>
      <c r="D43" s="157" t="s">
        <v>63</v>
      </c>
      <c r="E43" s="155">
        <v>4</v>
      </c>
    </row>
    <row r="44" spans="1:5" s="43" customFormat="1" x14ac:dyDescent="0.25">
      <c r="A44" s="152">
        <v>35</v>
      </c>
      <c r="B44" s="153" t="s">
        <v>22</v>
      </c>
      <c r="C44" s="154">
        <v>40113</v>
      </c>
      <c r="D44" s="157" t="s">
        <v>64</v>
      </c>
      <c r="E44" s="155">
        <v>4</v>
      </c>
    </row>
    <row r="45" spans="1:5" s="43" customFormat="1" x14ac:dyDescent="0.25">
      <c r="A45" s="152">
        <v>36</v>
      </c>
      <c r="B45" s="153" t="s">
        <v>22</v>
      </c>
      <c r="C45" s="154">
        <v>40347</v>
      </c>
      <c r="D45" s="157" t="s">
        <v>225</v>
      </c>
      <c r="E45" s="155">
        <v>4</v>
      </c>
    </row>
    <row r="46" spans="1:5" s="43" customFormat="1" x14ac:dyDescent="0.25">
      <c r="A46" s="152">
        <v>37</v>
      </c>
      <c r="B46" s="153" t="s">
        <v>215</v>
      </c>
      <c r="C46" s="154">
        <v>41123</v>
      </c>
      <c r="D46" s="157" t="s">
        <v>226</v>
      </c>
      <c r="E46" s="155">
        <v>4</v>
      </c>
    </row>
    <row r="47" spans="1:5" s="43" customFormat="1" x14ac:dyDescent="0.25">
      <c r="A47" s="152">
        <v>38</v>
      </c>
      <c r="B47" s="153" t="s">
        <v>22</v>
      </c>
      <c r="C47" s="154">
        <v>40081</v>
      </c>
      <c r="D47" s="157" t="s">
        <v>66</v>
      </c>
      <c r="E47" s="155">
        <v>4</v>
      </c>
    </row>
    <row r="48" spans="1:5" s="43" customFormat="1" x14ac:dyDescent="0.25">
      <c r="A48" s="152">
        <v>39</v>
      </c>
      <c r="B48" s="153" t="s">
        <v>22</v>
      </c>
      <c r="C48" s="154">
        <v>40205</v>
      </c>
      <c r="D48" s="157" t="s">
        <v>68</v>
      </c>
      <c r="E48" s="155">
        <v>4</v>
      </c>
    </row>
    <row r="49" spans="1:5" s="43" customFormat="1" x14ac:dyDescent="0.25">
      <c r="A49" s="152">
        <v>40</v>
      </c>
      <c r="B49" s="153" t="s">
        <v>22</v>
      </c>
      <c r="C49" s="154">
        <v>40308</v>
      </c>
      <c r="D49" s="157" t="s">
        <v>72</v>
      </c>
      <c r="E49" s="155">
        <v>4</v>
      </c>
    </row>
    <row r="50" spans="1:5" s="43" customFormat="1" x14ac:dyDescent="0.25">
      <c r="A50" s="152">
        <v>41</v>
      </c>
      <c r="B50" s="153" t="s">
        <v>22</v>
      </c>
      <c r="C50" s="154">
        <v>40082</v>
      </c>
      <c r="D50" s="157" t="s">
        <v>73</v>
      </c>
      <c r="E50" s="155">
        <v>4</v>
      </c>
    </row>
    <row r="51" spans="1:5" s="43" customFormat="1" x14ac:dyDescent="0.25">
      <c r="A51" s="152">
        <v>42</v>
      </c>
      <c r="B51" s="153" t="s">
        <v>22</v>
      </c>
      <c r="C51" s="154">
        <v>40233</v>
      </c>
      <c r="D51" s="157" t="s">
        <v>105</v>
      </c>
      <c r="E51" s="155">
        <v>4</v>
      </c>
    </row>
    <row r="52" spans="1:5" s="43" customFormat="1" x14ac:dyDescent="0.25">
      <c r="A52" s="152">
        <v>43</v>
      </c>
      <c r="B52" s="153" t="s">
        <v>22</v>
      </c>
      <c r="C52" s="154">
        <v>40244</v>
      </c>
      <c r="D52" s="157" t="s">
        <v>78</v>
      </c>
      <c r="E52" s="155">
        <v>4</v>
      </c>
    </row>
    <row r="53" spans="1:5" s="43" customFormat="1" ht="7.5" customHeight="1" x14ac:dyDescent="0.25">
      <c r="A53" s="252"/>
      <c r="B53" s="253"/>
      <c r="C53" s="253"/>
      <c r="D53" s="253"/>
      <c r="E53" s="254"/>
    </row>
    <row r="54" spans="1:5" s="43" customFormat="1" x14ac:dyDescent="0.25">
      <c r="A54" s="255" t="s">
        <v>117</v>
      </c>
      <c r="B54" s="255"/>
      <c r="C54" s="255"/>
      <c r="D54" s="255"/>
      <c r="E54" s="255"/>
    </row>
    <row r="55" spans="1:5" s="43" customFormat="1" x14ac:dyDescent="0.25">
      <c r="A55" s="256" t="s">
        <v>90</v>
      </c>
      <c r="B55" s="257"/>
      <c r="C55" s="257"/>
      <c r="D55" s="257"/>
      <c r="E55" s="258"/>
    </row>
    <row r="56" spans="1:5" s="43" customFormat="1" x14ac:dyDescent="0.25">
      <c r="A56" s="259"/>
      <c r="B56" s="260"/>
      <c r="C56" s="260"/>
      <c r="D56" s="260"/>
      <c r="E56" s="261"/>
    </row>
    <row r="57" spans="1:5" s="43" customFormat="1" x14ac:dyDescent="0.25">
      <c r="A57" s="262"/>
      <c r="B57" s="263"/>
      <c r="C57" s="263"/>
      <c r="D57" s="263"/>
      <c r="E57" s="264"/>
    </row>
    <row r="58" spans="1:5" s="43" customFormat="1" x14ac:dyDescent="0.25">
      <c r="A58" s="82">
        <v>44</v>
      </c>
      <c r="B58" s="153" t="s">
        <v>22</v>
      </c>
      <c r="C58" s="154">
        <v>40394</v>
      </c>
      <c r="D58" s="153" t="s">
        <v>35</v>
      </c>
      <c r="E58" s="155">
        <v>4</v>
      </c>
    </row>
    <row r="59" spans="1:5" s="43" customFormat="1" x14ac:dyDescent="0.25">
      <c r="A59" s="82">
        <v>45</v>
      </c>
      <c r="B59" s="151" t="s">
        <v>22</v>
      </c>
      <c r="C59" s="156">
        <v>40197</v>
      </c>
      <c r="D59" s="151" t="s">
        <v>227</v>
      </c>
      <c r="E59" s="152">
        <v>4</v>
      </c>
    </row>
    <row r="60" spans="1:5" s="43" customFormat="1" x14ac:dyDescent="0.25">
      <c r="A60" s="150">
        <v>46</v>
      </c>
      <c r="B60" s="151" t="s">
        <v>22</v>
      </c>
      <c r="C60" s="156">
        <v>40127</v>
      </c>
      <c r="D60" s="151" t="s">
        <v>228</v>
      </c>
      <c r="E60" s="152">
        <v>4</v>
      </c>
    </row>
    <row r="61" spans="1:5" s="43" customFormat="1" x14ac:dyDescent="0.25">
      <c r="A61" s="150">
        <v>47</v>
      </c>
      <c r="B61" s="157"/>
      <c r="C61" s="154"/>
      <c r="D61" s="157" t="s">
        <v>204</v>
      </c>
      <c r="E61" s="155">
        <v>4</v>
      </c>
    </row>
    <row r="62" spans="1:5" s="43" customFormat="1" x14ac:dyDescent="0.25">
      <c r="A62" s="150">
        <v>48</v>
      </c>
      <c r="B62" s="151" t="s">
        <v>22</v>
      </c>
      <c r="C62" s="156">
        <v>40285</v>
      </c>
      <c r="D62" s="151" t="s">
        <v>36</v>
      </c>
      <c r="E62" s="152">
        <v>4</v>
      </c>
    </row>
    <row r="63" spans="1:5" s="43" customFormat="1" x14ac:dyDescent="0.25">
      <c r="A63" s="150">
        <v>49</v>
      </c>
      <c r="B63" s="151" t="s">
        <v>22</v>
      </c>
      <c r="C63" s="156">
        <v>40260</v>
      </c>
      <c r="D63" s="151" t="s">
        <v>221</v>
      </c>
      <c r="E63" s="152">
        <v>4</v>
      </c>
    </row>
    <row r="64" spans="1:5" s="43" customFormat="1" x14ac:dyDescent="0.25">
      <c r="A64" s="150">
        <v>50</v>
      </c>
      <c r="B64" s="153" t="s">
        <v>22</v>
      </c>
      <c r="C64" s="154">
        <v>40309</v>
      </c>
      <c r="D64" s="153" t="s">
        <v>37</v>
      </c>
      <c r="E64" s="155">
        <v>4</v>
      </c>
    </row>
    <row r="65" spans="1:5" s="43" customFormat="1" x14ac:dyDescent="0.25">
      <c r="A65" s="150">
        <v>51</v>
      </c>
      <c r="B65" s="153" t="s">
        <v>22</v>
      </c>
      <c r="C65" s="154">
        <v>40269</v>
      </c>
      <c r="D65" s="157" t="s">
        <v>176</v>
      </c>
      <c r="E65" s="155">
        <v>5</v>
      </c>
    </row>
    <row r="66" spans="1:5" s="43" customFormat="1" x14ac:dyDescent="0.25">
      <c r="A66" s="150">
        <v>52</v>
      </c>
      <c r="B66" s="153" t="s">
        <v>22</v>
      </c>
      <c r="C66" s="154">
        <v>40182</v>
      </c>
      <c r="D66" s="157" t="s">
        <v>82</v>
      </c>
      <c r="E66" s="155">
        <v>4</v>
      </c>
    </row>
    <row r="67" spans="1:5" s="43" customFormat="1" x14ac:dyDescent="0.25">
      <c r="A67" s="150">
        <v>53</v>
      </c>
      <c r="B67" s="153" t="s">
        <v>22</v>
      </c>
      <c r="C67" s="154">
        <v>40330</v>
      </c>
      <c r="D67" s="157" t="s">
        <v>38</v>
      </c>
      <c r="E67" s="155">
        <v>4</v>
      </c>
    </row>
    <row r="68" spans="1:5" s="43" customFormat="1" x14ac:dyDescent="0.25">
      <c r="A68" s="150">
        <v>54</v>
      </c>
      <c r="B68" s="153" t="s">
        <v>22</v>
      </c>
      <c r="C68" s="154">
        <v>94126</v>
      </c>
      <c r="D68" s="157" t="s">
        <v>83</v>
      </c>
      <c r="E68" s="155">
        <v>4</v>
      </c>
    </row>
    <row r="69" spans="1:5" s="43" customFormat="1" x14ac:dyDescent="0.25">
      <c r="A69" s="150">
        <v>55</v>
      </c>
      <c r="B69" s="153" t="s">
        <v>22</v>
      </c>
      <c r="C69" s="154">
        <v>40402</v>
      </c>
      <c r="D69" s="157" t="s">
        <v>39</v>
      </c>
      <c r="E69" s="155">
        <v>4</v>
      </c>
    </row>
    <row r="70" spans="1:5" s="43" customFormat="1" x14ac:dyDescent="0.25">
      <c r="A70" s="150">
        <v>56</v>
      </c>
      <c r="B70" s="153" t="s">
        <v>22</v>
      </c>
      <c r="C70" s="154">
        <v>40328</v>
      </c>
      <c r="D70" s="157" t="s">
        <v>40</v>
      </c>
      <c r="E70" s="155">
        <v>4</v>
      </c>
    </row>
    <row r="71" spans="1:5" s="43" customFormat="1" x14ac:dyDescent="0.25">
      <c r="A71" s="150">
        <v>57</v>
      </c>
      <c r="B71" s="157" t="s">
        <v>22</v>
      </c>
      <c r="C71" s="154">
        <v>40342</v>
      </c>
      <c r="D71" s="157" t="s">
        <v>195</v>
      </c>
      <c r="E71" s="155">
        <v>2</v>
      </c>
    </row>
    <row r="72" spans="1:5" s="43" customFormat="1" x14ac:dyDescent="0.25">
      <c r="A72" s="150">
        <v>58</v>
      </c>
      <c r="B72" s="157" t="s">
        <v>22</v>
      </c>
      <c r="C72" s="154">
        <v>40198</v>
      </c>
      <c r="D72" s="157" t="s">
        <v>25</v>
      </c>
      <c r="E72" s="155">
        <v>4</v>
      </c>
    </row>
    <row r="73" spans="1:5" s="43" customFormat="1" x14ac:dyDescent="0.25">
      <c r="A73" s="150">
        <v>59</v>
      </c>
      <c r="B73" s="153" t="s">
        <v>22</v>
      </c>
      <c r="C73" s="154">
        <v>40292</v>
      </c>
      <c r="D73" s="153" t="s">
        <v>41</v>
      </c>
      <c r="E73" s="155">
        <v>4</v>
      </c>
    </row>
    <row r="74" spans="1:5" s="43" customFormat="1" x14ac:dyDescent="0.25">
      <c r="A74" s="150">
        <v>60</v>
      </c>
      <c r="B74" s="157" t="s">
        <v>22</v>
      </c>
      <c r="C74" s="154">
        <v>40287</v>
      </c>
      <c r="D74" s="157" t="s">
        <v>42</v>
      </c>
      <c r="E74" s="155">
        <v>4</v>
      </c>
    </row>
    <row r="75" spans="1:5" s="43" customFormat="1" x14ac:dyDescent="0.25">
      <c r="A75" s="150">
        <v>61</v>
      </c>
      <c r="B75" s="153" t="s">
        <v>22</v>
      </c>
      <c r="C75" s="154">
        <v>40344</v>
      </c>
      <c r="D75" s="157" t="s">
        <v>84</v>
      </c>
      <c r="E75" s="155">
        <v>4</v>
      </c>
    </row>
    <row r="76" spans="1:5" s="43" customFormat="1" x14ac:dyDescent="0.25">
      <c r="A76" s="150">
        <v>62</v>
      </c>
      <c r="B76" s="157" t="s">
        <v>22</v>
      </c>
      <c r="C76" s="158">
        <v>40378</v>
      </c>
      <c r="D76" s="157" t="s">
        <v>43</v>
      </c>
      <c r="E76" s="155">
        <v>5</v>
      </c>
    </row>
    <row r="77" spans="1:5" s="43" customFormat="1" x14ac:dyDescent="0.25">
      <c r="A77" s="150">
        <v>63</v>
      </c>
      <c r="B77" s="153" t="s">
        <v>22</v>
      </c>
      <c r="C77" s="154">
        <v>41137</v>
      </c>
      <c r="D77" s="157" t="s">
        <v>26</v>
      </c>
      <c r="E77" s="155">
        <v>5</v>
      </c>
    </row>
    <row r="78" spans="1:5" s="43" customFormat="1" x14ac:dyDescent="0.25">
      <c r="A78" s="150">
        <v>64</v>
      </c>
      <c r="B78" s="153" t="s">
        <v>22</v>
      </c>
      <c r="C78" s="154">
        <v>40345</v>
      </c>
      <c r="D78" s="157" t="s">
        <v>85</v>
      </c>
      <c r="E78" s="155">
        <v>1</v>
      </c>
    </row>
    <row r="79" spans="1:5" s="43" customFormat="1" x14ac:dyDescent="0.25">
      <c r="A79" s="150">
        <v>65</v>
      </c>
      <c r="B79" s="157" t="s">
        <v>22</v>
      </c>
      <c r="C79" s="154">
        <v>40293</v>
      </c>
      <c r="D79" s="157" t="s">
        <v>44</v>
      </c>
      <c r="E79" s="155">
        <v>4</v>
      </c>
    </row>
    <row r="80" spans="1:5" s="43" customFormat="1" x14ac:dyDescent="0.25">
      <c r="A80" s="150">
        <v>66</v>
      </c>
      <c r="B80" s="153" t="s">
        <v>22</v>
      </c>
      <c r="C80" s="154">
        <v>40258</v>
      </c>
      <c r="D80" s="157" t="s">
        <v>216</v>
      </c>
      <c r="E80" s="155">
        <v>4</v>
      </c>
    </row>
    <row r="81" spans="1:5" s="43" customFormat="1" x14ac:dyDescent="0.25">
      <c r="A81" s="150">
        <v>67</v>
      </c>
      <c r="B81" s="153" t="s">
        <v>22</v>
      </c>
      <c r="C81" s="154">
        <v>40111</v>
      </c>
      <c r="D81" s="157" t="s">
        <v>45</v>
      </c>
      <c r="E81" s="155">
        <v>4</v>
      </c>
    </row>
    <row r="82" spans="1:5" s="43" customFormat="1" x14ac:dyDescent="0.25">
      <c r="A82" s="150">
        <v>68</v>
      </c>
      <c r="B82" s="153" t="s">
        <v>22</v>
      </c>
      <c r="C82" s="154">
        <v>40145</v>
      </c>
      <c r="D82" s="157" t="s">
        <v>91</v>
      </c>
      <c r="E82" s="155">
        <v>4</v>
      </c>
    </row>
    <row r="83" spans="1:5" s="43" customFormat="1" x14ac:dyDescent="0.25">
      <c r="A83" s="150">
        <v>69</v>
      </c>
      <c r="B83" s="153" t="s">
        <v>22</v>
      </c>
      <c r="C83" s="154">
        <v>40236</v>
      </c>
      <c r="D83" s="157" t="s">
        <v>46</v>
      </c>
      <c r="E83" s="155">
        <v>4</v>
      </c>
    </row>
    <row r="84" spans="1:5" s="43" customFormat="1" x14ac:dyDescent="0.25">
      <c r="A84" s="150">
        <v>70</v>
      </c>
      <c r="B84" s="153" t="s">
        <v>22</v>
      </c>
      <c r="C84" s="154">
        <v>40242</v>
      </c>
      <c r="D84" s="157" t="s">
        <v>47</v>
      </c>
      <c r="E84" s="155">
        <v>5</v>
      </c>
    </row>
    <row r="85" spans="1:5" s="43" customFormat="1" x14ac:dyDescent="0.25">
      <c r="A85" s="150">
        <v>71</v>
      </c>
      <c r="B85" s="153" t="s">
        <v>22</v>
      </c>
      <c r="C85" s="154">
        <v>40341</v>
      </c>
      <c r="D85" s="153" t="s">
        <v>92</v>
      </c>
      <c r="E85" s="155">
        <v>4</v>
      </c>
    </row>
    <row r="86" spans="1:5" s="43" customFormat="1" x14ac:dyDescent="0.25">
      <c r="A86" s="150">
        <v>72</v>
      </c>
      <c r="B86" s="153" t="s">
        <v>24</v>
      </c>
      <c r="C86" s="154">
        <v>50005</v>
      </c>
      <c r="D86" s="157" t="s">
        <v>222</v>
      </c>
      <c r="E86" s="155">
        <v>6</v>
      </c>
    </row>
    <row r="87" spans="1:5" s="43" customFormat="1" ht="15.75" x14ac:dyDescent="0.25">
      <c r="A87" s="150">
        <v>73</v>
      </c>
      <c r="B87" s="153" t="s">
        <v>22</v>
      </c>
      <c r="C87" s="154">
        <v>40134</v>
      </c>
      <c r="D87" s="157" t="s">
        <v>111</v>
      </c>
      <c r="E87" s="159">
        <v>5</v>
      </c>
    </row>
    <row r="88" spans="1:5" s="43" customFormat="1" x14ac:dyDescent="0.25">
      <c r="A88" s="150">
        <v>74</v>
      </c>
      <c r="B88" s="153" t="s">
        <v>22</v>
      </c>
      <c r="C88" s="154">
        <v>40387</v>
      </c>
      <c r="D88" s="157" t="s">
        <v>48</v>
      </c>
      <c r="E88" s="155">
        <v>3</v>
      </c>
    </row>
    <row r="89" spans="1:5" s="43" customFormat="1" x14ac:dyDescent="0.25">
      <c r="A89" s="150">
        <v>75</v>
      </c>
      <c r="B89" s="153" t="s">
        <v>22</v>
      </c>
      <c r="C89" s="154">
        <v>40337</v>
      </c>
      <c r="D89" s="157" t="s">
        <v>49</v>
      </c>
      <c r="E89" s="155">
        <v>5</v>
      </c>
    </row>
    <row r="90" spans="1:5" s="43" customFormat="1" x14ac:dyDescent="0.25">
      <c r="A90" s="150">
        <v>76</v>
      </c>
      <c r="B90" s="153" t="s">
        <v>22</v>
      </c>
      <c r="C90" s="154">
        <v>40219</v>
      </c>
      <c r="D90" s="157" t="s">
        <v>93</v>
      </c>
      <c r="E90" s="155">
        <v>4</v>
      </c>
    </row>
    <row r="91" spans="1:5" s="43" customFormat="1" x14ac:dyDescent="0.25">
      <c r="A91" s="150">
        <v>77</v>
      </c>
      <c r="B91" s="153" t="s">
        <v>22</v>
      </c>
      <c r="C91" s="154">
        <v>40223</v>
      </c>
      <c r="D91" s="157" t="s">
        <v>27</v>
      </c>
      <c r="E91" s="155">
        <v>4</v>
      </c>
    </row>
    <row r="92" spans="1:5" s="43" customFormat="1" x14ac:dyDescent="0.25">
      <c r="A92" s="150">
        <v>78</v>
      </c>
      <c r="B92" s="153" t="s">
        <v>215</v>
      </c>
      <c r="C92" s="154">
        <v>41132</v>
      </c>
      <c r="D92" s="157" t="s">
        <v>223</v>
      </c>
      <c r="E92" s="155">
        <v>4</v>
      </c>
    </row>
    <row r="93" spans="1:5" s="43" customFormat="1" x14ac:dyDescent="0.25">
      <c r="A93" s="150">
        <v>79</v>
      </c>
      <c r="B93" s="153" t="s">
        <v>22</v>
      </c>
      <c r="C93" s="154">
        <v>40121</v>
      </c>
      <c r="D93" s="157" t="s">
        <v>50</v>
      </c>
      <c r="E93" s="155">
        <v>4</v>
      </c>
    </row>
    <row r="94" spans="1:5" s="43" customFormat="1" x14ac:dyDescent="0.25">
      <c r="A94" s="150">
        <v>80</v>
      </c>
      <c r="B94" s="153" t="s">
        <v>22</v>
      </c>
      <c r="C94" s="154">
        <v>40234</v>
      </c>
      <c r="D94" s="157" t="s">
        <v>51</v>
      </c>
      <c r="E94" s="155">
        <v>4</v>
      </c>
    </row>
    <row r="95" spans="1:5" s="43" customFormat="1" x14ac:dyDescent="0.25">
      <c r="A95" s="150">
        <v>81</v>
      </c>
      <c r="B95" s="153" t="s">
        <v>22</v>
      </c>
      <c r="C95" s="154">
        <v>40257</v>
      </c>
      <c r="D95" s="157" t="s">
        <v>196</v>
      </c>
      <c r="E95" s="155">
        <v>4</v>
      </c>
    </row>
    <row r="96" spans="1:5" s="43" customFormat="1" x14ac:dyDescent="0.25">
      <c r="A96" s="150">
        <v>82</v>
      </c>
      <c r="B96" s="157" t="s">
        <v>22</v>
      </c>
      <c r="C96" s="154">
        <v>40294</v>
      </c>
      <c r="D96" s="157" t="s">
        <v>52</v>
      </c>
      <c r="E96" s="155">
        <v>4</v>
      </c>
    </row>
    <row r="97" spans="1:5" s="43" customFormat="1" x14ac:dyDescent="0.25">
      <c r="A97" s="150">
        <v>83</v>
      </c>
      <c r="B97" s="153" t="s">
        <v>22</v>
      </c>
      <c r="C97" s="154">
        <v>40238</v>
      </c>
      <c r="D97" s="157" t="s">
        <v>53</v>
      </c>
      <c r="E97" s="155">
        <v>3</v>
      </c>
    </row>
    <row r="98" spans="1:5" s="43" customFormat="1" x14ac:dyDescent="0.25">
      <c r="A98" s="150">
        <v>84</v>
      </c>
      <c r="B98" s="153" t="s">
        <v>22</v>
      </c>
      <c r="C98" s="154">
        <v>40124</v>
      </c>
      <c r="D98" s="157" t="s">
        <v>54</v>
      </c>
      <c r="E98" s="155">
        <v>4</v>
      </c>
    </row>
    <row r="99" spans="1:5" s="43" customFormat="1" ht="15.75" x14ac:dyDescent="0.25">
      <c r="A99" s="150">
        <v>85</v>
      </c>
      <c r="B99" s="153" t="s">
        <v>22</v>
      </c>
      <c r="C99" s="154">
        <v>40132</v>
      </c>
      <c r="D99" s="157" t="s">
        <v>55</v>
      </c>
      <c r="E99" s="159">
        <v>5</v>
      </c>
    </row>
    <row r="100" spans="1:5" s="43" customFormat="1" x14ac:dyDescent="0.25">
      <c r="A100" s="150">
        <v>86</v>
      </c>
      <c r="B100" s="153" t="s">
        <v>22</v>
      </c>
      <c r="C100" s="154">
        <v>40334</v>
      </c>
      <c r="D100" s="157" t="s">
        <v>56</v>
      </c>
      <c r="E100" s="155">
        <v>4</v>
      </c>
    </row>
    <row r="101" spans="1:5" s="43" customFormat="1" x14ac:dyDescent="0.25">
      <c r="A101" s="150">
        <v>87</v>
      </c>
      <c r="B101" s="153" t="s">
        <v>22</v>
      </c>
      <c r="C101" s="154">
        <v>40023</v>
      </c>
      <c r="D101" s="157" t="s">
        <v>193</v>
      </c>
      <c r="E101" s="155">
        <v>5</v>
      </c>
    </row>
    <row r="102" spans="1:5" s="43" customFormat="1" x14ac:dyDescent="0.25">
      <c r="A102" s="150">
        <v>88</v>
      </c>
      <c r="B102" s="153" t="s">
        <v>22</v>
      </c>
      <c r="C102" s="154">
        <v>40188</v>
      </c>
      <c r="D102" s="157" t="s">
        <v>86</v>
      </c>
      <c r="E102" s="155">
        <v>4</v>
      </c>
    </row>
    <row r="103" spans="1:5" s="43" customFormat="1" x14ac:dyDescent="0.25">
      <c r="A103" s="150">
        <v>89</v>
      </c>
      <c r="B103" s="153" t="s">
        <v>22</v>
      </c>
      <c r="C103" s="154">
        <v>40123</v>
      </c>
      <c r="D103" s="157" t="s">
        <v>186</v>
      </c>
      <c r="E103" s="155">
        <v>4</v>
      </c>
    </row>
    <row r="104" spans="1:5" s="43" customFormat="1" x14ac:dyDescent="0.25">
      <c r="A104" s="150">
        <v>90</v>
      </c>
      <c r="B104" s="153" t="s">
        <v>22</v>
      </c>
      <c r="C104" s="154">
        <v>40263</v>
      </c>
      <c r="D104" s="157" t="s">
        <v>57</v>
      </c>
      <c r="E104" s="155">
        <v>4</v>
      </c>
    </row>
    <row r="105" spans="1:5" s="43" customFormat="1" x14ac:dyDescent="0.25">
      <c r="A105" s="150">
        <v>91</v>
      </c>
      <c r="B105" s="153" t="s">
        <v>22</v>
      </c>
      <c r="C105" s="154">
        <v>40461</v>
      </c>
      <c r="D105" s="157" t="s">
        <v>58</v>
      </c>
      <c r="E105" s="155">
        <v>4</v>
      </c>
    </row>
    <row r="106" spans="1:5" s="43" customFormat="1" x14ac:dyDescent="0.25">
      <c r="A106" s="150">
        <v>92</v>
      </c>
      <c r="B106" s="153" t="s">
        <v>22</v>
      </c>
      <c r="C106" s="154">
        <v>40261</v>
      </c>
      <c r="D106" s="157" t="s">
        <v>94</v>
      </c>
      <c r="E106" s="155">
        <v>4</v>
      </c>
    </row>
    <row r="107" spans="1:5" s="43" customFormat="1" x14ac:dyDescent="0.25">
      <c r="A107" s="150">
        <v>93</v>
      </c>
      <c r="B107" s="153" t="s">
        <v>22</v>
      </c>
      <c r="C107" s="154">
        <v>40122</v>
      </c>
      <c r="D107" s="157" t="s">
        <v>229</v>
      </c>
      <c r="E107" s="155">
        <v>4</v>
      </c>
    </row>
    <row r="108" spans="1:5" s="43" customFormat="1" x14ac:dyDescent="0.25">
      <c r="A108" s="150">
        <v>94</v>
      </c>
      <c r="B108" s="153" t="s">
        <v>22</v>
      </c>
      <c r="C108" s="154">
        <v>40295</v>
      </c>
      <c r="D108" s="157" t="s">
        <v>197</v>
      </c>
      <c r="E108" s="155">
        <v>4</v>
      </c>
    </row>
    <row r="109" spans="1:5" s="43" customFormat="1" x14ac:dyDescent="0.25">
      <c r="A109" s="150">
        <v>95</v>
      </c>
      <c r="B109" s="153" t="s">
        <v>22</v>
      </c>
      <c r="C109" s="154">
        <v>40210</v>
      </c>
      <c r="D109" s="157" t="s">
        <v>191</v>
      </c>
      <c r="E109" s="155">
        <v>4</v>
      </c>
    </row>
    <row r="110" spans="1:5" s="43" customFormat="1" x14ac:dyDescent="0.25">
      <c r="A110" s="150">
        <v>96</v>
      </c>
      <c r="B110" s="153" t="s">
        <v>22</v>
      </c>
      <c r="C110" s="154">
        <v>40211</v>
      </c>
      <c r="D110" s="157" t="s">
        <v>192</v>
      </c>
      <c r="E110" s="155">
        <v>4</v>
      </c>
    </row>
    <row r="111" spans="1:5" s="43" customFormat="1" x14ac:dyDescent="0.25">
      <c r="A111" s="150">
        <v>97</v>
      </c>
      <c r="B111" s="153" t="s">
        <v>22</v>
      </c>
      <c r="C111" s="154">
        <v>40229</v>
      </c>
      <c r="D111" s="157" t="s">
        <v>95</v>
      </c>
      <c r="E111" s="155">
        <v>4</v>
      </c>
    </row>
    <row r="112" spans="1:5" s="43" customFormat="1" x14ac:dyDescent="0.25">
      <c r="A112" s="150">
        <v>98</v>
      </c>
      <c r="B112" s="153" t="s">
        <v>22</v>
      </c>
      <c r="C112" s="154">
        <v>40235</v>
      </c>
      <c r="D112" s="157" t="s">
        <v>59</v>
      </c>
      <c r="E112" s="155">
        <v>4</v>
      </c>
    </row>
    <row r="113" spans="1:5" s="43" customFormat="1" x14ac:dyDescent="0.25">
      <c r="A113" s="150">
        <v>99</v>
      </c>
      <c r="B113" s="153" t="s">
        <v>22</v>
      </c>
      <c r="C113" s="154">
        <v>40255</v>
      </c>
      <c r="D113" s="157" t="s">
        <v>219</v>
      </c>
      <c r="E113" s="155">
        <v>10</v>
      </c>
    </row>
    <row r="114" spans="1:5" s="43" customFormat="1" x14ac:dyDescent="0.25">
      <c r="A114" s="150">
        <v>100</v>
      </c>
      <c r="B114" s="153" t="s">
        <v>34</v>
      </c>
      <c r="C114" s="154">
        <v>90010</v>
      </c>
      <c r="D114" s="153" t="s">
        <v>96</v>
      </c>
      <c r="E114" s="155">
        <v>4</v>
      </c>
    </row>
    <row r="115" spans="1:5" s="43" customFormat="1" x14ac:dyDescent="0.25">
      <c r="A115" s="150">
        <v>101</v>
      </c>
      <c r="B115" s="157" t="s">
        <v>22</v>
      </c>
      <c r="C115" s="154">
        <v>40362</v>
      </c>
      <c r="D115" s="157" t="s">
        <v>97</v>
      </c>
      <c r="E115" s="155">
        <v>4</v>
      </c>
    </row>
    <row r="116" spans="1:5" s="43" customFormat="1" x14ac:dyDescent="0.25">
      <c r="A116" s="150">
        <v>102</v>
      </c>
      <c r="B116" s="157" t="s">
        <v>22</v>
      </c>
      <c r="C116" s="154">
        <v>40537</v>
      </c>
      <c r="D116" s="157" t="s">
        <v>60</v>
      </c>
      <c r="E116" s="155">
        <v>4</v>
      </c>
    </row>
    <row r="117" spans="1:5" s="43" customFormat="1" x14ac:dyDescent="0.25">
      <c r="A117" s="150">
        <v>103</v>
      </c>
      <c r="B117" s="153" t="s">
        <v>22</v>
      </c>
      <c r="C117" s="154">
        <v>40190</v>
      </c>
      <c r="D117" s="157" t="s">
        <v>61</v>
      </c>
      <c r="E117" s="155">
        <v>4</v>
      </c>
    </row>
    <row r="118" spans="1:5" s="43" customFormat="1" x14ac:dyDescent="0.25">
      <c r="A118" s="150">
        <v>104</v>
      </c>
      <c r="B118" s="153" t="s">
        <v>22</v>
      </c>
      <c r="C118" s="154">
        <v>40374</v>
      </c>
      <c r="D118" s="157" t="s">
        <v>189</v>
      </c>
      <c r="E118" s="155">
        <v>4</v>
      </c>
    </row>
    <row r="119" spans="1:5" s="43" customFormat="1" x14ac:dyDescent="0.25">
      <c r="A119" s="150">
        <v>105</v>
      </c>
      <c r="B119" s="153" t="s">
        <v>22</v>
      </c>
      <c r="C119" s="154">
        <v>41986</v>
      </c>
      <c r="D119" s="153" t="s">
        <v>62</v>
      </c>
      <c r="E119" s="155">
        <v>4</v>
      </c>
    </row>
    <row r="120" spans="1:5" s="43" customFormat="1" x14ac:dyDescent="0.25">
      <c r="A120" s="150">
        <v>106</v>
      </c>
      <c r="B120" s="153" t="s">
        <v>22</v>
      </c>
      <c r="C120" s="154">
        <v>40418</v>
      </c>
      <c r="D120" s="153" t="s">
        <v>208</v>
      </c>
      <c r="E120" s="155">
        <v>4</v>
      </c>
    </row>
    <row r="121" spans="1:5" s="43" customFormat="1" x14ac:dyDescent="0.25">
      <c r="A121" s="150">
        <v>107</v>
      </c>
      <c r="B121" s="153" t="s">
        <v>22</v>
      </c>
      <c r="C121" s="154">
        <v>40133</v>
      </c>
      <c r="D121" s="157" t="s">
        <v>112</v>
      </c>
      <c r="E121" s="155">
        <v>5</v>
      </c>
    </row>
    <row r="122" spans="1:5" s="43" customFormat="1" x14ac:dyDescent="0.25">
      <c r="A122" s="150">
        <v>108</v>
      </c>
      <c r="B122" s="153" t="s">
        <v>22</v>
      </c>
      <c r="C122" s="154">
        <v>40192</v>
      </c>
      <c r="D122" s="157" t="s">
        <v>224</v>
      </c>
      <c r="E122" s="155">
        <v>4</v>
      </c>
    </row>
    <row r="123" spans="1:5" s="43" customFormat="1" x14ac:dyDescent="0.25">
      <c r="A123" s="150">
        <v>109</v>
      </c>
      <c r="B123" s="153" t="s">
        <v>22</v>
      </c>
      <c r="C123" s="154">
        <v>40097</v>
      </c>
      <c r="D123" s="157" t="s">
        <v>198</v>
      </c>
      <c r="E123" s="155">
        <v>4</v>
      </c>
    </row>
    <row r="124" spans="1:5" s="43" customFormat="1" x14ac:dyDescent="0.25">
      <c r="A124" s="150">
        <v>110</v>
      </c>
      <c r="B124" s="153" t="s">
        <v>22</v>
      </c>
      <c r="C124" s="154">
        <v>40333</v>
      </c>
      <c r="D124" s="157" t="s">
        <v>99</v>
      </c>
      <c r="E124" s="155">
        <v>4</v>
      </c>
    </row>
    <row r="125" spans="1:5" s="43" customFormat="1" x14ac:dyDescent="0.25">
      <c r="A125" s="150">
        <v>111</v>
      </c>
      <c r="B125" s="153" t="s">
        <v>22</v>
      </c>
      <c r="C125" s="154">
        <v>40332</v>
      </c>
      <c r="D125" s="157" t="s">
        <v>194</v>
      </c>
      <c r="E125" s="155">
        <v>4</v>
      </c>
    </row>
    <row r="126" spans="1:5" s="43" customFormat="1" x14ac:dyDescent="0.25">
      <c r="A126" s="150">
        <v>112</v>
      </c>
      <c r="B126" s="153" t="s">
        <v>22</v>
      </c>
      <c r="C126" s="154">
        <v>40390</v>
      </c>
      <c r="D126" s="157" t="s">
        <v>100</v>
      </c>
      <c r="E126" s="155">
        <v>4</v>
      </c>
    </row>
    <row r="127" spans="1:5" s="43" customFormat="1" x14ac:dyDescent="0.25">
      <c r="A127" s="150">
        <v>113</v>
      </c>
      <c r="B127" s="153" t="s">
        <v>22</v>
      </c>
      <c r="C127" s="154">
        <v>40459</v>
      </c>
      <c r="D127" s="157" t="s">
        <v>87</v>
      </c>
      <c r="E127" s="155">
        <v>4</v>
      </c>
    </row>
    <row r="128" spans="1:5" s="43" customFormat="1" x14ac:dyDescent="0.25">
      <c r="A128" s="150">
        <v>114</v>
      </c>
      <c r="B128" s="153" t="s">
        <v>22</v>
      </c>
      <c r="C128" s="154">
        <v>40074</v>
      </c>
      <c r="D128" s="157" t="s">
        <v>88</v>
      </c>
      <c r="E128" s="155">
        <v>4</v>
      </c>
    </row>
    <row r="129" spans="1:5" s="43" customFormat="1" x14ac:dyDescent="0.25">
      <c r="A129" s="150">
        <v>115</v>
      </c>
      <c r="B129" s="153" t="s">
        <v>22</v>
      </c>
      <c r="C129" s="154">
        <v>40204</v>
      </c>
      <c r="D129" s="153" t="s">
        <v>101</v>
      </c>
      <c r="E129" s="155">
        <v>4</v>
      </c>
    </row>
    <row r="130" spans="1:5" s="43" customFormat="1" x14ac:dyDescent="0.25">
      <c r="A130" s="150">
        <v>116</v>
      </c>
      <c r="B130" s="153" t="s">
        <v>22</v>
      </c>
      <c r="C130" s="154">
        <v>40360</v>
      </c>
      <c r="D130" s="153" t="s">
        <v>231</v>
      </c>
      <c r="E130" s="155">
        <v>1</v>
      </c>
    </row>
    <row r="131" spans="1:5" s="43" customFormat="1" x14ac:dyDescent="0.25">
      <c r="A131" s="150">
        <v>117</v>
      </c>
      <c r="B131" s="153" t="s">
        <v>22</v>
      </c>
      <c r="C131" s="154">
        <v>40458</v>
      </c>
      <c r="D131" s="157" t="s">
        <v>217</v>
      </c>
      <c r="E131" s="155">
        <v>4</v>
      </c>
    </row>
    <row r="132" spans="1:5" s="43" customFormat="1" x14ac:dyDescent="0.25">
      <c r="A132" s="150">
        <v>118</v>
      </c>
      <c r="B132" s="157" t="s">
        <v>22</v>
      </c>
      <c r="C132" s="154">
        <v>40297</v>
      </c>
      <c r="D132" s="157" t="s">
        <v>102</v>
      </c>
      <c r="E132" s="155">
        <v>4</v>
      </c>
    </row>
    <row r="133" spans="1:5" s="43" customFormat="1" x14ac:dyDescent="0.25">
      <c r="A133" s="150">
        <v>119</v>
      </c>
      <c r="B133" s="157" t="s">
        <v>22</v>
      </c>
      <c r="C133" s="154">
        <v>40298</v>
      </c>
      <c r="D133" s="157" t="s">
        <v>103</v>
      </c>
      <c r="E133" s="155">
        <v>4</v>
      </c>
    </row>
    <row r="134" spans="1:5" s="43" customFormat="1" x14ac:dyDescent="0.25">
      <c r="A134" s="150">
        <v>120</v>
      </c>
      <c r="B134" s="153" t="s">
        <v>22</v>
      </c>
      <c r="C134" s="154">
        <v>40230</v>
      </c>
      <c r="D134" s="157" t="s">
        <v>28</v>
      </c>
      <c r="E134" s="155">
        <v>4</v>
      </c>
    </row>
    <row r="135" spans="1:5" s="43" customFormat="1" x14ac:dyDescent="0.25">
      <c r="A135" s="150">
        <v>121</v>
      </c>
      <c r="B135" s="153" t="s">
        <v>22</v>
      </c>
      <c r="C135" s="154">
        <v>40253</v>
      </c>
      <c r="D135" s="157" t="s">
        <v>220</v>
      </c>
      <c r="E135" s="155">
        <v>4</v>
      </c>
    </row>
    <row r="136" spans="1:5" s="43" customFormat="1" x14ac:dyDescent="0.25">
      <c r="A136" s="150">
        <v>122</v>
      </c>
      <c r="B136" s="153" t="s">
        <v>22</v>
      </c>
      <c r="C136" s="154">
        <v>40241</v>
      </c>
      <c r="D136" s="157" t="s">
        <v>63</v>
      </c>
      <c r="E136" s="155">
        <v>4</v>
      </c>
    </row>
    <row r="137" spans="1:5" s="43" customFormat="1" x14ac:dyDescent="0.25">
      <c r="A137" s="150">
        <v>123</v>
      </c>
      <c r="B137" s="157" t="s">
        <v>22</v>
      </c>
      <c r="C137" s="154">
        <v>40113</v>
      </c>
      <c r="D137" s="157" t="s">
        <v>64</v>
      </c>
      <c r="E137" s="155">
        <v>4</v>
      </c>
    </row>
    <row r="138" spans="1:5" s="43" customFormat="1" x14ac:dyDescent="0.25">
      <c r="A138" s="150">
        <v>124</v>
      </c>
      <c r="B138" s="153" t="s">
        <v>22</v>
      </c>
      <c r="C138" s="154">
        <v>40377</v>
      </c>
      <c r="D138" s="157" t="s">
        <v>65</v>
      </c>
      <c r="E138" s="155">
        <v>5</v>
      </c>
    </row>
    <row r="139" spans="1:5" s="43" customFormat="1" x14ac:dyDescent="0.25">
      <c r="A139" s="150">
        <v>125</v>
      </c>
      <c r="B139" s="153" t="s">
        <v>22</v>
      </c>
      <c r="C139" s="154">
        <v>40071</v>
      </c>
      <c r="D139" s="157" t="s">
        <v>113</v>
      </c>
      <c r="E139" s="155">
        <v>5</v>
      </c>
    </row>
    <row r="140" spans="1:5" s="43" customFormat="1" x14ac:dyDescent="0.25">
      <c r="A140" s="150">
        <v>126</v>
      </c>
      <c r="B140" s="157"/>
      <c r="C140" s="154"/>
      <c r="D140" s="157" t="s">
        <v>205</v>
      </c>
      <c r="E140" s="155">
        <v>4</v>
      </c>
    </row>
    <row r="141" spans="1:5" s="43" customFormat="1" x14ac:dyDescent="0.25">
      <c r="A141" s="150">
        <v>127</v>
      </c>
      <c r="B141" s="153" t="s">
        <v>22</v>
      </c>
      <c r="C141" s="154">
        <v>40347</v>
      </c>
      <c r="D141" s="157" t="s">
        <v>225</v>
      </c>
      <c r="E141" s="155">
        <v>4</v>
      </c>
    </row>
    <row r="142" spans="1:5" s="43" customFormat="1" x14ac:dyDescent="0.25">
      <c r="A142" s="150">
        <v>128</v>
      </c>
      <c r="B142" s="153" t="s">
        <v>22</v>
      </c>
      <c r="C142" s="154">
        <v>40135</v>
      </c>
      <c r="D142" s="157" t="s">
        <v>114</v>
      </c>
      <c r="E142" s="155">
        <v>5</v>
      </c>
    </row>
    <row r="143" spans="1:5" s="43" customFormat="1" ht="15.75" customHeight="1" x14ac:dyDescent="0.25">
      <c r="A143" s="150">
        <v>129</v>
      </c>
      <c r="B143" s="153" t="s">
        <v>215</v>
      </c>
      <c r="C143" s="154">
        <v>41123</v>
      </c>
      <c r="D143" s="157" t="s">
        <v>226</v>
      </c>
      <c r="E143" s="155">
        <v>4</v>
      </c>
    </row>
    <row r="144" spans="1:5" s="43" customFormat="1" x14ac:dyDescent="0.25">
      <c r="A144" s="150">
        <v>130</v>
      </c>
      <c r="B144" s="153" t="s">
        <v>22</v>
      </c>
      <c r="C144" s="154">
        <v>40185</v>
      </c>
      <c r="D144" s="157" t="s">
        <v>187</v>
      </c>
      <c r="E144" s="155">
        <v>5</v>
      </c>
    </row>
    <row r="145" spans="1:5" s="43" customFormat="1" x14ac:dyDescent="0.25">
      <c r="A145" s="150">
        <v>131</v>
      </c>
      <c r="B145" s="153" t="s">
        <v>22</v>
      </c>
      <c r="C145" s="154">
        <v>40081</v>
      </c>
      <c r="D145" s="157" t="s">
        <v>66</v>
      </c>
      <c r="E145" s="155">
        <v>4</v>
      </c>
    </row>
    <row r="146" spans="1:5" s="43" customFormat="1" x14ac:dyDescent="0.25">
      <c r="A146" s="150">
        <v>132</v>
      </c>
      <c r="B146" s="153" t="s">
        <v>22</v>
      </c>
      <c r="C146" s="154">
        <v>40130</v>
      </c>
      <c r="D146" s="157" t="s">
        <v>115</v>
      </c>
      <c r="E146" s="155">
        <v>5</v>
      </c>
    </row>
    <row r="147" spans="1:5" s="43" customFormat="1" x14ac:dyDescent="0.25">
      <c r="A147" s="150">
        <v>133</v>
      </c>
      <c r="B147" s="153" t="s">
        <v>22</v>
      </c>
      <c r="C147" s="154">
        <v>40325</v>
      </c>
      <c r="D147" s="157" t="s">
        <v>89</v>
      </c>
      <c r="E147" s="155">
        <v>4</v>
      </c>
    </row>
    <row r="148" spans="1:5" s="43" customFormat="1" x14ac:dyDescent="0.25">
      <c r="A148" s="150">
        <v>134</v>
      </c>
      <c r="B148" s="153" t="s">
        <v>22</v>
      </c>
      <c r="C148" s="154">
        <v>40252</v>
      </c>
      <c r="D148" s="157" t="s">
        <v>218</v>
      </c>
      <c r="E148" s="155">
        <v>4</v>
      </c>
    </row>
    <row r="149" spans="1:5" s="43" customFormat="1" x14ac:dyDescent="0.25">
      <c r="A149" s="150">
        <v>135</v>
      </c>
      <c r="B149" s="153" t="s">
        <v>22</v>
      </c>
      <c r="C149" s="154">
        <v>40385</v>
      </c>
      <c r="D149" s="157" t="s">
        <v>67</v>
      </c>
      <c r="E149" s="155">
        <v>4</v>
      </c>
    </row>
    <row r="150" spans="1:5" s="43" customFormat="1" x14ac:dyDescent="0.25">
      <c r="A150" s="150">
        <v>136</v>
      </c>
      <c r="B150" s="153" t="s">
        <v>22</v>
      </c>
      <c r="C150" s="154">
        <v>40205</v>
      </c>
      <c r="D150" s="157" t="s">
        <v>68</v>
      </c>
      <c r="E150" s="155">
        <v>4</v>
      </c>
    </row>
    <row r="151" spans="1:5" s="43" customFormat="1" x14ac:dyDescent="0.25">
      <c r="A151" s="150">
        <v>137</v>
      </c>
      <c r="B151" s="153" t="s">
        <v>215</v>
      </c>
      <c r="C151" s="154">
        <v>41122</v>
      </c>
      <c r="D151" s="157" t="s">
        <v>214</v>
      </c>
      <c r="E151" s="155">
        <v>5</v>
      </c>
    </row>
    <row r="152" spans="1:5" s="43" customFormat="1" x14ac:dyDescent="0.25">
      <c r="A152" s="150">
        <v>138</v>
      </c>
      <c r="B152" s="153" t="s">
        <v>22</v>
      </c>
      <c r="C152" s="154">
        <v>40381</v>
      </c>
      <c r="D152" s="153" t="s">
        <v>69</v>
      </c>
      <c r="E152" s="155">
        <v>4</v>
      </c>
    </row>
    <row r="153" spans="1:5" s="43" customFormat="1" x14ac:dyDescent="0.25">
      <c r="A153" s="150">
        <v>139</v>
      </c>
      <c r="B153" s="153" t="s">
        <v>22</v>
      </c>
      <c r="C153" s="154">
        <v>40076</v>
      </c>
      <c r="D153" s="153" t="s">
        <v>70</v>
      </c>
      <c r="E153" s="155">
        <v>4</v>
      </c>
    </row>
    <row r="154" spans="1:5" s="43" customFormat="1" x14ac:dyDescent="0.25">
      <c r="A154" s="150">
        <v>140</v>
      </c>
      <c r="B154" s="157" t="s">
        <v>22</v>
      </c>
      <c r="C154" s="154">
        <v>40299</v>
      </c>
      <c r="D154" s="157" t="s">
        <v>71</v>
      </c>
      <c r="E154" s="155">
        <v>4</v>
      </c>
    </row>
    <row r="155" spans="1:5" s="43" customFormat="1" x14ac:dyDescent="0.25">
      <c r="A155" s="150">
        <v>141</v>
      </c>
      <c r="B155" s="153" t="s">
        <v>22</v>
      </c>
      <c r="C155" s="154">
        <v>40308</v>
      </c>
      <c r="D155" s="153" t="s">
        <v>72</v>
      </c>
      <c r="E155" s="155">
        <v>4</v>
      </c>
    </row>
    <row r="156" spans="1:5" s="43" customFormat="1" x14ac:dyDescent="0.25">
      <c r="A156" s="150">
        <v>142</v>
      </c>
      <c r="B156" s="157" t="s">
        <v>22</v>
      </c>
      <c r="C156" s="154">
        <v>40082</v>
      </c>
      <c r="D156" s="157" t="s">
        <v>73</v>
      </c>
      <c r="E156" s="155">
        <v>4</v>
      </c>
    </row>
    <row r="157" spans="1:5" s="43" customFormat="1" x14ac:dyDescent="0.25">
      <c r="A157" s="150">
        <v>143</v>
      </c>
      <c r="B157" s="153" t="s">
        <v>22</v>
      </c>
      <c r="C157" s="154">
        <v>94125</v>
      </c>
      <c r="D157" s="157" t="s">
        <v>177</v>
      </c>
      <c r="E157" s="155">
        <v>4</v>
      </c>
    </row>
    <row r="158" spans="1:5" s="43" customFormat="1" x14ac:dyDescent="0.25">
      <c r="A158" s="150">
        <v>144</v>
      </c>
      <c r="B158" s="153" t="s">
        <v>22</v>
      </c>
      <c r="C158" s="154">
        <v>40216</v>
      </c>
      <c r="D158" s="157" t="s">
        <v>74</v>
      </c>
      <c r="E158" s="155">
        <v>5</v>
      </c>
    </row>
    <row r="159" spans="1:5" s="43" customFormat="1" x14ac:dyDescent="0.25">
      <c r="A159" s="150">
        <v>145</v>
      </c>
      <c r="B159" s="153" t="s">
        <v>22</v>
      </c>
      <c r="C159" s="154">
        <v>40002</v>
      </c>
      <c r="D159" s="157" t="s">
        <v>200</v>
      </c>
      <c r="E159" s="155">
        <v>4</v>
      </c>
    </row>
    <row r="160" spans="1:5" s="43" customFormat="1" x14ac:dyDescent="0.25">
      <c r="A160" s="150">
        <v>146</v>
      </c>
      <c r="B160" s="157" t="s">
        <v>22</v>
      </c>
      <c r="C160" s="154">
        <v>40070</v>
      </c>
      <c r="D160" s="157" t="s">
        <v>75</v>
      </c>
      <c r="E160" s="155">
        <v>4</v>
      </c>
    </row>
    <row r="161" spans="1:5" s="43" customFormat="1" x14ac:dyDescent="0.25">
      <c r="A161" s="150">
        <v>147</v>
      </c>
      <c r="B161" s="157" t="s">
        <v>22</v>
      </c>
      <c r="C161" s="154">
        <v>40177</v>
      </c>
      <c r="D161" s="157" t="s">
        <v>76</v>
      </c>
      <c r="E161" s="155">
        <v>4</v>
      </c>
    </row>
    <row r="162" spans="1:5" s="43" customFormat="1" x14ac:dyDescent="0.25">
      <c r="A162" s="150">
        <v>148</v>
      </c>
      <c r="B162" s="153" t="s">
        <v>22</v>
      </c>
      <c r="C162" s="154">
        <v>40327</v>
      </c>
      <c r="D162" s="157" t="s">
        <v>230</v>
      </c>
      <c r="E162" s="155">
        <v>4</v>
      </c>
    </row>
    <row r="163" spans="1:5" s="43" customFormat="1" x14ac:dyDescent="0.25">
      <c r="A163" s="150">
        <v>149</v>
      </c>
      <c r="B163" s="157" t="s">
        <v>22</v>
      </c>
      <c r="C163" s="154">
        <v>40363</v>
      </c>
      <c r="D163" s="157" t="s">
        <v>77</v>
      </c>
      <c r="E163" s="155">
        <v>4</v>
      </c>
    </row>
    <row r="164" spans="1:5" s="43" customFormat="1" x14ac:dyDescent="0.25">
      <c r="A164" s="150">
        <v>150</v>
      </c>
      <c r="B164" s="153" t="s">
        <v>22</v>
      </c>
      <c r="C164" s="154">
        <v>40233</v>
      </c>
      <c r="D164" s="157" t="s">
        <v>105</v>
      </c>
      <c r="E164" s="155">
        <v>4</v>
      </c>
    </row>
    <row r="165" spans="1:5" s="43" customFormat="1" x14ac:dyDescent="0.25">
      <c r="A165" s="150">
        <v>151</v>
      </c>
      <c r="B165" s="153" t="s">
        <v>22</v>
      </c>
      <c r="C165" s="154">
        <v>40209</v>
      </c>
      <c r="D165" s="157" t="s">
        <v>81</v>
      </c>
      <c r="E165" s="155">
        <v>5</v>
      </c>
    </row>
    <row r="166" spans="1:5" s="43" customFormat="1" x14ac:dyDescent="0.25">
      <c r="A166" s="150">
        <v>152</v>
      </c>
      <c r="B166" s="153" t="s">
        <v>22</v>
      </c>
      <c r="C166" s="154">
        <v>40244</v>
      </c>
      <c r="D166" s="157" t="s">
        <v>78</v>
      </c>
      <c r="E166" s="155">
        <v>4</v>
      </c>
    </row>
    <row r="167" spans="1:5" s="43" customFormat="1" ht="7.5" customHeight="1" x14ac:dyDescent="0.25">
      <c r="A167" s="252"/>
      <c r="B167" s="253"/>
      <c r="C167" s="253"/>
      <c r="D167" s="253"/>
      <c r="E167" s="254"/>
    </row>
    <row r="168" spans="1:5" s="43" customFormat="1" x14ac:dyDescent="0.25">
      <c r="A168" s="255" t="s">
        <v>29</v>
      </c>
      <c r="B168" s="255"/>
      <c r="C168" s="255"/>
      <c r="D168" s="255"/>
      <c r="E168" s="255"/>
    </row>
    <row r="169" spans="1:5" s="43" customFormat="1" x14ac:dyDescent="0.25">
      <c r="A169" s="82">
        <v>153</v>
      </c>
      <c r="B169" s="83" t="s">
        <v>23</v>
      </c>
      <c r="C169" s="84">
        <v>39001</v>
      </c>
      <c r="D169" s="85" t="s">
        <v>30</v>
      </c>
      <c r="E169" s="86"/>
    </row>
    <row r="170" spans="1:5" s="43" customFormat="1" x14ac:dyDescent="0.25">
      <c r="A170" s="82">
        <v>154</v>
      </c>
      <c r="B170" s="83" t="s">
        <v>23</v>
      </c>
      <c r="C170" s="84">
        <v>39002</v>
      </c>
      <c r="D170" s="85" t="s">
        <v>30</v>
      </c>
      <c r="E170" s="86"/>
    </row>
    <row r="171" spans="1:5" s="43" customFormat="1" x14ac:dyDescent="0.25">
      <c r="A171" s="150">
        <v>155</v>
      </c>
      <c r="B171" s="83" t="s">
        <v>23</v>
      </c>
      <c r="C171" s="84">
        <v>39003</v>
      </c>
      <c r="D171" s="85" t="s">
        <v>30</v>
      </c>
      <c r="E171" s="86"/>
    </row>
    <row r="172" spans="1:5" s="43" customFormat="1" x14ac:dyDescent="0.25">
      <c r="A172" s="150">
        <v>156</v>
      </c>
      <c r="B172" s="83" t="s">
        <v>23</v>
      </c>
      <c r="C172" s="84">
        <v>39101</v>
      </c>
      <c r="D172" s="85" t="s">
        <v>31</v>
      </c>
      <c r="E172" s="86"/>
    </row>
    <row r="173" spans="1:5" s="43" customFormat="1" x14ac:dyDescent="0.25">
      <c r="A173" s="150">
        <v>157</v>
      </c>
      <c r="B173" s="83" t="s">
        <v>23</v>
      </c>
      <c r="C173" s="84">
        <v>39102</v>
      </c>
      <c r="D173" s="85" t="s">
        <v>31</v>
      </c>
      <c r="E173" s="86"/>
    </row>
    <row r="174" spans="1:5" s="43" customFormat="1" x14ac:dyDescent="0.25">
      <c r="A174" s="150">
        <v>158</v>
      </c>
      <c r="B174" s="83" t="s">
        <v>23</v>
      </c>
      <c r="C174" s="84">
        <v>39104</v>
      </c>
      <c r="D174" s="85" t="s">
        <v>31</v>
      </c>
      <c r="E174" s="86"/>
    </row>
    <row r="175" spans="1:5" s="43" customFormat="1" ht="7.5" customHeight="1" x14ac:dyDescent="0.25">
      <c r="A175" s="252"/>
      <c r="B175" s="253"/>
      <c r="C175" s="253"/>
      <c r="D175" s="253"/>
      <c r="E175" s="254"/>
    </row>
    <row r="176" spans="1:5" s="43" customFormat="1" x14ac:dyDescent="0.25">
      <c r="A176" s="255" t="s">
        <v>32</v>
      </c>
      <c r="B176" s="255"/>
      <c r="C176" s="255"/>
      <c r="D176" s="255"/>
      <c r="E176" s="255"/>
    </row>
    <row r="177" spans="1:5" s="43" customFormat="1" x14ac:dyDescent="0.25">
      <c r="A177" s="114">
        <v>159</v>
      </c>
      <c r="B177" s="87" t="s">
        <v>19</v>
      </c>
      <c r="C177" s="84">
        <v>9800</v>
      </c>
      <c r="D177" s="85" t="s">
        <v>33</v>
      </c>
      <c r="E177" s="114">
        <v>30</v>
      </c>
    </row>
    <row r="178" spans="1:5" s="38" customFormat="1" ht="15" customHeight="1" x14ac:dyDescent="0.25">
      <c r="A178" s="128">
        <v>160</v>
      </c>
      <c r="B178" s="129"/>
      <c r="C178" s="130">
        <v>510</v>
      </c>
      <c r="D178" s="131" t="s">
        <v>119</v>
      </c>
      <c r="E178" s="128"/>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5" s="38" customFormat="1" ht="15" customHeight="1" x14ac:dyDescent="0.25">
      <c r="A193" s="75"/>
      <c r="B193" s="52"/>
      <c r="C193" s="53"/>
      <c r="D193" s="77"/>
      <c r="E193" s="75"/>
    </row>
    <row r="194" spans="1:5" s="38" customFormat="1" ht="15" customHeight="1" x14ac:dyDescent="0.25">
      <c r="A194" s="75"/>
      <c r="B194" s="52"/>
      <c r="C194" s="53"/>
      <c r="D194" s="77"/>
      <c r="E194" s="75"/>
    </row>
    <row r="195" spans="1:5" s="38" customFormat="1" ht="15" customHeight="1" x14ac:dyDescent="0.25">
      <c r="A195" s="75"/>
      <c r="B195" s="52"/>
      <c r="C195" s="53"/>
      <c r="D195" s="77"/>
      <c r="E195" s="75"/>
    </row>
    <row r="196" spans="1:5" s="38" customFormat="1" ht="15" customHeight="1" x14ac:dyDescent="0.25">
      <c r="A196" s="75"/>
      <c r="B196" s="52"/>
      <c r="C196" s="53"/>
      <c r="D196" s="77"/>
      <c r="E196" s="75"/>
    </row>
    <row r="197" spans="1:5" s="38" customFormat="1" ht="15" customHeight="1" x14ac:dyDescent="0.25">
      <c r="A197" s="75"/>
      <c r="B197" s="52"/>
      <c r="C197" s="53"/>
      <c r="D197" s="77"/>
      <c r="E197" s="75"/>
    </row>
    <row r="198" spans="1:5" s="38" customFormat="1" ht="15" customHeight="1" x14ac:dyDescent="0.25">
      <c r="A198" s="75"/>
      <c r="B198" s="52"/>
      <c r="C198" s="53"/>
      <c r="D198" s="77"/>
      <c r="E198" s="75"/>
    </row>
    <row r="199" spans="1:5" s="38" customFormat="1" ht="15" customHeight="1" x14ac:dyDescent="0.25">
      <c r="A199" s="75"/>
      <c r="B199" s="52"/>
      <c r="C199" s="53"/>
      <c r="D199" s="77"/>
      <c r="E199" s="75"/>
    </row>
    <row r="200" spans="1:5" s="38" customFormat="1" ht="15" customHeight="1" x14ac:dyDescent="0.25">
      <c r="A200" s="75"/>
      <c r="B200" s="52"/>
      <c r="C200" s="53"/>
      <c r="D200" s="77"/>
      <c r="E200" s="75"/>
    </row>
    <row r="201" spans="1:5" s="38" customFormat="1" ht="15" customHeight="1" x14ac:dyDescent="0.25">
      <c r="A201" s="75"/>
      <c r="B201" s="52"/>
      <c r="C201" s="53"/>
      <c r="D201" s="77"/>
      <c r="E201" s="75"/>
    </row>
    <row r="202" spans="1:5" s="38" customFormat="1" ht="15" customHeight="1" x14ac:dyDescent="0.25">
      <c r="A202" s="75"/>
      <c r="B202" s="52"/>
      <c r="C202" s="53"/>
      <c r="D202" s="77"/>
      <c r="E202" s="75"/>
    </row>
    <row r="203" spans="1:5" s="38" customFormat="1" ht="15" customHeight="1" x14ac:dyDescent="0.25">
      <c r="A203" s="75"/>
      <c r="B203" s="52"/>
      <c r="C203" s="53"/>
      <c r="D203" s="77"/>
      <c r="E203" s="75"/>
    </row>
    <row r="204" spans="1:5" s="38" customFormat="1" ht="15" customHeight="1" x14ac:dyDescent="0.25">
      <c r="A204" s="75"/>
      <c r="B204" s="52"/>
      <c r="C204" s="53"/>
      <c r="D204" s="77"/>
      <c r="E204" s="75"/>
    </row>
    <row r="205" spans="1:5" s="38" customFormat="1" ht="15" customHeight="1" x14ac:dyDescent="0.25">
      <c r="A205" s="75"/>
      <c r="B205" s="52"/>
      <c r="C205" s="53"/>
      <c r="D205" s="77"/>
      <c r="E205" s="75"/>
    </row>
    <row r="206" spans="1:5" s="38" customFormat="1" ht="15" customHeight="1" x14ac:dyDescent="0.25">
      <c r="A206" s="75"/>
      <c r="B206" s="52"/>
      <c r="C206" s="53"/>
      <c r="D206" s="77"/>
      <c r="E206" s="75"/>
    </row>
    <row r="207" spans="1:5" s="38" customFormat="1" ht="15" customHeight="1" x14ac:dyDescent="0.25">
      <c r="A207" s="75"/>
      <c r="B207" s="52"/>
      <c r="C207" s="53"/>
      <c r="D207" s="77"/>
      <c r="E207" s="75"/>
    </row>
    <row r="208" spans="1:5" s="38" customFormat="1" ht="15" customHeight="1" x14ac:dyDescent="0.25">
      <c r="A208" s="75"/>
      <c r="B208" s="52"/>
      <c r="C208" s="53"/>
      <c r="D208" s="77"/>
      <c r="E208" s="75"/>
    </row>
    <row r="209" spans="1:8" s="38" customFormat="1" ht="15" customHeight="1" x14ac:dyDescent="0.25">
      <c r="A209" s="75"/>
      <c r="B209" s="52"/>
      <c r="C209" s="53"/>
      <c r="D209" s="77"/>
      <c r="E209" s="75"/>
    </row>
    <row r="210" spans="1:8" s="38" customFormat="1" ht="15" customHeight="1" x14ac:dyDescent="0.25">
      <c r="A210" s="75"/>
      <c r="B210" s="52"/>
      <c r="C210" s="53"/>
      <c r="D210" s="77"/>
      <c r="E210" s="75"/>
    </row>
    <row r="211" spans="1:8" s="38" customFormat="1" ht="15" customHeight="1" x14ac:dyDescent="0.25">
      <c r="A211" s="75"/>
      <c r="B211" s="52"/>
      <c r="C211" s="53"/>
      <c r="D211" s="77"/>
      <c r="E211" s="75"/>
    </row>
    <row r="212" spans="1:8" s="38" customFormat="1" ht="15" customHeight="1" x14ac:dyDescent="0.25">
      <c r="A212" s="75"/>
      <c r="B212" s="52"/>
      <c r="C212" s="53"/>
      <c r="D212" s="77"/>
      <c r="E212" s="75"/>
    </row>
    <row r="213" spans="1:8" s="38" customFormat="1" ht="15" customHeight="1" x14ac:dyDescent="0.25">
      <c r="A213" s="75"/>
      <c r="B213" s="52"/>
      <c r="C213" s="53"/>
      <c r="D213" s="77"/>
      <c r="E213" s="75"/>
    </row>
    <row r="214" spans="1:8" s="38" customFormat="1" ht="15" customHeight="1" x14ac:dyDescent="0.25">
      <c r="A214" s="75"/>
      <c r="B214" s="52"/>
      <c r="C214" s="53"/>
      <c r="D214" s="77"/>
      <c r="E214" s="75"/>
    </row>
    <row r="215" spans="1:8" s="79" customFormat="1" ht="15" customHeight="1" x14ac:dyDescent="0.25">
      <c r="A215" s="75"/>
      <c r="B215" s="52"/>
      <c r="C215" s="53"/>
      <c r="D215" s="52"/>
      <c r="E215" s="75"/>
      <c r="F215" s="38"/>
      <c r="G215" s="38"/>
      <c r="H215" s="38"/>
    </row>
    <row r="216" spans="1:8" s="79" customFormat="1" ht="15" customHeight="1" x14ac:dyDescent="0.25">
      <c r="A216" s="75"/>
      <c r="B216" s="52"/>
      <c r="C216" s="53"/>
      <c r="D216" s="77"/>
      <c r="E216" s="75"/>
      <c r="F216" s="38"/>
      <c r="G216" s="38"/>
      <c r="H216" s="38"/>
    </row>
    <row r="217" spans="1:8" s="79" customFormat="1" ht="15" customHeight="1" x14ac:dyDescent="0.25">
      <c r="A217" s="75"/>
      <c r="B217" s="52"/>
      <c r="C217" s="53"/>
      <c r="D217" s="77"/>
      <c r="E217" s="75"/>
      <c r="F217" s="38"/>
      <c r="G217" s="38"/>
      <c r="H217" s="38"/>
    </row>
    <row r="218" spans="1:8" s="79" customFormat="1" ht="15" customHeight="1" x14ac:dyDescent="0.25">
      <c r="A218" s="75"/>
      <c r="B218" s="52"/>
      <c r="C218" s="53"/>
      <c r="D218" s="77"/>
      <c r="E218" s="75"/>
      <c r="F218" s="38"/>
      <c r="G218" s="38"/>
      <c r="H218" s="38"/>
    </row>
    <row r="219" spans="1:8" s="79" customFormat="1" ht="15" customHeight="1" x14ac:dyDescent="0.25">
      <c r="A219" s="75"/>
      <c r="B219" s="52"/>
      <c r="C219" s="53"/>
      <c r="D219" s="77"/>
      <c r="E219" s="75"/>
      <c r="F219" s="38"/>
      <c r="G219" s="38"/>
      <c r="H219" s="38"/>
    </row>
    <row r="220" spans="1:8" s="79" customFormat="1" ht="15" customHeight="1" x14ac:dyDescent="0.25">
      <c r="A220" s="75"/>
      <c r="B220" s="52"/>
      <c r="C220" s="53"/>
      <c r="D220" s="77"/>
      <c r="E220" s="75"/>
      <c r="F220" s="38"/>
      <c r="G220" s="38"/>
      <c r="H220" s="38"/>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77"/>
      <c r="E227" s="75"/>
    </row>
    <row r="228" spans="1:5" s="79" customFormat="1" ht="15" customHeight="1" x14ac:dyDescent="0.25">
      <c r="A228" s="75"/>
      <c r="B228" s="52"/>
      <c r="C228" s="53"/>
      <c r="D228" s="77"/>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77"/>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52"/>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2"/>
      <c r="C330" s="53"/>
      <c r="D330" s="77"/>
      <c r="E330" s="75"/>
    </row>
    <row r="331" spans="1:5" s="79" customFormat="1" ht="15" customHeight="1" x14ac:dyDescent="0.25">
      <c r="A331" s="75"/>
      <c r="B331" s="52"/>
      <c r="C331" s="53"/>
      <c r="D331" s="77"/>
      <c r="E331" s="75"/>
    </row>
    <row r="332" spans="1:5" s="79" customFormat="1" ht="15" customHeight="1" x14ac:dyDescent="0.25">
      <c r="A332" s="75"/>
      <c r="B332" s="52"/>
      <c r="C332" s="53"/>
      <c r="D332" s="77"/>
      <c r="E332" s="75"/>
    </row>
    <row r="333" spans="1:5" s="79" customFormat="1" ht="15" customHeight="1" x14ac:dyDescent="0.25">
      <c r="A333" s="75"/>
      <c r="B333" s="52"/>
      <c r="C333" s="53"/>
      <c r="D333" s="77"/>
      <c r="E333" s="75"/>
    </row>
    <row r="334" spans="1:5" s="79" customFormat="1" ht="15" customHeight="1" x14ac:dyDescent="0.25">
      <c r="A334" s="75"/>
      <c r="B334" s="52"/>
      <c r="C334" s="53"/>
      <c r="D334" s="77"/>
      <c r="E334" s="75"/>
    </row>
    <row r="335" spans="1:5" s="79" customFormat="1" ht="15" customHeight="1" x14ac:dyDescent="0.25">
      <c r="A335" s="75"/>
      <c r="B335" s="52"/>
      <c r="C335" s="53"/>
      <c r="D335" s="77"/>
      <c r="E335" s="75"/>
    </row>
    <row r="336" spans="1:5" s="79" customFormat="1" ht="15" customHeight="1" x14ac:dyDescent="0.25">
      <c r="A336" s="75"/>
      <c r="B336" s="52"/>
      <c r="C336" s="53"/>
      <c r="D336" s="77"/>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4"/>
      <c r="C339" s="55"/>
      <c r="D339" s="81"/>
      <c r="E339" s="76"/>
    </row>
    <row r="340" spans="1:5" s="79" customFormat="1" ht="15" customHeight="1" x14ac:dyDescent="0.25">
      <c r="A340" s="75"/>
      <c r="B340" s="52"/>
      <c r="C340" s="53"/>
      <c r="D340" s="77"/>
      <c r="E340" s="75"/>
    </row>
    <row r="341" spans="1:5" s="79" customFormat="1" ht="15" customHeight="1" x14ac:dyDescent="0.25">
      <c r="A341" s="75"/>
      <c r="B341" s="52"/>
      <c r="C341" s="53"/>
      <c r="D341" s="52"/>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77"/>
      <c r="E346" s="75"/>
    </row>
    <row r="347" spans="1:5" s="79" customFormat="1" ht="15" customHeight="1" x14ac:dyDescent="0.25">
      <c r="A347" s="75"/>
      <c r="B347" s="52"/>
      <c r="C347" s="53"/>
      <c r="D347" s="77"/>
      <c r="E347" s="75"/>
    </row>
    <row r="348" spans="1:5" s="79" customFormat="1" ht="15" customHeight="1" x14ac:dyDescent="0.25">
      <c r="A348" s="75"/>
      <c r="B348" s="52"/>
      <c r="C348" s="53"/>
      <c r="D348" s="77"/>
      <c r="E348" s="75"/>
    </row>
    <row r="349" spans="1:5" s="79" customFormat="1" ht="15" customHeight="1" x14ac:dyDescent="0.25">
      <c r="A349" s="75"/>
      <c r="B349" s="52"/>
      <c r="C349" s="53"/>
      <c r="D349" s="77"/>
      <c r="E349" s="75"/>
    </row>
    <row r="350" spans="1:5" s="79" customFormat="1" ht="15" customHeight="1" x14ac:dyDescent="0.25">
      <c r="A350" s="75"/>
      <c r="B350" s="52"/>
      <c r="C350" s="53"/>
      <c r="D350" s="77"/>
      <c r="E350" s="75"/>
    </row>
    <row r="351" spans="1:5" s="79" customFormat="1" ht="15" customHeight="1" x14ac:dyDescent="0.25">
      <c r="A351" s="75"/>
      <c r="B351" s="52"/>
      <c r="C351" s="53"/>
      <c r="D351" s="77"/>
      <c r="E351" s="75"/>
    </row>
    <row r="352" spans="1:5" s="79" customFormat="1" ht="15" customHeight="1" x14ac:dyDescent="0.25">
      <c r="A352" s="75"/>
      <c r="B352" s="52"/>
      <c r="C352" s="53"/>
      <c r="D352" s="77"/>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52"/>
      <c r="E355" s="75"/>
    </row>
    <row r="356" spans="1:5" s="79" customFormat="1" ht="15" customHeight="1" x14ac:dyDescent="0.25">
      <c r="A356" s="75"/>
      <c r="B356" s="54"/>
      <c r="C356" s="55"/>
      <c r="D356" s="81"/>
      <c r="E356" s="76"/>
    </row>
    <row r="357" spans="1:5" s="79" customFormat="1" ht="15" customHeight="1" x14ac:dyDescent="0.25">
      <c r="A357" s="75"/>
      <c r="B357" s="52"/>
      <c r="C357" s="53"/>
      <c r="D357" s="52"/>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77"/>
      <c r="E371" s="75"/>
    </row>
    <row r="372" spans="1:5" s="79" customFormat="1" ht="15" customHeight="1" x14ac:dyDescent="0.25">
      <c r="A372" s="75"/>
      <c r="B372" s="52"/>
      <c r="C372" s="53"/>
      <c r="D372" s="77"/>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77"/>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52"/>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77"/>
      <c r="E385" s="75"/>
    </row>
    <row r="386" spans="1:5" s="79" customFormat="1" ht="15" customHeight="1" x14ac:dyDescent="0.25">
      <c r="A386" s="75"/>
      <c r="B386" s="52"/>
      <c r="C386" s="53"/>
      <c r="D386" s="77"/>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77"/>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52"/>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77"/>
      <c r="E406" s="75"/>
    </row>
    <row r="407" spans="1:5" s="79" customFormat="1" ht="15" customHeight="1" x14ac:dyDescent="0.25">
      <c r="A407" s="75"/>
      <c r="B407" s="52"/>
      <c r="C407" s="53"/>
      <c r="D407" s="77"/>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77"/>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77"/>
      <c r="E413" s="75"/>
    </row>
    <row r="414" spans="1:5" s="79" customFormat="1" ht="15" customHeight="1" x14ac:dyDescent="0.25">
      <c r="A414" s="75"/>
      <c r="B414" s="52"/>
      <c r="C414" s="53"/>
      <c r="D414" s="77"/>
      <c r="E414" s="75"/>
    </row>
    <row r="415" spans="1:5" s="79" customFormat="1" ht="15" customHeight="1" x14ac:dyDescent="0.25">
      <c r="A415" s="75"/>
      <c r="B415" s="52"/>
      <c r="C415" s="53"/>
      <c r="D415" s="52"/>
      <c r="E415" s="75"/>
    </row>
    <row r="416" spans="1:5" s="79" customFormat="1" ht="15" customHeight="1" x14ac:dyDescent="0.25">
      <c r="A416" s="75"/>
      <c r="B416" s="52"/>
      <c r="C416" s="53"/>
      <c r="D416" s="77"/>
      <c r="E416" s="75"/>
    </row>
    <row r="417" spans="1:5" s="79" customFormat="1" ht="15" customHeight="1" x14ac:dyDescent="0.25">
      <c r="A417" s="75"/>
      <c r="B417" s="52"/>
      <c r="C417" s="53"/>
      <c r="D417" s="77"/>
      <c r="E417" s="75"/>
    </row>
    <row r="418" spans="1:5" s="79" customFormat="1" ht="15" customHeight="1" x14ac:dyDescent="0.25">
      <c r="A418" s="75"/>
      <c r="B418" s="52"/>
      <c r="C418" s="53"/>
      <c r="D418" s="77"/>
      <c r="E418" s="75"/>
    </row>
    <row r="419" spans="1:5" s="79" customFormat="1" ht="15" customHeight="1" x14ac:dyDescent="0.25">
      <c r="A419" s="75"/>
      <c r="B419" s="52"/>
      <c r="C419" s="53"/>
      <c r="D419" s="77"/>
      <c r="E419" s="75"/>
    </row>
    <row r="420" spans="1:5" s="79" customFormat="1" ht="15" customHeight="1" x14ac:dyDescent="0.25">
      <c r="A420" s="75"/>
      <c r="B420" s="52"/>
      <c r="C420" s="53"/>
      <c r="D420" s="77"/>
      <c r="E420" s="75"/>
    </row>
    <row r="421" spans="1:5" s="79" customFormat="1" ht="15" customHeight="1" x14ac:dyDescent="0.25">
      <c r="A421" s="75"/>
      <c r="B421" s="52"/>
      <c r="C421" s="53"/>
      <c r="D421" s="77"/>
      <c r="E421" s="75"/>
    </row>
    <row r="422" spans="1:5" s="79" customFormat="1" ht="15" customHeight="1" x14ac:dyDescent="0.25">
      <c r="A422" s="75"/>
      <c r="B422" s="52"/>
      <c r="C422" s="53"/>
      <c r="D422" s="52"/>
      <c r="E422" s="75"/>
    </row>
    <row r="423" spans="1:5" s="79" customFormat="1" ht="15" customHeight="1" x14ac:dyDescent="0.25">
      <c r="A423" s="75"/>
      <c r="B423" s="52"/>
      <c r="C423" s="53"/>
      <c r="D423" s="77"/>
      <c r="E423" s="75"/>
    </row>
    <row r="424" spans="1:5" s="79" customFormat="1" ht="15" customHeight="1" x14ac:dyDescent="0.25">
      <c r="A424" s="75"/>
      <c r="B424" s="52"/>
      <c r="C424" s="53"/>
      <c r="D424" s="77"/>
      <c r="E424" s="75"/>
    </row>
    <row r="425" spans="1:5" s="79" customFormat="1" ht="15" customHeight="1" x14ac:dyDescent="0.25">
      <c r="A425" s="75"/>
      <c r="B425" s="52"/>
      <c r="C425" s="53"/>
      <c r="D425" s="52"/>
      <c r="E425" s="75"/>
    </row>
    <row r="426" spans="1:5" s="79" customFormat="1" ht="15" customHeight="1" x14ac:dyDescent="0.25">
      <c r="A426" s="75"/>
      <c r="B426" s="52"/>
      <c r="C426" s="53"/>
      <c r="D426" s="52"/>
      <c r="E426" s="75"/>
    </row>
    <row r="427" spans="1:5" s="79" customFormat="1" ht="15" customHeight="1" x14ac:dyDescent="0.25">
      <c r="A427" s="75"/>
      <c r="B427" s="52"/>
      <c r="C427" s="53"/>
      <c r="D427" s="52"/>
      <c r="E427" s="75"/>
    </row>
    <row r="428" spans="1:5" s="79" customFormat="1" ht="15" customHeight="1" x14ac:dyDescent="0.25">
      <c r="A428" s="75"/>
      <c r="B428" s="52"/>
      <c r="C428" s="53"/>
      <c r="D428" s="52"/>
      <c r="E428" s="75"/>
    </row>
    <row r="429" spans="1:5" s="79" customFormat="1" ht="15" customHeight="1" x14ac:dyDescent="0.25">
      <c r="A429" s="75"/>
      <c r="B429" s="52"/>
      <c r="C429" s="53"/>
      <c r="D429" s="77"/>
      <c r="E429" s="75"/>
    </row>
    <row r="430" spans="1:5" s="79" customFormat="1" ht="15" customHeight="1" x14ac:dyDescent="0.25">
      <c r="A430" s="75"/>
      <c r="B430" s="52"/>
      <c r="C430" s="53"/>
      <c r="D430" s="52"/>
      <c r="E430" s="75"/>
    </row>
    <row r="431" spans="1:5" s="79" customFormat="1" ht="15" customHeight="1" x14ac:dyDescent="0.25">
      <c r="A431" s="75"/>
      <c r="B431" s="52"/>
      <c r="C431" s="53"/>
      <c r="D431" s="52"/>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77"/>
      <c r="E451" s="75"/>
    </row>
    <row r="452" spans="1:5" s="79" customFormat="1" ht="15" customHeight="1" x14ac:dyDescent="0.25">
      <c r="A452" s="75"/>
      <c r="B452" s="52"/>
      <c r="C452" s="53"/>
      <c r="D452" s="77"/>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77"/>
      <c r="E455" s="75"/>
    </row>
    <row r="456" spans="1:5" s="79" customFormat="1" ht="15" customHeight="1" x14ac:dyDescent="0.25">
      <c r="A456" s="75"/>
      <c r="B456" s="52"/>
      <c r="C456" s="53"/>
      <c r="D456" s="77"/>
      <c r="E456" s="75"/>
    </row>
    <row r="457" spans="1:5" s="79" customFormat="1" ht="15" customHeight="1" x14ac:dyDescent="0.25">
      <c r="A457" s="75"/>
      <c r="B457" s="52"/>
      <c r="C457" s="53"/>
      <c r="D457" s="77"/>
      <c r="E457" s="75"/>
    </row>
    <row r="458" spans="1:5" s="79" customFormat="1" ht="15" customHeight="1" x14ac:dyDescent="0.25">
      <c r="A458" s="75"/>
      <c r="B458" s="52"/>
      <c r="C458" s="53"/>
      <c r="D458" s="77"/>
      <c r="E458" s="75"/>
    </row>
    <row r="459" spans="1:5" s="79" customFormat="1" ht="15" customHeight="1" x14ac:dyDescent="0.25">
      <c r="A459" s="75"/>
      <c r="B459" s="52"/>
      <c r="C459" s="53"/>
      <c r="D459" s="77"/>
      <c r="E459" s="75"/>
    </row>
    <row r="460" spans="1:5" s="79" customFormat="1" ht="15" customHeight="1" x14ac:dyDescent="0.25">
      <c r="A460" s="75"/>
      <c r="B460" s="52"/>
      <c r="C460" s="53"/>
      <c r="D460" s="52"/>
      <c r="E460" s="75"/>
    </row>
    <row r="461" spans="1:5" s="79" customFormat="1" ht="15" customHeight="1" x14ac:dyDescent="0.25">
      <c r="A461" s="75"/>
      <c r="B461" s="52"/>
      <c r="C461" s="53"/>
      <c r="D461" s="77"/>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52"/>
      <c r="E465" s="75"/>
    </row>
    <row r="466" spans="1:5" s="79" customFormat="1" ht="15" customHeight="1" x14ac:dyDescent="0.25">
      <c r="A466" s="75"/>
      <c r="B466" s="52"/>
      <c r="C466" s="53"/>
      <c r="D466" s="52"/>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2"/>
      <c r="C478" s="53"/>
      <c r="D478" s="77"/>
      <c r="E478" s="75"/>
    </row>
    <row r="479" spans="1:5" s="79" customFormat="1" ht="15" customHeight="1" x14ac:dyDescent="0.25">
      <c r="A479" s="75"/>
      <c r="B479" s="52"/>
      <c r="C479" s="53"/>
      <c r="D479" s="77"/>
      <c r="E479" s="75"/>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2"/>
      <c r="C482" s="53"/>
      <c r="D482" s="77"/>
      <c r="E482" s="75"/>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4"/>
      <c r="C487" s="55"/>
      <c r="D487" s="81"/>
      <c r="E487" s="76"/>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77"/>
      <c r="E499" s="75"/>
    </row>
    <row r="500" spans="1:5" s="79" customFormat="1" ht="15" customHeight="1" x14ac:dyDescent="0.25">
      <c r="A500" s="75"/>
      <c r="B500" s="52"/>
      <c r="C500" s="53"/>
      <c r="D500" s="77"/>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77"/>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52"/>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77"/>
      <c r="E518" s="75"/>
    </row>
    <row r="519" spans="1:5" s="79" customFormat="1" ht="15" customHeight="1" x14ac:dyDescent="0.25">
      <c r="A519" s="75"/>
      <c r="B519" s="52"/>
      <c r="C519" s="53"/>
      <c r="D519" s="77"/>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77"/>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52"/>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77"/>
      <c r="E598" s="75"/>
    </row>
    <row r="599" spans="1:5" s="79" customFormat="1" ht="15" customHeight="1" x14ac:dyDescent="0.25">
      <c r="A599" s="75"/>
      <c r="B599" s="52"/>
      <c r="C599" s="53"/>
      <c r="D599" s="77"/>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77"/>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52"/>
      <c r="E607" s="75"/>
    </row>
    <row r="608" spans="1:5" s="79" customFormat="1" ht="15" customHeight="1" x14ac:dyDescent="0.25">
      <c r="A608" s="75"/>
      <c r="B608" s="52"/>
      <c r="C608" s="53"/>
      <c r="D608" s="77"/>
      <c r="E608" s="75"/>
    </row>
    <row r="609" spans="1:5" s="79" customFormat="1" ht="15" customHeight="1" x14ac:dyDescent="0.25">
      <c r="A609" s="75"/>
      <c r="B609" s="52"/>
      <c r="C609" s="53"/>
      <c r="D609" s="77"/>
      <c r="E609" s="75"/>
    </row>
    <row r="610" spans="1:5" s="79" customFormat="1" ht="15" customHeight="1" x14ac:dyDescent="0.25">
      <c r="A610" s="75"/>
      <c r="B610" s="52"/>
      <c r="C610" s="53"/>
      <c r="D610" s="77"/>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77"/>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52"/>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row r="670" spans="1:5" s="79" customFormat="1" ht="15" customHeight="1" x14ac:dyDescent="0.25">
      <c r="A670" s="75"/>
      <c r="B670" s="52"/>
      <c r="C670" s="53"/>
      <c r="D670" s="77"/>
      <c r="E670" s="75"/>
    </row>
    <row r="671" spans="1:5" s="79" customFormat="1" ht="15" customHeight="1" x14ac:dyDescent="0.25">
      <c r="A671" s="75"/>
      <c r="B671" s="52"/>
      <c r="C671" s="53"/>
      <c r="D671" s="77"/>
      <c r="E671" s="75"/>
    </row>
    <row r="672" spans="1:5" s="79" customFormat="1" ht="15" customHeight="1" x14ac:dyDescent="0.25">
      <c r="A672" s="75"/>
      <c r="B672" s="52"/>
      <c r="C672" s="53"/>
      <c r="D672" s="77"/>
      <c r="E672" s="75"/>
    </row>
    <row r="673" spans="1:5" s="79" customFormat="1" ht="15" customHeight="1" x14ac:dyDescent="0.25">
      <c r="A673" s="75"/>
      <c r="B673" s="52"/>
      <c r="C673" s="53"/>
      <c r="D673" s="77"/>
      <c r="E673" s="75"/>
    </row>
    <row r="674" spans="1:5" s="79" customFormat="1" ht="15" customHeight="1" x14ac:dyDescent="0.25">
      <c r="A674" s="75"/>
      <c r="B674" s="52"/>
      <c r="C674" s="53"/>
      <c r="D674" s="77"/>
      <c r="E674" s="75"/>
    </row>
    <row r="675" spans="1:5" s="79" customFormat="1" ht="15" customHeight="1" x14ac:dyDescent="0.25">
      <c r="A675" s="75"/>
      <c r="B675" s="52"/>
      <c r="C675" s="53"/>
      <c r="D675" s="77"/>
      <c r="E675" s="75"/>
    </row>
    <row r="676" spans="1:5" s="79" customFormat="1" ht="15" customHeight="1" x14ac:dyDescent="0.25">
      <c r="A676" s="75"/>
      <c r="B676" s="52"/>
      <c r="C676" s="53"/>
      <c r="D676" s="77"/>
      <c r="E676" s="75"/>
    </row>
    <row r="677" spans="1:5" s="79" customFormat="1" ht="15" customHeight="1" x14ac:dyDescent="0.25">
      <c r="A677" s="75"/>
      <c r="B677" s="52"/>
      <c r="C677" s="53"/>
      <c r="D677" s="77"/>
      <c r="E677" s="75"/>
    </row>
    <row r="678" spans="1:5" s="79" customFormat="1" ht="15" customHeight="1" x14ac:dyDescent="0.25">
      <c r="A678" s="75"/>
      <c r="B678" s="52"/>
      <c r="C678" s="53"/>
      <c r="D678" s="77"/>
      <c r="E678" s="75"/>
    </row>
  </sheetData>
  <sheetProtection algorithmName="SHA-512" hashValue="eyBQBhyGhpscyOCffKYlSQmlQgnpVJiHqlSrGff71dQhA6s4kmeXOlAhmPAPoMzBvHzOaD/mx45wBo9C3gGPaA==" saltValue="UFzCJ/UFU7mUfWCpqWV8tw==" spinCount="100000" sheet="1" selectLockedCells="1"/>
  <protectedRanges>
    <protectedRange sqref="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name="Anlage_1_2_2"/>
    <protectedRange sqref="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name="Anlage_2_1"/>
    <protectedRange sqref="A4:E4 G1:G2" name="Anlage_3"/>
    <protectedRange sqref="A9 A53 A11 A13 A15 A17 A19 A21:A22" name="Anlage_2_2"/>
    <protectedRange sqref="A7:E8 A10 A12 A14 A16 A18 A20" name="Anlage_1_2"/>
    <protectedRange sqref="A55:E57" name="Anlage_1_1_1_2"/>
    <protectedRange sqref="A168:E168" name="Anlage_1_2_1"/>
    <protectedRange sqref="A176:E176" name="Anlage_1_2_1_1"/>
    <protectedRange sqref="A23:E25 A26:A52" name="Anlage_1_1_1_2_1"/>
    <protectedRange sqref="A54:E54" name="Anlage_1_1_1_2_1_1"/>
    <protectedRange sqref="A1:E3" name="Anlage_2_1_1"/>
    <protectedRange sqref="H1:H2" name="Anlage_1_1"/>
    <protectedRange sqref="B140:E140" name="Anlage_1_1_1_2_1_1_1"/>
    <protectedRange sqref="B157:E157" name="Anlage_1_1_1_2_1_4"/>
  </protectedRanges>
  <sortState ref="A10:E248">
    <sortCondition ref="D10:D248"/>
  </sortState>
  <mergeCells count="12">
    <mergeCell ref="A1:E3"/>
    <mergeCell ref="A6:E6"/>
    <mergeCell ref="A7:E7"/>
    <mergeCell ref="A22:E22"/>
    <mergeCell ref="A23:E23"/>
    <mergeCell ref="A175:E175"/>
    <mergeCell ref="A176:E176"/>
    <mergeCell ref="A53:E53"/>
    <mergeCell ref="A54:E54"/>
    <mergeCell ref="A55:E57"/>
    <mergeCell ref="A167:E167"/>
    <mergeCell ref="A168:E168"/>
  </mergeCells>
  <dataValidations count="2">
    <dataValidation type="whole" errorStyle="information" allowBlank="1" showInputMessage="1" showErrorMessage="1" sqref="E169:E174" xr:uid="{00000000-0002-0000-0600-000000000000}">
      <formula1>0</formula1>
      <formula2>6</formula2>
    </dataValidation>
    <dataValidation type="whole" errorStyle="information" allowBlank="1" showInputMessage="1" showErrorMessage="1" sqref="E5" xr:uid="{00000000-0002-0000-0600-000001000000}">
      <formula1>0</formula1>
      <formula2>100</formula2>
    </dataValidation>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0"/>
  <sheetViews>
    <sheetView topLeftCell="A142" workbookViewId="0">
      <selection activeCell="H45" sqref="H45"/>
    </sheetView>
  </sheetViews>
  <sheetFormatPr baseColWidth="10" defaultColWidth="11" defaultRowHeight="15" x14ac:dyDescent="0.25"/>
  <cols>
    <col min="1" max="1" width="6.5" style="39" bestFit="1" customWidth="1"/>
    <col min="2" max="2" width="4.375" style="40" bestFit="1" customWidth="1"/>
    <col min="3" max="3" width="7" style="41" bestFit="1" customWidth="1"/>
    <col min="4" max="4" width="55.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65" t="s">
        <v>118</v>
      </c>
      <c r="B1" s="265"/>
      <c r="C1" s="265"/>
      <c r="D1" s="265"/>
      <c r="E1" s="265"/>
      <c r="G1" s="29" t="s">
        <v>15</v>
      </c>
      <c r="H1" s="31" t="s">
        <v>181</v>
      </c>
    </row>
    <row r="2" spans="1:8" s="28" customFormat="1" ht="15" customHeight="1" x14ac:dyDescent="0.25">
      <c r="A2" s="265"/>
      <c r="B2" s="265"/>
      <c r="C2" s="265"/>
      <c r="D2" s="265"/>
      <c r="E2" s="265"/>
      <c r="G2" s="29" t="s">
        <v>14</v>
      </c>
      <c r="H2" s="32">
        <v>4</v>
      </c>
    </row>
    <row r="3" spans="1:8" s="28" customFormat="1" ht="15" customHeight="1" x14ac:dyDescent="0.25">
      <c r="A3" s="266"/>
      <c r="B3" s="266"/>
      <c r="C3" s="266"/>
      <c r="D3" s="266"/>
      <c r="E3" s="266"/>
    </row>
    <row r="4" spans="1:8" s="28" customFormat="1" x14ac:dyDescent="0.25">
      <c r="A4" s="88" t="s">
        <v>0</v>
      </c>
      <c r="B4" s="88" t="s">
        <v>1</v>
      </c>
      <c r="C4" s="88" t="s">
        <v>2</v>
      </c>
      <c r="D4" s="89" t="s">
        <v>3</v>
      </c>
      <c r="E4" s="88" t="s">
        <v>4</v>
      </c>
    </row>
    <row r="5" spans="1:8" s="28" customFormat="1" ht="15" customHeight="1" x14ac:dyDescent="0.25">
      <c r="A5" s="94">
        <v>995</v>
      </c>
      <c r="B5" s="90" t="s">
        <v>19</v>
      </c>
      <c r="C5" s="91" t="s">
        <v>19</v>
      </c>
      <c r="D5" s="92" t="s">
        <v>20</v>
      </c>
      <c r="E5" s="93"/>
    </row>
    <row r="6" spans="1:8" s="28" customFormat="1" ht="7.5" customHeight="1" x14ac:dyDescent="0.25">
      <c r="A6" s="272"/>
      <c r="B6" s="272"/>
      <c r="C6" s="272"/>
      <c r="D6" s="272"/>
      <c r="E6" s="272"/>
    </row>
    <row r="7" spans="1:8" s="43" customFormat="1" x14ac:dyDescent="0.25">
      <c r="A7" s="255" t="s">
        <v>80</v>
      </c>
      <c r="B7" s="255"/>
      <c r="C7" s="255"/>
      <c r="D7" s="255"/>
      <c r="E7" s="255"/>
    </row>
    <row r="8" spans="1:8" s="43" customFormat="1" x14ac:dyDescent="0.25">
      <c r="A8" s="160">
        <v>1</v>
      </c>
      <c r="B8" s="153" t="s">
        <v>22</v>
      </c>
      <c r="C8" s="154">
        <v>40344</v>
      </c>
      <c r="D8" s="157" t="s">
        <v>84</v>
      </c>
      <c r="E8" s="155">
        <v>4</v>
      </c>
    </row>
    <row r="9" spans="1:8" s="43" customFormat="1" x14ac:dyDescent="0.25">
      <c r="A9" s="160">
        <v>2</v>
      </c>
      <c r="B9" s="153" t="s">
        <v>22</v>
      </c>
      <c r="C9" s="154">
        <v>41137</v>
      </c>
      <c r="D9" s="157" t="s">
        <v>26</v>
      </c>
      <c r="E9" s="155">
        <v>5</v>
      </c>
    </row>
    <row r="10" spans="1:8" s="43" customFormat="1" x14ac:dyDescent="0.25">
      <c r="A10" s="160">
        <v>3</v>
      </c>
      <c r="B10" s="153" t="s">
        <v>22</v>
      </c>
      <c r="C10" s="154">
        <v>40345</v>
      </c>
      <c r="D10" s="157" t="s">
        <v>85</v>
      </c>
      <c r="E10" s="155">
        <v>1</v>
      </c>
    </row>
    <row r="11" spans="1:8" s="43" customFormat="1" x14ac:dyDescent="0.25">
      <c r="A11" s="160">
        <v>4</v>
      </c>
      <c r="B11" s="153" t="s">
        <v>22</v>
      </c>
      <c r="C11" s="154">
        <v>40121</v>
      </c>
      <c r="D11" s="157" t="s">
        <v>50</v>
      </c>
      <c r="E11" s="155">
        <v>4</v>
      </c>
    </row>
    <row r="12" spans="1:8" s="43" customFormat="1" x14ac:dyDescent="0.25">
      <c r="A12" s="160">
        <v>5</v>
      </c>
      <c r="B12" s="153" t="s">
        <v>22</v>
      </c>
      <c r="C12" s="154">
        <v>40074</v>
      </c>
      <c r="D12" s="157" t="s">
        <v>88</v>
      </c>
      <c r="E12" s="155">
        <v>4</v>
      </c>
    </row>
    <row r="13" spans="1:8" s="43" customFormat="1" x14ac:dyDescent="0.25">
      <c r="A13" s="160">
        <v>6</v>
      </c>
      <c r="B13" s="153" t="s">
        <v>22</v>
      </c>
      <c r="C13" s="154">
        <v>40081</v>
      </c>
      <c r="D13" s="157" t="s">
        <v>66</v>
      </c>
      <c r="E13" s="155">
        <v>4</v>
      </c>
    </row>
    <row r="14" spans="1:8" s="43" customFormat="1" x14ac:dyDescent="0.25">
      <c r="A14" s="160">
        <v>7</v>
      </c>
      <c r="B14" s="153" t="s">
        <v>22</v>
      </c>
      <c r="C14" s="154">
        <v>40070</v>
      </c>
      <c r="D14" s="157" t="s">
        <v>75</v>
      </c>
      <c r="E14" s="155">
        <v>4</v>
      </c>
    </row>
    <row r="15" spans="1:8" s="43" customFormat="1" ht="7.5" customHeight="1" x14ac:dyDescent="0.25">
      <c r="A15" s="252"/>
      <c r="B15" s="253"/>
      <c r="C15" s="253"/>
      <c r="D15" s="253"/>
      <c r="E15" s="254"/>
    </row>
    <row r="16" spans="1:8" s="43" customFormat="1" x14ac:dyDescent="0.25">
      <c r="A16" s="255" t="s">
        <v>79</v>
      </c>
      <c r="B16" s="255"/>
      <c r="C16" s="255"/>
      <c r="D16" s="255"/>
      <c r="E16" s="255"/>
    </row>
    <row r="17" spans="1:5" s="43" customFormat="1" x14ac:dyDescent="0.25">
      <c r="A17" s="152">
        <v>8</v>
      </c>
      <c r="B17" s="151" t="s">
        <v>22</v>
      </c>
      <c r="C17" s="156">
        <v>40197</v>
      </c>
      <c r="D17" s="151" t="s">
        <v>227</v>
      </c>
      <c r="E17" s="152">
        <v>4</v>
      </c>
    </row>
    <row r="18" spans="1:5" s="43" customFormat="1" x14ac:dyDescent="0.25">
      <c r="A18" s="152">
        <v>9</v>
      </c>
      <c r="B18" s="151" t="s">
        <v>22</v>
      </c>
      <c r="C18" s="156">
        <v>40127</v>
      </c>
      <c r="D18" s="151" t="s">
        <v>228</v>
      </c>
      <c r="E18" s="152">
        <v>4</v>
      </c>
    </row>
    <row r="19" spans="1:5" s="43" customFormat="1" x14ac:dyDescent="0.25">
      <c r="A19" s="152">
        <v>10</v>
      </c>
      <c r="B19" s="151"/>
      <c r="C19" s="156"/>
      <c r="D19" s="151" t="s">
        <v>204</v>
      </c>
      <c r="E19" s="152">
        <v>4</v>
      </c>
    </row>
    <row r="20" spans="1:5" s="43" customFormat="1" x14ac:dyDescent="0.25">
      <c r="A20" s="152">
        <v>11</v>
      </c>
      <c r="B20" s="151" t="s">
        <v>22</v>
      </c>
      <c r="C20" s="156">
        <v>40285</v>
      </c>
      <c r="D20" s="151" t="s">
        <v>36</v>
      </c>
      <c r="E20" s="152">
        <v>4</v>
      </c>
    </row>
    <row r="21" spans="1:5" s="43" customFormat="1" x14ac:dyDescent="0.25">
      <c r="A21" s="152">
        <v>12</v>
      </c>
      <c r="B21" s="151" t="s">
        <v>22</v>
      </c>
      <c r="C21" s="156">
        <v>40269</v>
      </c>
      <c r="D21" s="151" t="s">
        <v>176</v>
      </c>
      <c r="E21" s="152">
        <v>4</v>
      </c>
    </row>
    <row r="22" spans="1:5" s="43" customFormat="1" x14ac:dyDescent="0.25">
      <c r="A22" s="152">
        <v>13</v>
      </c>
      <c r="B22" s="151" t="s">
        <v>22</v>
      </c>
      <c r="C22" s="156">
        <v>40287</v>
      </c>
      <c r="D22" s="151" t="s">
        <v>42</v>
      </c>
      <c r="E22" s="152">
        <v>4</v>
      </c>
    </row>
    <row r="23" spans="1:5" s="43" customFormat="1" x14ac:dyDescent="0.25">
      <c r="A23" s="152">
        <v>14</v>
      </c>
      <c r="B23" s="151" t="s">
        <v>22</v>
      </c>
      <c r="C23" s="156">
        <v>40378</v>
      </c>
      <c r="D23" s="151" t="s">
        <v>43</v>
      </c>
      <c r="E23" s="152">
        <v>5</v>
      </c>
    </row>
    <row r="24" spans="1:5" s="43" customFormat="1" x14ac:dyDescent="0.25">
      <c r="A24" s="152">
        <v>15</v>
      </c>
      <c r="B24" s="157" t="s">
        <v>22</v>
      </c>
      <c r="C24" s="154">
        <v>40293</v>
      </c>
      <c r="D24" s="157" t="s">
        <v>44</v>
      </c>
      <c r="E24" s="155">
        <v>4</v>
      </c>
    </row>
    <row r="25" spans="1:5" s="43" customFormat="1" x14ac:dyDescent="0.25">
      <c r="A25" s="152">
        <v>16</v>
      </c>
      <c r="B25" s="157" t="s">
        <v>22</v>
      </c>
      <c r="C25" s="154">
        <v>40294</v>
      </c>
      <c r="D25" s="157" t="s">
        <v>52</v>
      </c>
      <c r="E25" s="155">
        <v>4</v>
      </c>
    </row>
    <row r="26" spans="1:5" s="43" customFormat="1" x14ac:dyDescent="0.25">
      <c r="A26" s="152">
        <v>17</v>
      </c>
      <c r="B26" s="153" t="s">
        <v>22</v>
      </c>
      <c r="C26" s="154">
        <v>40124</v>
      </c>
      <c r="D26" s="157" t="s">
        <v>54</v>
      </c>
      <c r="E26" s="155">
        <v>4</v>
      </c>
    </row>
    <row r="27" spans="1:5" s="43" customFormat="1" x14ac:dyDescent="0.25">
      <c r="A27" s="152">
        <v>18</v>
      </c>
      <c r="B27" s="153" t="s">
        <v>22</v>
      </c>
      <c r="C27" s="154">
        <v>40122</v>
      </c>
      <c r="D27" s="157" t="s">
        <v>229</v>
      </c>
      <c r="E27" s="155">
        <v>4</v>
      </c>
    </row>
    <row r="28" spans="1:5" s="43" customFormat="1" x14ac:dyDescent="0.25">
      <c r="A28" s="152">
        <v>19</v>
      </c>
      <c r="B28" s="153" t="s">
        <v>22</v>
      </c>
      <c r="C28" s="154">
        <v>40295</v>
      </c>
      <c r="D28" s="157" t="s">
        <v>197</v>
      </c>
      <c r="E28" s="155">
        <v>4</v>
      </c>
    </row>
    <row r="29" spans="1:5" s="43" customFormat="1" x14ac:dyDescent="0.25">
      <c r="A29" s="152">
        <v>20</v>
      </c>
      <c r="B29" s="153" t="s">
        <v>22</v>
      </c>
      <c r="C29" s="154">
        <v>40210</v>
      </c>
      <c r="D29" s="157" t="s">
        <v>203</v>
      </c>
      <c r="E29" s="155">
        <v>4</v>
      </c>
    </row>
    <row r="30" spans="1:5" s="43" customFormat="1" x14ac:dyDescent="0.25">
      <c r="A30" s="152">
        <v>21</v>
      </c>
      <c r="B30" s="153" t="s">
        <v>22</v>
      </c>
      <c r="C30" s="154">
        <v>40211</v>
      </c>
      <c r="D30" s="157" t="s">
        <v>192</v>
      </c>
      <c r="E30" s="155">
        <v>4</v>
      </c>
    </row>
    <row r="31" spans="1:5" s="43" customFormat="1" x14ac:dyDescent="0.25">
      <c r="A31" s="152">
        <v>22</v>
      </c>
      <c r="B31" s="153" t="s">
        <v>22</v>
      </c>
      <c r="C31" s="154">
        <v>40362</v>
      </c>
      <c r="D31" s="157" t="s">
        <v>97</v>
      </c>
      <c r="E31" s="155">
        <v>4</v>
      </c>
    </row>
    <row r="32" spans="1:5" s="43" customFormat="1" x14ac:dyDescent="0.25">
      <c r="A32" s="152">
        <v>23</v>
      </c>
      <c r="B32" s="157" t="s">
        <v>22</v>
      </c>
      <c r="C32" s="154">
        <v>40537</v>
      </c>
      <c r="D32" s="157" t="s">
        <v>60</v>
      </c>
      <c r="E32" s="155">
        <v>4</v>
      </c>
    </row>
    <row r="33" spans="1:5" s="43" customFormat="1" x14ac:dyDescent="0.25">
      <c r="A33" s="152">
        <v>24</v>
      </c>
      <c r="B33" s="153" t="s">
        <v>22</v>
      </c>
      <c r="C33" s="154">
        <v>40148</v>
      </c>
      <c r="D33" s="157" t="s">
        <v>98</v>
      </c>
      <c r="E33" s="155">
        <v>4</v>
      </c>
    </row>
    <row r="34" spans="1:5" s="43" customFormat="1" x14ac:dyDescent="0.25">
      <c r="A34" s="152">
        <v>25</v>
      </c>
      <c r="B34" s="153" t="s">
        <v>22</v>
      </c>
      <c r="C34" s="154">
        <v>40297</v>
      </c>
      <c r="D34" s="157" t="s">
        <v>102</v>
      </c>
      <c r="E34" s="155">
        <v>4</v>
      </c>
    </row>
    <row r="35" spans="1:5" s="43" customFormat="1" x14ac:dyDescent="0.25">
      <c r="A35" s="152">
        <v>26</v>
      </c>
      <c r="B35" s="153" t="s">
        <v>22</v>
      </c>
      <c r="C35" s="154">
        <v>40298</v>
      </c>
      <c r="D35" s="157" t="s">
        <v>103</v>
      </c>
      <c r="E35" s="155">
        <v>4</v>
      </c>
    </row>
    <row r="36" spans="1:5" s="43" customFormat="1" x14ac:dyDescent="0.25">
      <c r="A36" s="152">
        <v>27</v>
      </c>
      <c r="B36" s="153"/>
      <c r="C36" s="154"/>
      <c r="D36" s="157" t="s">
        <v>205</v>
      </c>
      <c r="E36" s="155">
        <v>4</v>
      </c>
    </row>
    <row r="37" spans="1:5" s="43" customFormat="1" x14ac:dyDescent="0.25">
      <c r="A37" s="152">
        <v>28</v>
      </c>
      <c r="B37" s="153" t="s">
        <v>22</v>
      </c>
      <c r="C37" s="154">
        <v>40113</v>
      </c>
      <c r="D37" s="157" t="s">
        <v>64</v>
      </c>
      <c r="E37" s="155">
        <v>4</v>
      </c>
    </row>
    <row r="38" spans="1:5" s="43" customFormat="1" x14ac:dyDescent="0.25">
      <c r="A38" s="152">
        <v>29</v>
      </c>
      <c r="B38" s="153" t="s">
        <v>22</v>
      </c>
      <c r="C38" s="154">
        <v>40205</v>
      </c>
      <c r="D38" s="157" t="s">
        <v>68</v>
      </c>
      <c r="E38" s="155">
        <v>4</v>
      </c>
    </row>
    <row r="39" spans="1:5" s="43" customFormat="1" x14ac:dyDescent="0.25">
      <c r="A39" s="152">
        <v>30</v>
      </c>
      <c r="B39" s="153" t="s">
        <v>22</v>
      </c>
      <c r="C39" s="154">
        <v>40299</v>
      </c>
      <c r="D39" s="157" t="s">
        <v>71</v>
      </c>
      <c r="E39" s="155">
        <v>4</v>
      </c>
    </row>
    <row r="40" spans="1:5" s="43" customFormat="1" x14ac:dyDescent="0.25">
      <c r="A40" s="152">
        <v>31</v>
      </c>
      <c r="B40" s="153" t="s">
        <v>22</v>
      </c>
      <c r="C40" s="154">
        <v>40082</v>
      </c>
      <c r="D40" s="157" t="s">
        <v>73</v>
      </c>
      <c r="E40" s="155">
        <v>4</v>
      </c>
    </row>
    <row r="41" spans="1:5" s="43" customFormat="1" x14ac:dyDescent="0.25">
      <c r="A41" s="152">
        <v>32</v>
      </c>
      <c r="B41" s="153" t="s">
        <v>22</v>
      </c>
      <c r="C41" s="154">
        <v>40177</v>
      </c>
      <c r="D41" s="157" t="s">
        <v>76</v>
      </c>
      <c r="E41" s="155">
        <v>4</v>
      </c>
    </row>
    <row r="42" spans="1:5" s="43" customFormat="1" x14ac:dyDescent="0.25">
      <c r="A42" s="152">
        <v>33</v>
      </c>
      <c r="B42" s="153" t="s">
        <v>22</v>
      </c>
      <c r="C42" s="154">
        <v>40327</v>
      </c>
      <c r="D42" s="157" t="s">
        <v>230</v>
      </c>
      <c r="E42" s="155">
        <v>4</v>
      </c>
    </row>
    <row r="43" spans="1:5" s="43" customFormat="1" x14ac:dyDescent="0.25">
      <c r="A43" s="152">
        <v>34</v>
      </c>
      <c r="B43" s="153" t="s">
        <v>22</v>
      </c>
      <c r="C43" s="154">
        <v>40363</v>
      </c>
      <c r="D43" s="157" t="s">
        <v>77</v>
      </c>
      <c r="E43" s="155">
        <v>4</v>
      </c>
    </row>
    <row r="44" spans="1:5" s="43" customFormat="1" x14ac:dyDescent="0.25">
      <c r="A44" s="152">
        <v>35</v>
      </c>
      <c r="B44" s="157" t="s">
        <v>22</v>
      </c>
      <c r="C44" s="154">
        <v>40209</v>
      </c>
      <c r="D44" s="157" t="s">
        <v>81</v>
      </c>
      <c r="E44" s="155">
        <v>5</v>
      </c>
    </row>
    <row r="45" spans="1:5" s="43" customFormat="1" ht="7.5" customHeight="1" x14ac:dyDescent="0.25">
      <c r="A45" s="252"/>
      <c r="B45" s="253"/>
      <c r="C45" s="253"/>
      <c r="D45" s="253"/>
      <c r="E45" s="254"/>
    </row>
    <row r="46" spans="1:5" s="43" customFormat="1" x14ac:dyDescent="0.25">
      <c r="A46" s="255" t="s">
        <v>117</v>
      </c>
      <c r="B46" s="255"/>
      <c r="C46" s="255"/>
      <c r="D46" s="255"/>
      <c r="E46" s="255"/>
    </row>
    <row r="47" spans="1:5" s="43" customFormat="1" x14ac:dyDescent="0.25">
      <c r="A47" s="256" t="s">
        <v>90</v>
      </c>
      <c r="B47" s="257"/>
      <c r="C47" s="257"/>
      <c r="D47" s="257"/>
      <c r="E47" s="258"/>
    </row>
    <row r="48" spans="1:5" s="43" customFormat="1" x14ac:dyDescent="0.25">
      <c r="A48" s="259"/>
      <c r="B48" s="260"/>
      <c r="C48" s="260"/>
      <c r="D48" s="260"/>
      <c r="E48" s="261"/>
    </row>
    <row r="49" spans="1:5" s="43" customFormat="1" x14ac:dyDescent="0.25">
      <c r="A49" s="262"/>
      <c r="B49" s="263"/>
      <c r="C49" s="263"/>
      <c r="D49" s="263"/>
      <c r="E49" s="264"/>
    </row>
    <row r="50" spans="1:5" s="43" customFormat="1" x14ac:dyDescent="0.25">
      <c r="A50" s="148">
        <v>36</v>
      </c>
      <c r="B50" s="153" t="s">
        <v>22</v>
      </c>
      <c r="C50" s="154">
        <v>40394</v>
      </c>
      <c r="D50" s="153" t="s">
        <v>35</v>
      </c>
      <c r="E50" s="155">
        <v>4</v>
      </c>
    </row>
    <row r="51" spans="1:5" s="43" customFormat="1" x14ac:dyDescent="0.25">
      <c r="A51" s="150">
        <v>37</v>
      </c>
      <c r="B51" s="151" t="s">
        <v>22</v>
      </c>
      <c r="C51" s="156">
        <v>40197</v>
      </c>
      <c r="D51" s="151" t="s">
        <v>227</v>
      </c>
      <c r="E51" s="152">
        <v>4</v>
      </c>
    </row>
    <row r="52" spans="1:5" s="43" customFormat="1" x14ac:dyDescent="0.25">
      <c r="A52" s="150">
        <v>38</v>
      </c>
      <c r="B52" s="151" t="s">
        <v>22</v>
      </c>
      <c r="C52" s="156">
        <v>40127</v>
      </c>
      <c r="D52" s="151" t="s">
        <v>228</v>
      </c>
      <c r="E52" s="152">
        <v>4</v>
      </c>
    </row>
    <row r="53" spans="1:5" s="43" customFormat="1" x14ac:dyDescent="0.25">
      <c r="A53" s="150">
        <v>39</v>
      </c>
      <c r="B53" s="157"/>
      <c r="C53" s="154"/>
      <c r="D53" s="157" t="s">
        <v>204</v>
      </c>
      <c r="E53" s="155">
        <v>4</v>
      </c>
    </row>
    <row r="54" spans="1:5" s="43" customFormat="1" x14ac:dyDescent="0.25">
      <c r="A54" s="150">
        <v>40</v>
      </c>
      <c r="B54" s="151" t="s">
        <v>22</v>
      </c>
      <c r="C54" s="156">
        <v>40285</v>
      </c>
      <c r="D54" s="151" t="s">
        <v>36</v>
      </c>
      <c r="E54" s="152">
        <v>4</v>
      </c>
    </row>
    <row r="55" spans="1:5" s="43" customFormat="1" x14ac:dyDescent="0.25">
      <c r="A55" s="150">
        <v>41</v>
      </c>
      <c r="B55" s="151" t="s">
        <v>22</v>
      </c>
      <c r="C55" s="156">
        <v>40260</v>
      </c>
      <c r="D55" s="151" t="s">
        <v>221</v>
      </c>
      <c r="E55" s="152">
        <v>4</v>
      </c>
    </row>
    <row r="56" spans="1:5" s="43" customFormat="1" x14ac:dyDescent="0.25">
      <c r="A56" s="150">
        <v>42</v>
      </c>
      <c r="B56" s="153" t="s">
        <v>22</v>
      </c>
      <c r="C56" s="154">
        <v>40309</v>
      </c>
      <c r="D56" s="153" t="s">
        <v>37</v>
      </c>
      <c r="E56" s="155">
        <v>4</v>
      </c>
    </row>
    <row r="57" spans="1:5" s="43" customFormat="1" x14ac:dyDescent="0.25">
      <c r="A57" s="150">
        <v>43</v>
      </c>
      <c r="B57" s="153" t="s">
        <v>22</v>
      </c>
      <c r="C57" s="154">
        <v>40269</v>
      </c>
      <c r="D57" s="157" t="s">
        <v>176</v>
      </c>
      <c r="E57" s="155">
        <v>5</v>
      </c>
    </row>
    <row r="58" spans="1:5" s="43" customFormat="1" x14ac:dyDescent="0.25">
      <c r="A58" s="150">
        <v>44</v>
      </c>
      <c r="B58" s="153" t="s">
        <v>22</v>
      </c>
      <c r="C58" s="154">
        <v>40182</v>
      </c>
      <c r="D58" s="157" t="s">
        <v>82</v>
      </c>
      <c r="E58" s="155">
        <v>4</v>
      </c>
    </row>
    <row r="59" spans="1:5" s="43" customFormat="1" x14ac:dyDescent="0.25">
      <c r="A59" s="150">
        <v>45</v>
      </c>
      <c r="B59" s="153" t="s">
        <v>22</v>
      </c>
      <c r="C59" s="154">
        <v>40330</v>
      </c>
      <c r="D59" s="157" t="s">
        <v>38</v>
      </c>
      <c r="E59" s="155">
        <v>4</v>
      </c>
    </row>
    <row r="60" spans="1:5" s="43" customFormat="1" x14ac:dyDescent="0.25">
      <c r="A60" s="150">
        <v>46</v>
      </c>
      <c r="B60" s="153" t="s">
        <v>22</v>
      </c>
      <c r="C60" s="154">
        <v>94126</v>
      </c>
      <c r="D60" s="157" t="s">
        <v>83</v>
      </c>
      <c r="E60" s="155">
        <v>4</v>
      </c>
    </row>
    <row r="61" spans="1:5" s="43" customFormat="1" x14ac:dyDescent="0.25">
      <c r="A61" s="150">
        <v>47</v>
      </c>
      <c r="B61" s="153" t="s">
        <v>22</v>
      </c>
      <c r="C61" s="154">
        <v>40402</v>
      </c>
      <c r="D61" s="157" t="s">
        <v>39</v>
      </c>
      <c r="E61" s="155">
        <v>4</v>
      </c>
    </row>
    <row r="62" spans="1:5" s="43" customFormat="1" x14ac:dyDescent="0.25">
      <c r="A62" s="150">
        <v>48</v>
      </c>
      <c r="B62" s="153" t="s">
        <v>22</v>
      </c>
      <c r="C62" s="154">
        <v>40328</v>
      </c>
      <c r="D62" s="157" t="s">
        <v>40</v>
      </c>
      <c r="E62" s="155">
        <v>4</v>
      </c>
    </row>
    <row r="63" spans="1:5" s="43" customFormat="1" x14ac:dyDescent="0.25">
      <c r="A63" s="150">
        <v>49</v>
      </c>
      <c r="B63" s="157" t="s">
        <v>22</v>
      </c>
      <c r="C63" s="154">
        <v>40342</v>
      </c>
      <c r="D63" s="157" t="s">
        <v>195</v>
      </c>
      <c r="E63" s="155">
        <v>2</v>
      </c>
    </row>
    <row r="64" spans="1:5" s="43" customFormat="1" x14ac:dyDescent="0.25">
      <c r="A64" s="150">
        <v>50</v>
      </c>
      <c r="B64" s="157" t="s">
        <v>22</v>
      </c>
      <c r="C64" s="154">
        <v>40198</v>
      </c>
      <c r="D64" s="157" t="s">
        <v>25</v>
      </c>
      <c r="E64" s="155">
        <v>4</v>
      </c>
    </row>
    <row r="65" spans="1:5" s="43" customFormat="1" x14ac:dyDescent="0.25">
      <c r="A65" s="150">
        <v>51</v>
      </c>
      <c r="B65" s="153" t="s">
        <v>22</v>
      </c>
      <c r="C65" s="154">
        <v>40292</v>
      </c>
      <c r="D65" s="153" t="s">
        <v>41</v>
      </c>
      <c r="E65" s="155">
        <v>4</v>
      </c>
    </row>
    <row r="66" spans="1:5" s="43" customFormat="1" x14ac:dyDescent="0.25">
      <c r="A66" s="150">
        <v>52</v>
      </c>
      <c r="B66" s="157" t="s">
        <v>22</v>
      </c>
      <c r="C66" s="154">
        <v>40287</v>
      </c>
      <c r="D66" s="157" t="s">
        <v>42</v>
      </c>
      <c r="E66" s="155">
        <v>4</v>
      </c>
    </row>
    <row r="67" spans="1:5" s="43" customFormat="1" x14ac:dyDescent="0.25">
      <c r="A67" s="150">
        <v>53</v>
      </c>
      <c r="B67" s="153" t="s">
        <v>22</v>
      </c>
      <c r="C67" s="154">
        <v>40344</v>
      </c>
      <c r="D67" s="157" t="s">
        <v>84</v>
      </c>
      <c r="E67" s="155">
        <v>4</v>
      </c>
    </row>
    <row r="68" spans="1:5" s="43" customFormat="1" x14ac:dyDescent="0.25">
      <c r="A68" s="150">
        <v>54</v>
      </c>
      <c r="B68" s="157" t="s">
        <v>22</v>
      </c>
      <c r="C68" s="158">
        <v>40378</v>
      </c>
      <c r="D68" s="157" t="s">
        <v>43</v>
      </c>
      <c r="E68" s="155">
        <v>5</v>
      </c>
    </row>
    <row r="69" spans="1:5" s="43" customFormat="1" x14ac:dyDescent="0.25">
      <c r="A69" s="150">
        <v>55</v>
      </c>
      <c r="B69" s="153" t="s">
        <v>22</v>
      </c>
      <c r="C69" s="154">
        <v>41137</v>
      </c>
      <c r="D69" s="157" t="s">
        <v>26</v>
      </c>
      <c r="E69" s="155">
        <v>5</v>
      </c>
    </row>
    <row r="70" spans="1:5" s="43" customFormat="1" x14ac:dyDescent="0.25">
      <c r="A70" s="150">
        <v>56</v>
      </c>
      <c r="B70" s="153" t="s">
        <v>22</v>
      </c>
      <c r="C70" s="154">
        <v>40345</v>
      </c>
      <c r="D70" s="157" t="s">
        <v>85</v>
      </c>
      <c r="E70" s="155">
        <v>1</v>
      </c>
    </row>
    <row r="71" spans="1:5" s="43" customFormat="1" x14ac:dyDescent="0.25">
      <c r="A71" s="150">
        <v>57</v>
      </c>
      <c r="B71" s="157" t="s">
        <v>22</v>
      </c>
      <c r="C71" s="154">
        <v>40293</v>
      </c>
      <c r="D71" s="157" t="s">
        <v>44</v>
      </c>
      <c r="E71" s="155">
        <v>4</v>
      </c>
    </row>
    <row r="72" spans="1:5" s="43" customFormat="1" x14ac:dyDescent="0.25">
      <c r="A72" s="150">
        <v>58</v>
      </c>
      <c r="B72" s="153" t="s">
        <v>22</v>
      </c>
      <c r="C72" s="154">
        <v>40258</v>
      </c>
      <c r="D72" s="157" t="s">
        <v>216</v>
      </c>
      <c r="E72" s="155">
        <v>4</v>
      </c>
    </row>
    <row r="73" spans="1:5" s="43" customFormat="1" x14ac:dyDescent="0.25">
      <c r="A73" s="150">
        <v>59</v>
      </c>
      <c r="B73" s="153" t="s">
        <v>22</v>
      </c>
      <c r="C73" s="154">
        <v>40111</v>
      </c>
      <c r="D73" s="157" t="s">
        <v>45</v>
      </c>
      <c r="E73" s="155">
        <v>4</v>
      </c>
    </row>
    <row r="74" spans="1:5" s="43" customFormat="1" x14ac:dyDescent="0.25">
      <c r="A74" s="150">
        <v>60</v>
      </c>
      <c r="B74" s="153" t="s">
        <v>22</v>
      </c>
      <c r="C74" s="154">
        <v>40145</v>
      </c>
      <c r="D74" s="157" t="s">
        <v>91</v>
      </c>
      <c r="E74" s="155">
        <v>4</v>
      </c>
    </row>
    <row r="75" spans="1:5" s="43" customFormat="1" x14ac:dyDescent="0.25">
      <c r="A75" s="150">
        <v>61</v>
      </c>
      <c r="B75" s="153" t="s">
        <v>22</v>
      </c>
      <c r="C75" s="154">
        <v>40236</v>
      </c>
      <c r="D75" s="157" t="s">
        <v>46</v>
      </c>
      <c r="E75" s="155">
        <v>4</v>
      </c>
    </row>
    <row r="76" spans="1:5" s="43" customFormat="1" x14ac:dyDescent="0.25">
      <c r="A76" s="150">
        <v>62</v>
      </c>
      <c r="B76" s="153" t="s">
        <v>22</v>
      </c>
      <c r="C76" s="154">
        <v>40242</v>
      </c>
      <c r="D76" s="157" t="s">
        <v>47</v>
      </c>
      <c r="E76" s="155">
        <v>5</v>
      </c>
    </row>
    <row r="77" spans="1:5" s="43" customFormat="1" x14ac:dyDescent="0.25">
      <c r="A77" s="150">
        <v>63</v>
      </c>
      <c r="B77" s="153" t="s">
        <v>22</v>
      </c>
      <c r="C77" s="154">
        <v>40341</v>
      </c>
      <c r="D77" s="153" t="s">
        <v>92</v>
      </c>
      <c r="E77" s="155">
        <v>4</v>
      </c>
    </row>
    <row r="78" spans="1:5" s="43" customFormat="1" x14ac:dyDescent="0.25">
      <c r="A78" s="150">
        <v>64</v>
      </c>
      <c r="B78" s="153" t="s">
        <v>24</v>
      </c>
      <c r="C78" s="154">
        <v>50005</v>
      </c>
      <c r="D78" s="157" t="s">
        <v>222</v>
      </c>
      <c r="E78" s="155">
        <v>6</v>
      </c>
    </row>
    <row r="79" spans="1:5" s="43" customFormat="1" ht="15.75" x14ac:dyDescent="0.25">
      <c r="A79" s="150">
        <v>65</v>
      </c>
      <c r="B79" s="153" t="s">
        <v>22</v>
      </c>
      <c r="C79" s="154">
        <v>40134</v>
      </c>
      <c r="D79" s="157" t="s">
        <v>111</v>
      </c>
      <c r="E79" s="159">
        <v>5</v>
      </c>
    </row>
    <row r="80" spans="1:5" s="43" customFormat="1" x14ac:dyDescent="0.25">
      <c r="A80" s="150">
        <v>66</v>
      </c>
      <c r="B80" s="153" t="s">
        <v>22</v>
      </c>
      <c r="C80" s="154">
        <v>40387</v>
      </c>
      <c r="D80" s="157" t="s">
        <v>48</v>
      </c>
      <c r="E80" s="155">
        <v>3</v>
      </c>
    </row>
    <row r="81" spans="1:5" s="43" customFormat="1" x14ac:dyDescent="0.25">
      <c r="A81" s="150">
        <v>67</v>
      </c>
      <c r="B81" s="153" t="s">
        <v>22</v>
      </c>
      <c r="C81" s="154">
        <v>40337</v>
      </c>
      <c r="D81" s="157" t="s">
        <v>49</v>
      </c>
      <c r="E81" s="155">
        <v>5</v>
      </c>
    </row>
    <row r="82" spans="1:5" s="43" customFormat="1" x14ac:dyDescent="0.25">
      <c r="A82" s="150">
        <v>68</v>
      </c>
      <c r="B82" s="153" t="s">
        <v>22</v>
      </c>
      <c r="C82" s="154">
        <v>40219</v>
      </c>
      <c r="D82" s="157" t="s">
        <v>93</v>
      </c>
      <c r="E82" s="155">
        <v>4</v>
      </c>
    </row>
    <row r="83" spans="1:5" s="43" customFormat="1" x14ac:dyDescent="0.25">
      <c r="A83" s="150">
        <v>69</v>
      </c>
      <c r="B83" s="153" t="s">
        <v>22</v>
      </c>
      <c r="C83" s="154">
        <v>40223</v>
      </c>
      <c r="D83" s="157" t="s">
        <v>27</v>
      </c>
      <c r="E83" s="155">
        <v>4</v>
      </c>
    </row>
    <row r="84" spans="1:5" s="43" customFormat="1" x14ac:dyDescent="0.25">
      <c r="A84" s="150">
        <v>70</v>
      </c>
      <c r="B84" s="153" t="s">
        <v>215</v>
      </c>
      <c r="C84" s="154">
        <v>41132</v>
      </c>
      <c r="D84" s="157" t="s">
        <v>223</v>
      </c>
      <c r="E84" s="155">
        <v>4</v>
      </c>
    </row>
    <row r="85" spans="1:5" s="43" customFormat="1" x14ac:dyDescent="0.25">
      <c r="A85" s="150">
        <v>71</v>
      </c>
      <c r="B85" s="153" t="s">
        <v>22</v>
      </c>
      <c r="C85" s="154">
        <v>40121</v>
      </c>
      <c r="D85" s="157" t="s">
        <v>50</v>
      </c>
      <c r="E85" s="155">
        <v>4</v>
      </c>
    </row>
    <row r="86" spans="1:5" s="43" customFormat="1" x14ac:dyDescent="0.25">
      <c r="A86" s="150">
        <v>72</v>
      </c>
      <c r="B86" s="153" t="s">
        <v>22</v>
      </c>
      <c r="C86" s="154">
        <v>40234</v>
      </c>
      <c r="D86" s="157" t="s">
        <v>51</v>
      </c>
      <c r="E86" s="155">
        <v>4</v>
      </c>
    </row>
    <row r="87" spans="1:5" s="43" customFormat="1" x14ac:dyDescent="0.25">
      <c r="A87" s="150">
        <v>73</v>
      </c>
      <c r="B87" s="153" t="s">
        <v>22</v>
      </c>
      <c r="C87" s="154">
        <v>40257</v>
      </c>
      <c r="D87" s="157" t="s">
        <v>196</v>
      </c>
      <c r="E87" s="155">
        <v>4</v>
      </c>
    </row>
    <row r="88" spans="1:5" s="43" customFormat="1" x14ac:dyDescent="0.25">
      <c r="A88" s="150">
        <v>74</v>
      </c>
      <c r="B88" s="157" t="s">
        <v>22</v>
      </c>
      <c r="C88" s="154">
        <v>40294</v>
      </c>
      <c r="D88" s="157" t="s">
        <v>52</v>
      </c>
      <c r="E88" s="155">
        <v>4</v>
      </c>
    </row>
    <row r="89" spans="1:5" s="43" customFormat="1" x14ac:dyDescent="0.25">
      <c r="A89" s="150">
        <v>75</v>
      </c>
      <c r="B89" s="153" t="s">
        <v>22</v>
      </c>
      <c r="C89" s="154">
        <v>40238</v>
      </c>
      <c r="D89" s="157" t="s">
        <v>53</v>
      </c>
      <c r="E89" s="155">
        <v>3</v>
      </c>
    </row>
    <row r="90" spans="1:5" s="43" customFormat="1" x14ac:dyDescent="0.25">
      <c r="A90" s="150">
        <v>76</v>
      </c>
      <c r="B90" s="153" t="s">
        <v>22</v>
      </c>
      <c r="C90" s="154">
        <v>40124</v>
      </c>
      <c r="D90" s="157" t="s">
        <v>54</v>
      </c>
      <c r="E90" s="155">
        <v>4</v>
      </c>
    </row>
    <row r="91" spans="1:5" s="43" customFormat="1" ht="15.75" x14ac:dyDescent="0.25">
      <c r="A91" s="150">
        <v>77</v>
      </c>
      <c r="B91" s="153" t="s">
        <v>22</v>
      </c>
      <c r="C91" s="154">
        <v>40132</v>
      </c>
      <c r="D91" s="157" t="s">
        <v>55</v>
      </c>
      <c r="E91" s="159">
        <v>5</v>
      </c>
    </row>
    <row r="92" spans="1:5" s="43" customFormat="1" x14ac:dyDescent="0.25">
      <c r="A92" s="150">
        <v>78</v>
      </c>
      <c r="B92" s="153" t="s">
        <v>22</v>
      </c>
      <c r="C92" s="154">
        <v>40334</v>
      </c>
      <c r="D92" s="157" t="s">
        <v>56</v>
      </c>
      <c r="E92" s="155">
        <v>4</v>
      </c>
    </row>
    <row r="93" spans="1:5" s="43" customFormat="1" x14ac:dyDescent="0.25">
      <c r="A93" s="150">
        <v>79</v>
      </c>
      <c r="B93" s="153" t="s">
        <v>22</v>
      </c>
      <c r="C93" s="154">
        <v>40023</v>
      </c>
      <c r="D93" s="157" t="s">
        <v>193</v>
      </c>
      <c r="E93" s="155">
        <v>5</v>
      </c>
    </row>
    <row r="94" spans="1:5" s="43" customFormat="1" ht="30" x14ac:dyDescent="0.25">
      <c r="A94" s="150">
        <v>80</v>
      </c>
      <c r="B94" s="153" t="s">
        <v>22</v>
      </c>
      <c r="C94" s="154">
        <v>40188</v>
      </c>
      <c r="D94" s="157" t="s">
        <v>86</v>
      </c>
      <c r="E94" s="155">
        <v>4</v>
      </c>
    </row>
    <row r="95" spans="1:5" s="43" customFormat="1" x14ac:dyDescent="0.25">
      <c r="A95" s="150">
        <v>81</v>
      </c>
      <c r="B95" s="153" t="s">
        <v>22</v>
      </c>
      <c r="C95" s="154">
        <v>40123</v>
      </c>
      <c r="D95" s="157" t="s">
        <v>186</v>
      </c>
      <c r="E95" s="155">
        <v>4</v>
      </c>
    </row>
    <row r="96" spans="1:5" s="43" customFormat="1" x14ac:dyDescent="0.25">
      <c r="A96" s="150">
        <v>82</v>
      </c>
      <c r="B96" s="153" t="s">
        <v>22</v>
      </c>
      <c r="C96" s="154">
        <v>40263</v>
      </c>
      <c r="D96" s="157" t="s">
        <v>57</v>
      </c>
      <c r="E96" s="155">
        <v>4</v>
      </c>
    </row>
    <row r="97" spans="1:5" s="43" customFormat="1" x14ac:dyDescent="0.25">
      <c r="A97" s="150">
        <v>83</v>
      </c>
      <c r="B97" s="153" t="s">
        <v>22</v>
      </c>
      <c r="C97" s="154">
        <v>40461</v>
      </c>
      <c r="D97" s="157" t="s">
        <v>58</v>
      </c>
      <c r="E97" s="155">
        <v>4</v>
      </c>
    </row>
    <row r="98" spans="1:5" s="43" customFormat="1" x14ac:dyDescent="0.25">
      <c r="A98" s="150">
        <v>84</v>
      </c>
      <c r="B98" s="153" t="s">
        <v>22</v>
      </c>
      <c r="C98" s="154">
        <v>40261</v>
      </c>
      <c r="D98" s="157" t="s">
        <v>94</v>
      </c>
      <c r="E98" s="155">
        <v>4</v>
      </c>
    </row>
    <row r="99" spans="1:5" s="43" customFormat="1" x14ac:dyDescent="0.25">
      <c r="A99" s="150">
        <v>85</v>
      </c>
      <c r="B99" s="153" t="s">
        <v>22</v>
      </c>
      <c r="C99" s="154">
        <v>40122</v>
      </c>
      <c r="D99" s="157" t="s">
        <v>229</v>
      </c>
      <c r="E99" s="155">
        <v>4</v>
      </c>
    </row>
    <row r="100" spans="1:5" s="43" customFormat="1" x14ac:dyDescent="0.25">
      <c r="A100" s="150">
        <v>86</v>
      </c>
      <c r="B100" s="153" t="s">
        <v>22</v>
      </c>
      <c r="C100" s="154">
        <v>40295</v>
      </c>
      <c r="D100" s="157" t="s">
        <v>197</v>
      </c>
      <c r="E100" s="155">
        <v>4</v>
      </c>
    </row>
    <row r="101" spans="1:5" s="43" customFormat="1" x14ac:dyDescent="0.25">
      <c r="A101" s="150">
        <v>87</v>
      </c>
      <c r="B101" s="153" t="s">
        <v>22</v>
      </c>
      <c r="C101" s="154">
        <v>40210</v>
      </c>
      <c r="D101" s="157" t="s">
        <v>191</v>
      </c>
      <c r="E101" s="155">
        <v>4</v>
      </c>
    </row>
    <row r="102" spans="1:5" s="43" customFormat="1" x14ac:dyDescent="0.25">
      <c r="A102" s="150">
        <v>88</v>
      </c>
      <c r="B102" s="153" t="s">
        <v>22</v>
      </c>
      <c r="C102" s="154">
        <v>40211</v>
      </c>
      <c r="D102" s="157" t="s">
        <v>192</v>
      </c>
      <c r="E102" s="155">
        <v>4</v>
      </c>
    </row>
    <row r="103" spans="1:5" s="43" customFormat="1" x14ac:dyDescent="0.25">
      <c r="A103" s="150">
        <v>89</v>
      </c>
      <c r="B103" s="153" t="s">
        <v>22</v>
      </c>
      <c r="C103" s="154">
        <v>40229</v>
      </c>
      <c r="D103" s="157" t="s">
        <v>95</v>
      </c>
      <c r="E103" s="155">
        <v>4</v>
      </c>
    </row>
    <row r="104" spans="1:5" s="43" customFormat="1" x14ac:dyDescent="0.25">
      <c r="A104" s="150">
        <v>90</v>
      </c>
      <c r="B104" s="153" t="s">
        <v>22</v>
      </c>
      <c r="C104" s="154">
        <v>40235</v>
      </c>
      <c r="D104" s="157" t="s">
        <v>59</v>
      </c>
      <c r="E104" s="155">
        <v>4</v>
      </c>
    </row>
    <row r="105" spans="1:5" s="43" customFormat="1" x14ac:dyDescent="0.25">
      <c r="A105" s="150">
        <v>91</v>
      </c>
      <c r="B105" s="153" t="s">
        <v>22</v>
      </c>
      <c r="C105" s="154">
        <v>40255</v>
      </c>
      <c r="D105" s="157" t="s">
        <v>219</v>
      </c>
      <c r="E105" s="155">
        <v>10</v>
      </c>
    </row>
    <row r="106" spans="1:5" s="43" customFormat="1" x14ac:dyDescent="0.25">
      <c r="A106" s="150">
        <v>92</v>
      </c>
      <c r="B106" s="153" t="s">
        <v>34</v>
      </c>
      <c r="C106" s="154">
        <v>90010</v>
      </c>
      <c r="D106" s="153" t="s">
        <v>96</v>
      </c>
      <c r="E106" s="155">
        <v>4</v>
      </c>
    </row>
    <row r="107" spans="1:5" s="43" customFormat="1" x14ac:dyDescent="0.25">
      <c r="A107" s="150">
        <v>93</v>
      </c>
      <c r="B107" s="157" t="s">
        <v>22</v>
      </c>
      <c r="C107" s="154">
        <v>40362</v>
      </c>
      <c r="D107" s="157" t="s">
        <v>97</v>
      </c>
      <c r="E107" s="155">
        <v>4</v>
      </c>
    </row>
    <row r="108" spans="1:5" s="43" customFormat="1" x14ac:dyDescent="0.25">
      <c r="A108" s="150">
        <v>94</v>
      </c>
      <c r="B108" s="157" t="s">
        <v>22</v>
      </c>
      <c r="C108" s="154">
        <v>40537</v>
      </c>
      <c r="D108" s="157" t="s">
        <v>60</v>
      </c>
      <c r="E108" s="155">
        <v>4</v>
      </c>
    </row>
    <row r="109" spans="1:5" s="43" customFormat="1" x14ac:dyDescent="0.25">
      <c r="A109" s="150">
        <v>95</v>
      </c>
      <c r="B109" s="153" t="s">
        <v>22</v>
      </c>
      <c r="C109" s="154">
        <v>40190</v>
      </c>
      <c r="D109" s="157" t="s">
        <v>61</v>
      </c>
      <c r="E109" s="155">
        <v>4</v>
      </c>
    </row>
    <row r="110" spans="1:5" s="43" customFormat="1" x14ac:dyDescent="0.25">
      <c r="A110" s="150">
        <v>96</v>
      </c>
      <c r="B110" s="153" t="s">
        <v>22</v>
      </c>
      <c r="C110" s="154">
        <v>40374</v>
      </c>
      <c r="D110" s="157" t="s">
        <v>189</v>
      </c>
      <c r="E110" s="155">
        <v>4</v>
      </c>
    </row>
    <row r="111" spans="1:5" s="43" customFormat="1" x14ac:dyDescent="0.25">
      <c r="A111" s="150">
        <v>97</v>
      </c>
      <c r="B111" s="153" t="s">
        <v>22</v>
      </c>
      <c r="C111" s="154">
        <v>41986</v>
      </c>
      <c r="D111" s="153" t="s">
        <v>62</v>
      </c>
      <c r="E111" s="155">
        <v>4</v>
      </c>
    </row>
    <row r="112" spans="1:5" s="43" customFormat="1" ht="30" x14ac:dyDescent="0.25">
      <c r="A112" s="150">
        <v>98</v>
      </c>
      <c r="B112" s="153" t="s">
        <v>22</v>
      </c>
      <c r="C112" s="154">
        <v>40418</v>
      </c>
      <c r="D112" s="153" t="s">
        <v>208</v>
      </c>
      <c r="E112" s="155">
        <v>4</v>
      </c>
    </row>
    <row r="113" spans="1:5" s="43" customFormat="1" x14ac:dyDescent="0.25">
      <c r="A113" s="150">
        <v>99</v>
      </c>
      <c r="B113" s="153" t="s">
        <v>22</v>
      </c>
      <c r="C113" s="154">
        <v>40133</v>
      </c>
      <c r="D113" s="157" t="s">
        <v>112</v>
      </c>
      <c r="E113" s="155">
        <v>5</v>
      </c>
    </row>
    <row r="114" spans="1:5" s="43" customFormat="1" x14ac:dyDescent="0.25">
      <c r="A114" s="150">
        <v>100</v>
      </c>
      <c r="B114" s="153" t="s">
        <v>22</v>
      </c>
      <c r="C114" s="154">
        <v>40192</v>
      </c>
      <c r="D114" s="157" t="s">
        <v>224</v>
      </c>
      <c r="E114" s="155">
        <v>4</v>
      </c>
    </row>
    <row r="115" spans="1:5" s="43" customFormat="1" x14ac:dyDescent="0.25">
      <c r="A115" s="150">
        <v>101</v>
      </c>
      <c r="B115" s="153" t="s">
        <v>22</v>
      </c>
      <c r="C115" s="154">
        <v>40097</v>
      </c>
      <c r="D115" s="157" t="s">
        <v>198</v>
      </c>
      <c r="E115" s="155">
        <v>4</v>
      </c>
    </row>
    <row r="116" spans="1:5" s="43" customFormat="1" x14ac:dyDescent="0.25">
      <c r="A116" s="150">
        <v>102</v>
      </c>
      <c r="B116" s="153" t="s">
        <v>22</v>
      </c>
      <c r="C116" s="154">
        <v>40333</v>
      </c>
      <c r="D116" s="157" t="s">
        <v>99</v>
      </c>
      <c r="E116" s="155">
        <v>4</v>
      </c>
    </row>
    <row r="117" spans="1:5" s="43" customFormat="1" ht="30" x14ac:dyDescent="0.25">
      <c r="A117" s="150">
        <v>103</v>
      </c>
      <c r="B117" s="153" t="s">
        <v>22</v>
      </c>
      <c r="C117" s="154">
        <v>40332</v>
      </c>
      <c r="D117" s="157" t="s">
        <v>194</v>
      </c>
      <c r="E117" s="155">
        <v>4</v>
      </c>
    </row>
    <row r="118" spans="1:5" s="43" customFormat="1" x14ac:dyDescent="0.25">
      <c r="A118" s="150">
        <v>104</v>
      </c>
      <c r="B118" s="153" t="s">
        <v>22</v>
      </c>
      <c r="C118" s="154">
        <v>40390</v>
      </c>
      <c r="D118" s="157" t="s">
        <v>100</v>
      </c>
      <c r="E118" s="155">
        <v>4</v>
      </c>
    </row>
    <row r="119" spans="1:5" s="43" customFormat="1" x14ac:dyDescent="0.25">
      <c r="A119" s="150">
        <v>105</v>
      </c>
      <c r="B119" s="153" t="s">
        <v>22</v>
      </c>
      <c r="C119" s="154">
        <v>40459</v>
      </c>
      <c r="D119" s="157" t="s">
        <v>87</v>
      </c>
      <c r="E119" s="155">
        <v>4</v>
      </c>
    </row>
    <row r="120" spans="1:5" s="43" customFormat="1" x14ac:dyDescent="0.25">
      <c r="A120" s="150">
        <v>106</v>
      </c>
      <c r="B120" s="153" t="s">
        <v>22</v>
      </c>
      <c r="C120" s="154">
        <v>40074</v>
      </c>
      <c r="D120" s="157" t="s">
        <v>88</v>
      </c>
      <c r="E120" s="155">
        <v>4</v>
      </c>
    </row>
    <row r="121" spans="1:5" s="43" customFormat="1" x14ac:dyDescent="0.25">
      <c r="A121" s="150">
        <v>107</v>
      </c>
      <c r="B121" s="153" t="s">
        <v>22</v>
      </c>
      <c r="C121" s="154">
        <v>40204</v>
      </c>
      <c r="D121" s="153" t="s">
        <v>101</v>
      </c>
      <c r="E121" s="155">
        <v>4</v>
      </c>
    </row>
    <row r="122" spans="1:5" s="43" customFormat="1" x14ac:dyDescent="0.25">
      <c r="A122" s="150">
        <v>108</v>
      </c>
      <c r="B122" s="153" t="s">
        <v>22</v>
      </c>
      <c r="C122" s="154">
        <v>40360</v>
      </c>
      <c r="D122" s="153" t="s">
        <v>231</v>
      </c>
      <c r="E122" s="155">
        <v>1</v>
      </c>
    </row>
    <row r="123" spans="1:5" s="43" customFormat="1" x14ac:dyDescent="0.25">
      <c r="A123" s="150">
        <v>109</v>
      </c>
      <c r="B123" s="153" t="s">
        <v>22</v>
      </c>
      <c r="C123" s="154">
        <v>40458</v>
      </c>
      <c r="D123" s="157" t="s">
        <v>217</v>
      </c>
      <c r="E123" s="155">
        <v>4</v>
      </c>
    </row>
    <row r="124" spans="1:5" s="43" customFormat="1" x14ac:dyDescent="0.25">
      <c r="A124" s="150">
        <v>110</v>
      </c>
      <c r="B124" s="157" t="s">
        <v>22</v>
      </c>
      <c r="C124" s="154">
        <v>40297</v>
      </c>
      <c r="D124" s="157" t="s">
        <v>102</v>
      </c>
      <c r="E124" s="155">
        <v>4</v>
      </c>
    </row>
    <row r="125" spans="1:5" s="43" customFormat="1" x14ac:dyDescent="0.25">
      <c r="A125" s="150">
        <v>111</v>
      </c>
      <c r="B125" s="157" t="s">
        <v>22</v>
      </c>
      <c r="C125" s="154">
        <v>40298</v>
      </c>
      <c r="D125" s="157" t="s">
        <v>103</v>
      </c>
      <c r="E125" s="155">
        <v>4</v>
      </c>
    </row>
    <row r="126" spans="1:5" s="43" customFormat="1" x14ac:dyDescent="0.25">
      <c r="A126" s="150">
        <v>112</v>
      </c>
      <c r="B126" s="153" t="s">
        <v>22</v>
      </c>
      <c r="C126" s="154">
        <v>40230</v>
      </c>
      <c r="D126" s="157" t="s">
        <v>28</v>
      </c>
      <c r="E126" s="155">
        <v>4</v>
      </c>
    </row>
    <row r="127" spans="1:5" s="43" customFormat="1" x14ac:dyDescent="0.25">
      <c r="A127" s="150">
        <v>113</v>
      </c>
      <c r="B127" s="153" t="s">
        <v>22</v>
      </c>
      <c r="C127" s="154">
        <v>40253</v>
      </c>
      <c r="D127" s="157" t="s">
        <v>220</v>
      </c>
      <c r="E127" s="155">
        <v>4</v>
      </c>
    </row>
    <row r="128" spans="1:5" s="43" customFormat="1" x14ac:dyDescent="0.25">
      <c r="A128" s="150">
        <v>114</v>
      </c>
      <c r="B128" s="153" t="s">
        <v>22</v>
      </c>
      <c r="C128" s="154">
        <v>40241</v>
      </c>
      <c r="D128" s="157" t="s">
        <v>63</v>
      </c>
      <c r="E128" s="155">
        <v>4</v>
      </c>
    </row>
    <row r="129" spans="1:5" s="43" customFormat="1" x14ac:dyDescent="0.25">
      <c r="A129" s="150">
        <v>115</v>
      </c>
      <c r="B129" s="157" t="s">
        <v>22</v>
      </c>
      <c r="C129" s="154">
        <v>40113</v>
      </c>
      <c r="D129" s="157" t="s">
        <v>64</v>
      </c>
      <c r="E129" s="155">
        <v>4</v>
      </c>
    </row>
    <row r="130" spans="1:5" s="43" customFormat="1" x14ac:dyDescent="0.25">
      <c r="A130" s="150">
        <v>116</v>
      </c>
      <c r="B130" s="153" t="s">
        <v>22</v>
      </c>
      <c r="C130" s="154">
        <v>40377</v>
      </c>
      <c r="D130" s="157" t="s">
        <v>65</v>
      </c>
      <c r="E130" s="155">
        <v>5</v>
      </c>
    </row>
    <row r="131" spans="1:5" s="43" customFormat="1" ht="30" x14ac:dyDescent="0.25">
      <c r="A131" s="150">
        <v>117</v>
      </c>
      <c r="B131" s="153" t="s">
        <v>22</v>
      </c>
      <c r="C131" s="154">
        <v>40071</v>
      </c>
      <c r="D131" s="157" t="s">
        <v>113</v>
      </c>
      <c r="E131" s="155">
        <v>5</v>
      </c>
    </row>
    <row r="132" spans="1:5" s="43" customFormat="1" x14ac:dyDescent="0.25">
      <c r="A132" s="150">
        <v>118</v>
      </c>
      <c r="B132" s="157"/>
      <c r="C132" s="154"/>
      <c r="D132" s="157" t="s">
        <v>205</v>
      </c>
      <c r="E132" s="155">
        <v>4</v>
      </c>
    </row>
    <row r="133" spans="1:5" s="43" customFormat="1" ht="30" x14ac:dyDescent="0.25">
      <c r="A133" s="150">
        <v>119</v>
      </c>
      <c r="B133" s="153" t="s">
        <v>22</v>
      </c>
      <c r="C133" s="154">
        <v>40347</v>
      </c>
      <c r="D133" s="157" t="s">
        <v>225</v>
      </c>
      <c r="E133" s="155">
        <v>4</v>
      </c>
    </row>
    <row r="134" spans="1:5" s="43" customFormat="1" x14ac:dyDescent="0.25">
      <c r="A134" s="150">
        <v>120</v>
      </c>
      <c r="B134" s="153" t="s">
        <v>22</v>
      </c>
      <c r="C134" s="154">
        <v>40135</v>
      </c>
      <c r="D134" s="157" t="s">
        <v>114</v>
      </c>
      <c r="E134" s="155">
        <v>5</v>
      </c>
    </row>
    <row r="135" spans="1:5" s="43" customFormat="1" x14ac:dyDescent="0.25">
      <c r="A135" s="150">
        <v>121</v>
      </c>
      <c r="B135" s="153" t="s">
        <v>215</v>
      </c>
      <c r="C135" s="154">
        <v>41123</v>
      </c>
      <c r="D135" s="157" t="s">
        <v>226</v>
      </c>
      <c r="E135" s="155">
        <v>4</v>
      </c>
    </row>
    <row r="136" spans="1:5" s="43" customFormat="1" x14ac:dyDescent="0.25">
      <c r="A136" s="150">
        <v>122</v>
      </c>
      <c r="B136" s="153" t="s">
        <v>22</v>
      </c>
      <c r="C136" s="154">
        <v>40185</v>
      </c>
      <c r="D136" s="157" t="s">
        <v>187</v>
      </c>
      <c r="E136" s="155">
        <v>5</v>
      </c>
    </row>
    <row r="137" spans="1:5" s="43" customFormat="1" x14ac:dyDescent="0.25">
      <c r="A137" s="150">
        <v>123</v>
      </c>
      <c r="B137" s="153" t="s">
        <v>22</v>
      </c>
      <c r="C137" s="154">
        <v>40081</v>
      </c>
      <c r="D137" s="157" t="s">
        <v>66</v>
      </c>
      <c r="E137" s="155">
        <v>4</v>
      </c>
    </row>
    <row r="138" spans="1:5" s="43" customFormat="1" x14ac:dyDescent="0.25">
      <c r="A138" s="150">
        <v>124</v>
      </c>
      <c r="B138" s="153" t="s">
        <v>22</v>
      </c>
      <c r="C138" s="154">
        <v>40130</v>
      </c>
      <c r="D138" s="157" t="s">
        <v>115</v>
      </c>
      <c r="E138" s="155">
        <v>5</v>
      </c>
    </row>
    <row r="139" spans="1:5" s="43" customFormat="1" x14ac:dyDescent="0.25">
      <c r="A139" s="150">
        <v>125</v>
      </c>
      <c r="B139" s="153" t="s">
        <v>22</v>
      </c>
      <c r="C139" s="154">
        <v>40325</v>
      </c>
      <c r="D139" s="157" t="s">
        <v>89</v>
      </c>
      <c r="E139" s="155">
        <v>4</v>
      </c>
    </row>
    <row r="140" spans="1:5" s="43" customFormat="1" x14ac:dyDescent="0.25">
      <c r="A140" s="150">
        <v>126</v>
      </c>
      <c r="B140" s="153" t="s">
        <v>22</v>
      </c>
      <c r="C140" s="154">
        <v>40252</v>
      </c>
      <c r="D140" s="157" t="s">
        <v>218</v>
      </c>
      <c r="E140" s="155">
        <v>4</v>
      </c>
    </row>
    <row r="141" spans="1:5" s="43" customFormat="1" x14ac:dyDescent="0.25">
      <c r="A141" s="150">
        <v>127</v>
      </c>
      <c r="B141" s="153" t="s">
        <v>22</v>
      </c>
      <c r="C141" s="154">
        <v>40385</v>
      </c>
      <c r="D141" s="157" t="s">
        <v>67</v>
      </c>
      <c r="E141" s="155">
        <v>4</v>
      </c>
    </row>
    <row r="142" spans="1:5" s="43" customFormat="1" x14ac:dyDescent="0.25">
      <c r="A142" s="150">
        <v>128</v>
      </c>
      <c r="B142" s="153" t="s">
        <v>22</v>
      </c>
      <c r="C142" s="154">
        <v>40205</v>
      </c>
      <c r="D142" s="157" t="s">
        <v>68</v>
      </c>
      <c r="E142" s="155">
        <v>4</v>
      </c>
    </row>
    <row r="143" spans="1:5" s="43" customFormat="1" x14ac:dyDescent="0.25">
      <c r="A143" s="150">
        <v>129</v>
      </c>
      <c r="B143" s="153" t="s">
        <v>215</v>
      </c>
      <c r="C143" s="154">
        <v>41122</v>
      </c>
      <c r="D143" s="157" t="s">
        <v>214</v>
      </c>
      <c r="E143" s="155">
        <v>5</v>
      </c>
    </row>
    <row r="144" spans="1:5" s="43" customFormat="1" x14ac:dyDescent="0.25">
      <c r="A144" s="150">
        <v>130</v>
      </c>
      <c r="B144" s="153" t="s">
        <v>22</v>
      </c>
      <c r="C144" s="154">
        <v>40381</v>
      </c>
      <c r="D144" s="153" t="s">
        <v>69</v>
      </c>
      <c r="E144" s="155">
        <v>4</v>
      </c>
    </row>
    <row r="145" spans="1:5" s="43" customFormat="1" x14ac:dyDescent="0.25">
      <c r="A145" s="150">
        <v>131</v>
      </c>
      <c r="B145" s="153" t="s">
        <v>22</v>
      </c>
      <c r="C145" s="154">
        <v>40076</v>
      </c>
      <c r="D145" s="153" t="s">
        <v>70</v>
      </c>
      <c r="E145" s="155">
        <v>4</v>
      </c>
    </row>
    <row r="146" spans="1:5" s="43" customFormat="1" x14ac:dyDescent="0.25">
      <c r="A146" s="150">
        <v>132</v>
      </c>
      <c r="B146" s="157" t="s">
        <v>22</v>
      </c>
      <c r="C146" s="154">
        <v>40299</v>
      </c>
      <c r="D146" s="157" t="s">
        <v>71</v>
      </c>
      <c r="E146" s="155">
        <v>4</v>
      </c>
    </row>
    <row r="147" spans="1:5" s="43" customFormat="1" x14ac:dyDescent="0.25">
      <c r="A147" s="150">
        <v>133</v>
      </c>
      <c r="B147" s="153" t="s">
        <v>22</v>
      </c>
      <c r="C147" s="154">
        <v>40308</v>
      </c>
      <c r="D147" s="153" t="s">
        <v>72</v>
      </c>
      <c r="E147" s="155">
        <v>4</v>
      </c>
    </row>
    <row r="148" spans="1:5" s="43" customFormat="1" x14ac:dyDescent="0.25">
      <c r="A148" s="150">
        <v>134</v>
      </c>
      <c r="B148" s="157" t="s">
        <v>22</v>
      </c>
      <c r="C148" s="154">
        <v>40082</v>
      </c>
      <c r="D148" s="157" t="s">
        <v>73</v>
      </c>
      <c r="E148" s="155">
        <v>4</v>
      </c>
    </row>
    <row r="149" spans="1:5" s="43" customFormat="1" x14ac:dyDescent="0.25">
      <c r="A149" s="150">
        <v>135</v>
      </c>
      <c r="B149" s="153" t="s">
        <v>22</v>
      </c>
      <c r="C149" s="154">
        <v>94125</v>
      </c>
      <c r="D149" s="157" t="s">
        <v>177</v>
      </c>
      <c r="E149" s="155">
        <v>4</v>
      </c>
    </row>
    <row r="150" spans="1:5" s="43" customFormat="1" x14ac:dyDescent="0.25">
      <c r="A150" s="150">
        <v>136</v>
      </c>
      <c r="B150" s="153" t="s">
        <v>22</v>
      </c>
      <c r="C150" s="154">
        <v>40216</v>
      </c>
      <c r="D150" s="157" t="s">
        <v>74</v>
      </c>
      <c r="E150" s="155">
        <v>5</v>
      </c>
    </row>
    <row r="151" spans="1:5" s="43" customFormat="1" x14ac:dyDescent="0.25">
      <c r="A151" s="150">
        <v>137</v>
      </c>
      <c r="B151" s="153" t="s">
        <v>22</v>
      </c>
      <c r="C151" s="154">
        <v>40002</v>
      </c>
      <c r="D151" s="157" t="s">
        <v>200</v>
      </c>
      <c r="E151" s="155">
        <v>4</v>
      </c>
    </row>
    <row r="152" spans="1:5" s="43" customFormat="1" x14ac:dyDescent="0.25">
      <c r="A152" s="150">
        <v>138</v>
      </c>
      <c r="B152" s="157" t="s">
        <v>22</v>
      </c>
      <c r="C152" s="154">
        <v>40070</v>
      </c>
      <c r="D152" s="157" t="s">
        <v>75</v>
      </c>
      <c r="E152" s="155">
        <v>4</v>
      </c>
    </row>
    <row r="153" spans="1:5" s="43" customFormat="1" x14ac:dyDescent="0.25">
      <c r="A153" s="150">
        <v>139</v>
      </c>
      <c r="B153" s="157" t="s">
        <v>22</v>
      </c>
      <c r="C153" s="154">
        <v>40177</v>
      </c>
      <c r="D153" s="157" t="s">
        <v>76</v>
      </c>
      <c r="E153" s="155">
        <v>4</v>
      </c>
    </row>
    <row r="154" spans="1:5" s="43" customFormat="1" x14ac:dyDescent="0.25">
      <c r="A154" s="150">
        <v>140</v>
      </c>
      <c r="B154" s="153" t="s">
        <v>22</v>
      </c>
      <c r="C154" s="154">
        <v>40327</v>
      </c>
      <c r="D154" s="157" t="s">
        <v>230</v>
      </c>
      <c r="E154" s="155">
        <v>4</v>
      </c>
    </row>
    <row r="155" spans="1:5" s="43" customFormat="1" x14ac:dyDescent="0.25">
      <c r="A155" s="150">
        <v>141</v>
      </c>
      <c r="B155" s="157" t="s">
        <v>22</v>
      </c>
      <c r="C155" s="154">
        <v>40363</v>
      </c>
      <c r="D155" s="157" t="s">
        <v>77</v>
      </c>
      <c r="E155" s="155">
        <v>4</v>
      </c>
    </row>
    <row r="156" spans="1:5" s="43" customFormat="1" x14ac:dyDescent="0.25">
      <c r="A156" s="150">
        <v>142</v>
      </c>
      <c r="B156" s="153" t="s">
        <v>22</v>
      </c>
      <c r="C156" s="154">
        <v>40233</v>
      </c>
      <c r="D156" s="157" t="s">
        <v>105</v>
      </c>
      <c r="E156" s="155">
        <v>4</v>
      </c>
    </row>
    <row r="157" spans="1:5" s="43" customFormat="1" x14ac:dyDescent="0.25">
      <c r="A157" s="150">
        <v>143</v>
      </c>
      <c r="B157" s="153" t="s">
        <v>22</v>
      </c>
      <c r="C157" s="154">
        <v>40209</v>
      </c>
      <c r="D157" s="157" t="s">
        <v>81</v>
      </c>
      <c r="E157" s="155">
        <v>5</v>
      </c>
    </row>
    <row r="158" spans="1:5" s="43" customFormat="1" x14ac:dyDescent="0.25">
      <c r="A158" s="150">
        <v>144</v>
      </c>
      <c r="B158" s="153" t="s">
        <v>22</v>
      </c>
      <c r="C158" s="154">
        <v>40244</v>
      </c>
      <c r="D158" s="157" t="s">
        <v>78</v>
      </c>
      <c r="E158" s="155">
        <v>4</v>
      </c>
    </row>
    <row r="159" spans="1:5" s="43" customFormat="1" ht="7.5" customHeight="1" x14ac:dyDescent="0.25">
      <c r="A159" s="252"/>
      <c r="B159" s="253"/>
      <c r="C159" s="253"/>
      <c r="D159" s="253"/>
      <c r="E159" s="254"/>
    </row>
    <row r="160" spans="1:5" s="43" customFormat="1" x14ac:dyDescent="0.25">
      <c r="A160" s="255" t="s">
        <v>29</v>
      </c>
      <c r="B160" s="255"/>
      <c r="C160" s="255"/>
      <c r="D160" s="255"/>
      <c r="E160" s="255"/>
    </row>
    <row r="161" spans="1:5" s="43" customFormat="1" x14ac:dyDescent="0.25">
      <c r="A161" s="148">
        <v>145</v>
      </c>
      <c r="B161" s="83" t="s">
        <v>23</v>
      </c>
      <c r="C161" s="84">
        <v>39001</v>
      </c>
      <c r="D161" s="85" t="s">
        <v>30</v>
      </c>
      <c r="E161" s="86"/>
    </row>
    <row r="162" spans="1:5" s="43" customFormat="1" x14ac:dyDescent="0.25">
      <c r="A162" s="148">
        <v>146</v>
      </c>
      <c r="B162" s="83" t="s">
        <v>23</v>
      </c>
      <c r="C162" s="84">
        <v>39002</v>
      </c>
      <c r="D162" s="85" t="s">
        <v>30</v>
      </c>
      <c r="E162" s="86"/>
    </row>
    <row r="163" spans="1:5" s="43" customFormat="1" x14ac:dyDescent="0.25">
      <c r="A163" s="150">
        <v>147</v>
      </c>
      <c r="B163" s="83" t="s">
        <v>23</v>
      </c>
      <c r="C163" s="84">
        <v>39003</v>
      </c>
      <c r="D163" s="85" t="s">
        <v>30</v>
      </c>
      <c r="E163" s="86"/>
    </row>
    <row r="164" spans="1:5" s="43" customFormat="1" x14ac:dyDescent="0.25">
      <c r="A164" s="150">
        <v>148</v>
      </c>
      <c r="B164" s="83" t="s">
        <v>23</v>
      </c>
      <c r="C164" s="84">
        <v>39101</v>
      </c>
      <c r="D164" s="85" t="s">
        <v>31</v>
      </c>
      <c r="E164" s="86"/>
    </row>
    <row r="165" spans="1:5" s="43" customFormat="1" x14ac:dyDescent="0.25">
      <c r="A165" s="150">
        <v>149</v>
      </c>
      <c r="B165" s="83" t="s">
        <v>23</v>
      </c>
      <c r="C165" s="84">
        <v>39102</v>
      </c>
      <c r="D165" s="85" t="s">
        <v>31</v>
      </c>
      <c r="E165" s="86"/>
    </row>
    <row r="166" spans="1:5" s="43" customFormat="1" x14ac:dyDescent="0.25">
      <c r="A166" s="150">
        <v>150</v>
      </c>
      <c r="B166" s="83" t="s">
        <v>23</v>
      </c>
      <c r="C166" s="84">
        <v>39104</v>
      </c>
      <c r="D166" s="85" t="s">
        <v>31</v>
      </c>
      <c r="E166" s="86"/>
    </row>
    <row r="167" spans="1:5" s="43" customFormat="1" ht="7.5" customHeight="1" x14ac:dyDescent="0.25">
      <c r="A167" s="252"/>
      <c r="B167" s="253"/>
      <c r="C167" s="253"/>
      <c r="D167" s="253"/>
      <c r="E167" s="254"/>
    </row>
    <row r="168" spans="1:5" s="43" customFormat="1" x14ac:dyDescent="0.25">
      <c r="A168" s="255" t="s">
        <v>32</v>
      </c>
      <c r="B168" s="255"/>
      <c r="C168" s="255"/>
      <c r="D168" s="255"/>
      <c r="E168" s="255"/>
    </row>
    <row r="169" spans="1:5" s="43" customFormat="1" x14ac:dyDescent="0.25">
      <c r="A169" s="148">
        <v>151</v>
      </c>
      <c r="B169" s="87" t="s">
        <v>19</v>
      </c>
      <c r="C169" s="84">
        <v>9800</v>
      </c>
      <c r="D169" s="85" t="s">
        <v>33</v>
      </c>
      <c r="E169" s="148">
        <v>30</v>
      </c>
    </row>
    <row r="170" spans="1:5" s="38" customFormat="1" ht="15" customHeight="1" x14ac:dyDescent="0.25">
      <c r="A170" s="128">
        <v>152</v>
      </c>
      <c r="B170" s="129"/>
      <c r="C170" s="130">
        <v>510</v>
      </c>
      <c r="D170" s="131" t="s">
        <v>119</v>
      </c>
      <c r="E170" s="128"/>
    </row>
    <row r="171" spans="1:5" s="38" customFormat="1" ht="15" customHeight="1" x14ac:dyDescent="0.25">
      <c r="A171" s="75"/>
      <c r="B171" s="52"/>
      <c r="C171" s="53"/>
      <c r="D171" s="77"/>
      <c r="E171" s="75"/>
    </row>
    <row r="172" spans="1:5" s="38" customFormat="1" ht="15" customHeight="1" x14ac:dyDescent="0.25">
      <c r="A172" s="75"/>
      <c r="B172" s="52"/>
      <c r="C172" s="53"/>
      <c r="D172" s="77"/>
      <c r="E172" s="75"/>
    </row>
    <row r="173" spans="1:5" s="38" customFormat="1" ht="15" customHeight="1" x14ac:dyDescent="0.25">
      <c r="A173" s="75"/>
      <c r="B173" s="52"/>
      <c r="C173" s="53"/>
      <c r="D173" s="77"/>
      <c r="E173" s="75"/>
    </row>
    <row r="174" spans="1:5" s="38" customFormat="1" ht="15" customHeight="1" x14ac:dyDescent="0.25">
      <c r="A174" s="75"/>
      <c r="B174" s="52"/>
      <c r="C174" s="53"/>
      <c r="D174" s="77"/>
      <c r="E174" s="75"/>
    </row>
    <row r="175" spans="1:5" s="38" customFormat="1" ht="15" customHeight="1" x14ac:dyDescent="0.25">
      <c r="A175" s="75"/>
      <c r="B175" s="52"/>
      <c r="C175" s="53"/>
      <c r="D175" s="77"/>
      <c r="E175" s="75"/>
    </row>
    <row r="176" spans="1:5" s="38" customFormat="1" ht="15" customHeight="1" x14ac:dyDescent="0.25">
      <c r="A176" s="75"/>
      <c r="B176" s="52"/>
      <c r="C176" s="53"/>
      <c r="D176" s="77"/>
      <c r="E176" s="75"/>
    </row>
    <row r="177" spans="1:5" s="38" customFormat="1" ht="15" customHeight="1" x14ac:dyDescent="0.25">
      <c r="A177" s="75"/>
      <c r="B177" s="52"/>
      <c r="C177" s="53"/>
      <c r="D177" s="77"/>
      <c r="E177" s="75"/>
    </row>
    <row r="178" spans="1:5" s="38" customFormat="1" ht="15" customHeight="1" x14ac:dyDescent="0.25">
      <c r="A178" s="75"/>
      <c r="B178" s="52"/>
      <c r="C178" s="53"/>
      <c r="D178" s="77"/>
      <c r="E178" s="75"/>
    </row>
    <row r="179" spans="1:5" s="38" customFormat="1" ht="15" customHeight="1" x14ac:dyDescent="0.25">
      <c r="A179" s="75"/>
      <c r="B179" s="52"/>
      <c r="C179" s="53"/>
      <c r="D179" s="77"/>
      <c r="E179" s="75"/>
    </row>
    <row r="180" spans="1:5" s="38" customFormat="1" ht="15" customHeight="1" x14ac:dyDescent="0.25">
      <c r="A180" s="75"/>
      <c r="B180" s="52"/>
      <c r="C180" s="53"/>
      <c r="D180" s="77"/>
      <c r="E180" s="75"/>
    </row>
    <row r="181" spans="1:5" s="38" customFormat="1" ht="15" customHeight="1" x14ac:dyDescent="0.25">
      <c r="A181" s="75"/>
      <c r="B181" s="52"/>
      <c r="C181" s="53"/>
      <c r="D181" s="77"/>
      <c r="E181" s="75"/>
    </row>
    <row r="182" spans="1:5" s="38" customFormat="1" ht="15" customHeight="1" x14ac:dyDescent="0.25">
      <c r="A182" s="75"/>
      <c r="B182" s="52"/>
      <c r="C182" s="53"/>
      <c r="D182" s="77"/>
      <c r="E182" s="75"/>
    </row>
    <row r="183" spans="1:5" s="38" customFormat="1" ht="15" customHeight="1" x14ac:dyDescent="0.25">
      <c r="A183" s="75"/>
      <c r="B183" s="52"/>
      <c r="C183" s="53"/>
      <c r="D183" s="77"/>
      <c r="E183" s="75"/>
    </row>
    <row r="184" spans="1:5" s="38" customFormat="1" ht="15" customHeight="1" x14ac:dyDescent="0.25">
      <c r="A184" s="75"/>
      <c r="B184" s="52"/>
      <c r="C184" s="53"/>
      <c r="D184" s="77"/>
      <c r="E184" s="75"/>
    </row>
    <row r="185" spans="1:5" s="38" customFormat="1" ht="15" customHeight="1" x14ac:dyDescent="0.25">
      <c r="A185" s="75"/>
      <c r="B185" s="52"/>
      <c r="C185" s="53"/>
      <c r="D185" s="77"/>
      <c r="E185" s="75"/>
    </row>
    <row r="186" spans="1:5" s="38" customFormat="1" ht="15" customHeight="1" x14ac:dyDescent="0.25">
      <c r="A186" s="75"/>
      <c r="B186" s="52"/>
      <c r="C186" s="53"/>
      <c r="D186" s="77"/>
      <c r="E186" s="75"/>
    </row>
    <row r="187" spans="1:5" s="38" customFormat="1" ht="15" customHeight="1" x14ac:dyDescent="0.25">
      <c r="A187" s="75"/>
      <c r="B187" s="52"/>
      <c r="C187" s="53"/>
      <c r="D187" s="77"/>
      <c r="E187" s="75"/>
    </row>
    <row r="188" spans="1:5" s="38" customFormat="1" ht="15" customHeight="1" x14ac:dyDescent="0.25">
      <c r="A188" s="75"/>
      <c r="B188" s="52"/>
      <c r="C188" s="53"/>
      <c r="D188" s="77"/>
      <c r="E188" s="75"/>
    </row>
    <row r="189" spans="1:5" s="38" customFormat="1" ht="15" customHeight="1" x14ac:dyDescent="0.25">
      <c r="A189" s="75"/>
      <c r="B189" s="52"/>
      <c r="C189" s="53"/>
      <c r="D189" s="77"/>
      <c r="E189" s="75"/>
    </row>
    <row r="190" spans="1:5" s="38" customFormat="1" ht="15" customHeight="1" x14ac:dyDescent="0.25">
      <c r="A190" s="75"/>
      <c r="B190" s="52"/>
      <c r="C190" s="53"/>
      <c r="D190" s="77"/>
      <c r="E190" s="75"/>
    </row>
    <row r="191" spans="1:5" s="38" customFormat="1" ht="15" customHeight="1" x14ac:dyDescent="0.25">
      <c r="A191" s="75"/>
      <c r="B191" s="52"/>
      <c r="C191" s="53"/>
      <c r="D191" s="77"/>
      <c r="E191" s="75"/>
    </row>
    <row r="192" spans="1:5" s="38" customFormat="1" ht="15" customHeight="1" x14ac:dyDescent="0.25">
      <c r="A192" s="75"/>
      <c r="B192" s="52"/>
      <c r="C192" s="53"/>
      <c r="D192" s="77"/>
      <c r="E192" s="75"/>
    </row>
    <row r="193" spans="1:8" s="38" customFormat="1" ht="15" customHeight="1" x14ac:dyDescent="0.25">
      <c r="A193" s="75"/>
      <c r="B193" s="52"/>
      <c r="C193" s="53"/>
      <c r="D193" s="77"/>
      <c r="E193" s="75"/>
    </row>
    <row r="194" spans="1:8" s="38" customFormat="1" ht="15" customHeight="1" x14ac:dyDescent="0.25">
      <c r="A194" s="75"/>
      <c r="B194" s="52"/>
      <c r="C194" s="53"/>
      <c r="D194" s="77"/>
      <c r="E194" s="75"/>
    </row>
    <row r="195" spans="1:8" s="38" customFormat="1" ht="15" customHeight="1" x14ac:dyDescent="0.25">
      <c r="A195" s="75"/>
      <c r="B195" s="52"/>
      <c r="C195" s="53"/>
      <c r="D195" s="77"/>
      <c r="E195" s="75"/>
    </row>
    <row r="196" spans="1:8" s="38" customFormat="1" ht="15" customHeight="1" x14ac:dyDescent="0.25">
      <c r="A196" s="75"/>
      <c r="B196" s="52"/>
      <c r="C196" s="53"/>
      <c r="D196" s="77"/>
      <c r="E196" s="75"/>
    </row>
    <row r="197" spans="1:8" s="38" customFormat="1" ht="15" customHeight="1" x14ac:dyDescent="0.25">
      <c r="A197" s="75"/>
      <c r="B197" s="52"/>
      <c r="C197" s="53"/>
      <c r="D197" s="77"/>
      <c r="E197" s="75"/>
    </row>
    <row r="198" spans="1:8" s="38" customFormat="1" ht="15" customHeight="1" x14ac:dyDescent="0.25">
      <c r="A198" s="75"/>
      <c r="B198" s="52"/>
      <c r="C198" s="53"/>
      <c r="D198" s="77"/>
      <c r="E198" s="75"/>
    </row>
    <row r="199" spans="1:8" s="38" customFormat="1" ht="15" customHeight="1" x14ac:dyDescent="0.25">
      <c r="A199" s="75"/>
      <c r="B199" s="52"/>
      <c r="C199" s="53"/>
      <c r="D199" s="77"/>
      <c r="E199" s="75"/>
    </row>
    <row r="200" spans="1:8" s="38" customFormat="1" ht="15" customHeight="1" x14ac:dyDescent="0.25">
      <c r="A200" s="75"/>
      <c r="B200" s="52"/>
      <c r="C200" s="53"/>
      <c r="D200" s="77"/>
      <c r="E200" s="75"/>
    </row>
    <row r="201" spans="1:8" s="38" customFormat="1" ht="15" customHeight="1" x14ac:dyDescent="0.25">
      <c r="A201" s="75"/>
      <c r="B201" s="52"/>
      <c r="C201" s="53"/>
      <c r="D201" s="77"/>
      <c r="E201" s="75"/>
    </row>
    <row r="202" spans="1:8" s="38" customFormat="1" ht="15" customHeight="1" x14ac:dyDescent="0.25">
      <c r="A202" s="75"/>
      <c r="B202" s="52"/>
      <c r="C202" s="53"/>
      <c r="D202" s="77"/>
      <c r="E202" s="75"/>
    </row>
    <row r="203" spans="1:8" s="38" customFormat="1" ht="15" customHeight="1" x14ac:dyDescent="0.25">
      <c r="A203" s="75"/>
      <c r="B203" s="52"/>
      <c r="C203" s="53"/>
      <c r="D203" s="77"/>
      <c r="E203" s="75"/>
    </row>
    <row r="204" spans="1:8" s="38" customFormat="1" ht="15" customHeight="1" x14ac:dyDescent="0.25">
      <c r="A204" s="75"/>
      <c r="B204" s="52"/>
      <c r="C204" s="53"/>
      <c r="D204" s="77"/>
      <c r="E204" s="75"/>
    </row>
    <row r="205" spans="1:8" s="38" customFormat="1" ht="15" customHeight="1" x14ac:dyDescent="0.25">
      <c r="A205" s="75"/>
      <c r="B205" s="52"/>
      <c r="C205" s="53"/>
      <c r="D205" s="77"/>
      <c r="E205" s="75"/>
    </row>
    <row r="206" spans="1:8" s="38" customFormat="1" ht="15" customHeight="1" x14ac:dyDescent="0.25">
      <c r="A206" s="75"/>
      <c r="B206" s="52"/>
      <c r="C206" s="53"/>
      <c r="D206" s="77"/>
      <c r="E206" s="75"/>
    </row>
    <row r="207" spans="1:8" s="79" customFormat="1" ht="15" customHeight="1" x14ac:dyDescent="0.25">
      <c r="A207" s="75"/>
      <c r="B207" s="52"/>
      <c r="C207" s="53"/>
      <c r="D207" s="52"/>
      <c r="E207" s="75"/>
      <c r="F207" s="38"/>
      <c r="G207" s="38"/>
      <c r="H207" s="38"/>
    </row>
    <row r="208" spans="1:8" s="79" customFormat="1" ht="15" customHeight="1" x14ac:dyDescent="0.25">
      <c r="A208" s="75"/>
      <c r="B208" s="52"/>
      <c r="C208" s="53"/>
      <c r="D208" s="77"/>
      <c r="E208" s="75"/>
      <c r="F208" s="38"/>
      <c r="G208" s="38"/>
      <c r="H208" s="38"/>
    </row>
    <row r="209" spans="1:8" s="79" customFormat="1" ht="15" customHeight="1" x14ac:dyDescent="0.25">
      <c r="A209" s="75"/>
      <c r="B209" s="52"/>
      <c r="C209" s="53"/>
      <c r="D209" s="77"/>
      <c r="E209" s="75"/>
      <c r="F209" s="38"/>
      <c r="G209" s="38"/>
      <c r="H209" s="38"/>
    </row>
    <row r="210" spans="1:8" s="79" customFormat="1" ht="15" customHeight="1" x14ac:dyDescent="0.25">
      <c r="A210" s="75"/>
      <c r="B210" s="52"/>
      <c r="C210" s="53"/>
      <c r="D210" s="77"/>
      <c r="E210" s="75"/>
      <c r="F210" s="38"/>
      <c r="G210" s="38"/>
      <c r="H210" s="38"/>
    </row>
    <row r="211" spans="1:8" s="79" customFormat="1" ht="15" customHeight="1" x14ac:dyDescent="0.25">
      <c r="A211" s="75"/>
      <c r="B211" s="52"/>
      <c r="C211" s="53"/>
      <c r="D211" s="77"/>
      <c r="E211" s="75"/>
      <c r="F211" s="38"/>
      <c r="G211" s="38"/>
      <c r="H211" s="38"/>
    </row>
    <row r="212" spans="1:8" s="79" customFormat="1" ht="15" customHeight="1" x14ac:dyDescent="0.25">
      <c r="A212" s="75"/>
      <c r="B212" s="52"/>
      <c r="C212" s="53"/>
      <c r="D212" s="77"/>
      <c r="E212" s="75"/>
      <c r="F212" s="38"/>
      <c r="G212" s="38"/>
      <c r="H212" s="38"/>
    </row>
    <row r="213" spans="1:8" s="79" customFormat="1" ht="15" customHeight="1" x14ac:dyDescent="0.25">
      <c r="A213" s="75"/>
      <c r="B213" s="52"/>
      <c r="C213" s="53"/>
      <c r="D213" s="77"/>
      <c r="E213" s="75"/>
    </row>
    <row r="214" spans="1:8" s="79" customFormat="1" ht="15" customHeight="1" x14ac:dyDescent="0.25">
      <c r="A214" s="75"/>
      <c r="B214" s="52"/>
      <c r="C214" s="53"/>
      <c r="D214" s="77"/>
      <c r="E214" s="75"/>
    </row>
    <row r="215" spans="1:8" s="79" customFormat="1" ht="15" customHeight="1" x14ac:dyDescent="0.25">
      <c r="A215" s="75"/>
      <c r="B215" s="52"/>
      <c r="C215" s="53"/>
      <c r="D215" s="77"/>
      <c r="E215" s="75"/>
    </row>
    <row r="216" spans="1:8" s="79" customFormat="1" ht="15" customHeight="1" x14ac:dyDescent="0.25">
      <c r="A216" s="75"/>
      <c r="B216" s="52"/>
      <c r="C216" s="53"/>
      <c r="D216" s="77"/>
      <c r="E216" s="75"/>
    </row>
    <row r="217" spans="1:8" s="79" customFormat="1" ht="15" customHeight="1" x14ac:dyDescent="0.25">
      <c r="A217" s="75"/>
      <c r="B217" s="52"/>
      <c r="C217" s="53"/>
      <c r="D217" s="77"/>
      <c r="E217" s="75"/>
    </row>
    <row r="218" spans="1:8" s="79" customFormat="1" ht="15" customHeight="1" x14ac:dyDescent="0.25">
      <c r="A218" s="75"/>
      <c r="B218" s="52"/>
      <c r="C218" s="53"/>
      <c r="D218" s="77"/>
      <c r="E218" s="75"/>
    </row>
    <row r="219" spans="1:8" s="79" customFormat="1" ht="15" customHeight="1" x14ac:dyDescent="0.25">
      <c r="A219" s="75"/>
      <c r="B219" s="52"/>
      <c r="C219" s="53"/>
      <c r="D219" s="77"/>
      <c r="E219" s="75"/>
    </row>
    <row r="220" spans="1:8" s="79" customFormat="1" ht="15" customHeight="1" x14ac:dyDescent="0.25">
      <c r="A220" s="75"/>
      <c r="B220" s="52"/>
      <c r="C220" s="53"/>
      <c r="D220" s="77"/>
      <c r="E220" s="75"/>
    </row>
    <row r="221" spans="1:8" s="79" customFormat="1" ht="15" customHeight="1" x14ac:dyDescent="0.25">
      <c r="A221" s="75"/>
      <c r="B221" s="52"/>
      <c r="C221" s="53"/>
      <c r="D221" s="77"/>
      <c r="E221" s="75"/>
    </row>
    <row r="222" spans="1:8" s="79" customFormat="1" ht="15" customHeight="1" x14ac:dyDescent="0.25">
      <c r="A222" s="75"/>
      <c r="B222" s="52"/>
      <c r="C222" s="53"/>
      <c r="D222" s="77"/>
      <c r="E222" s="75"/>
    </row>
    <row r="223" spans="1:8" s="79" customFormat="1" ht="15" customHeight="1" x14ac:dyDescent="0.25">
      <c r="A223" s="75"/>
      <c r="B223" s="52"/>
      <c r="C223" s="53"/>
      <c r="D223" s="77"/>
      <c r="E223" s="75"/>
    </row>
    <row r="224" spans="1:8" s="79" customFormat="1" ht="15" customHeight="1" x14ac:dyDescent="0.25">
      <c r="A224" s="75"/>
      <c r="B224" s="52"/>
      <c r="C224" s="53"/>
      <c r="D224" s="77"/>
      <c r="E224" s="75"/>
    </row>
    <row r="225" spans="1:5" s="79" customFormat="1" ht="15" customHeight="1" x14ac:dyDescent="0.25">
      <c r="A225" s="75"/>
      <c r="B225" s="52"/>
      <c r="C225" s="53"/>
      <c r="D225" s="77"/>
      <c r="E225" s="75"/>
    </row>
    <row r="226" spans="1:5" s="79" customFormat="1" ht="15" customHeight="1" x14ac:dyDescent="0.25">
      <c r="A226" s="75"/>
      <c r="B226" s="52"/>
      <c r="C226" s="53"/>
      <c r="D226" s="77"/>
      <c r="E226" s="75"/>
    </row>
    <row r="227" spans="1:5" s="79" customFormat="1" ht="15" customHeight="1" x14ac:dyDescent="0.25">
      <c r="A227" s="75"/>
      <c r="B227" s="52"/>
      <c r="C227" s="53"/>
      <c r="D227" s="77"/>
      <c r="E227" s="75"/>
    </row>
    <row r="228" spans="1:5" s="79" customFormat="1" ht="15" customHeight="1" x14ac:dyDescent="0.25">
      <c r="A228" s="75"/>
      <c r="B228" s="52"/>
      <c r="C228" s="53"/>
      <c r="D228" s="52"/>
      <c r="E228" s="75"/>
    </row>
    <row r="229" spans="1:5" s="79" customFormat="1" ht="15" customHeight="1" x14ac:dyDescent="0.25">
      <c r="A229" s="75"/>
      <c r="B229" s="52"/>
      <c r="C229" s="53"/>
      <c r="D229" s="77"/>
      <c r="E229" s="75"/>
    </row>
    <row r="230" spans="1:5" s="79" customFormat="1" ht="15" customHeight="1" x14ac:dyDescent="0.25">
      <c r="A230" s="75"/>
      <c r="B230" s="52"/>
      <c r="C230" s="53"/>
      <c r="D230" s="77"/>
      <c r="E230" s="75"/>
    </row>
    <row r="231" spans="1:5" s="79" customFormat="1" ht="15" customHeight="1" x14ac:dyDescent="0.25">
      <c r="A231" s="75"/>
      <c r="B231" s="52"/>
      <c r="C231" s="53"/>
      <c r="D231" s="77"/>
      <c r="E231" s="75"/>
    </row>
    <row r="232" spans="1:5" s="79" customFormat="1" ht="15" customHeight="1" x14ac:dyDescent="0.25">
      <c r="A232" s="75"/>
      <c r="B232" s="52"/>
      <c r="C232" s="53"/>
      <c r="D232" s="77"/>
      <c r="E232" s="75"/>
    </row>
    <row r="233" spans="1:5" s="79" customFormat="1" ht="15" customHeight="1" x14ac:dyDescent="0.25">
      <c r="A233" s="75"/>
      <c r="B233" s="52"/>
      <c r="C233" s="53"/>
      <c r="D233" s="77"/>
      <c r="E233" s="75"/>
    </row>
    <row r="234" spans="1:5" s="79" customFormat="1" ht="15" customHeight="1" x14ac:dyDescent="0.25">
      <c r="A234" s="75"/>
      <c r="B234" s="52"/>
      <c r="C234" s="53"/>
      <c r="D234" s="77"/>
      <c r="E234" s="75"/>
    </row>
    <row r="235" spans="1:5" s="79" customFormat="1" ht="15" customHeight="1" x14ac:dyDescent="0.25">
      <c r="A235" s="75"/>
      <c r="B235" s="52"/>
      <c r="C235" s="53"/>
      <c r="D235" s="77"/>
      <c r="E235" s="75"/>
    </row>
    <row r="236" spans="1:5" s="79" customFormat="1" ht="15" customHeight="1" x14ac:dyDescent="0.25">
      <c r="A236" s="75"/>
      <c r="B236" s="52"/>
      <c r="C236" s="53"/>
      <c r="D236" s="77"/>
      <c r="E236" s="75"/>
    </row>
    <row r="237" spans="1:5" s="79" customFormat="1" ht="15" customHeight="1" x14ac:dyDescent="0.25">
      <c r="A237" s="75"/>
      <c r="B237" s="52"/>
      <c r="C237" s="53"/>
      <c r="D237" s="77"/>
      <c r="E237" s="75"/>
    </row>
    <row r="238" spans="1:5" s="79" customFormat="1" ht="15" customHeight="1" x14ac:dyDescent="0.25">
      <c r="A238" s="75"/>
      <c r="B238" s="52"/>
      <c r="C238" s="53"/>
      <c r="D238" s="77"/>
      <c r="E238" s="75"/>
    </row>
    <row r="239" spans="1:5" s="79" customFormat="1" ht="15" customHeight="1" x14ac:dyDescent="0.25">
      <c r="A239" s="75"/>
      <c r="B239" s="52"/>
      <c r="C239" s="53"/>
      <c r="D239" s="77"/>
      <c r="E239" s="75"/>
    </row>
    <row r="240" spans="1:5" s="79" customFormat="1" ht="15" customHeight="1" x14ac:dyDescent="0.25">
      <c r="A240" s="75"/>
      <c r="B240" s="52"/>
      <c r="C240" s="53"/>
      <c r="D240" s="77"/>
      <c r="E240" s="75"/>
    </row>
    <row r="241" spans="1:5" s="79" customFormat="1" ht="15" customHeight="1" x14ac:dyDescent="0.25">
      <c r="A241" s="75"/>
      <c r="B241" s="52"/>
      <c r="C241" s="53"/>
      <c r="D241" s="77"/>
      <c r="E241" s="75"/>
    </row>
    <row r="242" spans="1:5" s="79" customFormat="1" ht="15" customHeight="1" x14ac:dyDescent="0.25">
      <c r="A242" s="75"/>
      <c r="B242" s="52"/>
      <c r="C242" s="53"/>
      <c r="D242" s="77"/>
      <c r="E242" s="75"/>
    </row>
    <row r="243" spans="1:5" s="79" customFormat="1" ht="15" customHeight="1" x14ac:dyDescent="0.25">
      <c r="A243" s="75"/>
      <c r="B243" s="52"/>
      <c r="C243" s="53"/>
      <c r="D243" s="77"/>
      <c r="E243" s="75"/>
    </row>
    <row r="244" spans="1:5" s="79" customFormat="1" ht="15" customHeight="1" x14ac:dyDescent="0.25">
      <c r="A244" s="75"/>
      <c r="B244" s="52"/>
      <c r="C244" s="53"/>
      <c r="D244" s="77"/>
      <c r="E244" s="75"/>
    </row>
    <row r="245" spans="1:5" s="79" customFormat="1" ht="15" customHeight="1" x14ac:dyDescent="0.25">
      <c r="A245" s="75"/>
      <c r="B245" s="52"/>
      <c r="C245" s="53"/>
      <c r="D245" s="77"/>
      <c r="E245" s="75"/>
    </row>
    <row r="246" spans="1:5" s="79" customFormat="1" ht="15" customHeight="1" x14ac:dyDescent="0.25">
      <c r="A246" s="75"/>
      <c r="B246" s="52"/>
      <c r="C246" s="53"/>
      <c r="D246" s="77"/>
      <c r="E246" s="75"/>
    </row>
    <row r="247" spans="1:5" s="79" customFormat="1" ht="15" customHeight="1" x14ac:dyDescent="0.25">
      <c r="A247" s="75"/>
      <c r="B247" s="52"/>
      <c r="C247" s="53"/>
      <c r="D247" s="77"/>
      <c r="E247" s="75"/>
    </row>
    <row r="248" spans="1:5" s="79" customFormat="1" ht="15" customHeight="1" x14ac:dyDescent="0.25">
      <c r="A248" s="75"/>
      <c r="B248" s="52"/>
      <c r="C248" s="53"/>
      <c r="D248" s="77"/>
      <c r="E248" s="75"/>
    </row>
    <row r="249" spans="1:5" s="79" customFormat="1" ht="15" customHeight="1" x14ac:dyDescent="0.25">
      <c r="A249" s="75"/>
      <c r="B249" s="52"/>
      <c r="C249" s="53"/>
      <c r="D249" s="77"/>
      <c r="E249" s="75"/>
    </row>
    <row r="250" spans="1:5" s="79" customFormat="1" ht="15" customHeight="1" x14ac:dyDescent="0.25">
      <c r="A250" s="75"/>
      <c r="B250" s="52"/>
      <c r="C250" s="53"/>
      <c r="D250" s="77"/>
      <c r="E250" s="75"/>
    </row>
    <row r="251" spans="1:5" s="79" customFormat="1" ht="15" customHeight="1" x14ac:dyDescent="0.25">
      <c r="A251" s="75"/>
      <c r="B251" s="52"/>
      <c r="C251" s="53"/>
      <c r="D251" s="77"/>
      <c r="E251" s="75"/>
    </row>
    <row r="252" spans="1:5" s="79" customFormat="1" ht="15" customHeight="1" x14ac:dyDescent="0.25">
      <c r="A252" s="75"/>
      <c r="B252" s="52"/>
      <c r="C252" s="53"/>
      <c r="D252" s="77"/>
      <c r="E252" s="75"/>
    </row>
    <row r="253" spans="1:5" s="79" customFormat="1" ht="15" customHeight="1" x14ac:dyDescent="0.25">
      <c r="A253" s="75"/>
      <c r="B253" s="52"/>
      <c r="C253" s="53"/>
      <c r="D253" s="77"/>
      <c r="E253" s="75"/>
    </row>
    <row r="254" spans="1:5" s="79" customFormat="1" ht="15" customHeight="1" x14ac:dyDescent="0.25">
      <c r="A254" s="75"/>
      <c r="B254" s="52"/>
      <c r="C254" s="53"/>
      <c r="D254" s="77"/>
      <c r="E254" s="75"/>
    </row>
    <row r="255" spans="1:5" s="79" customFormat="1" ht="15" customHeight="1" x14ac:dyDescent="0.25">
      <c r="A255" s="75"/>
      <c r="B255" s="52"/>
      <c r="C255" s="53"/>
      <c r="D255" s="77"/>
      <c r="E255" s="75"/>
    </row>
    <row r="256" spans="1:5" s="79" customFormat="1" ht="15" customHeight="1" x14ac:dyDescent="0.25">
      <c r="A256" s="75"/>
      <c r="B256" s="52"/>
      <c r="C256" s="53"/>
      <c r="D256" s="77"/>
      <c r="E256" s="75"/>
    </row>
    <row r="257" spans="1:5" s="79" customFormat="1" ht="15" customHeight="1" x14ac:dyDescent="0.25">
      <c r="A257" s="75"/>
      <c r="B257" s="52"/>
      <c r="C257" s="53"/>
      <c r="D257" s="77"/>
      <c r="E257" s="75"/>
    </row>
    <row r="258" spans="1:5" s="79" customFormat="1" ht="15" customHeight="1" x14ac:dyDescent="0.25">
      <c r="A258" s="75"/>
      <c r="B258" s="52"/>
      <c r="C258" s="53"/>
      <c r="D258" s="77"/>
      <c r="E258" s="75"/>
    </row>
    <row r="259" spans="1:5" s="79" customFormat="1" ht="15" customHeight="1" x14ac:dyDescent="0.25">
      <c r="A259" s="75"/>
      <c r="B259" s="52"/>
      <c r="C259" s="53"/>
      <c r="D259" s="77"/>
      <c r="E259" s="75"/>
    </row>
    <row r="260" spans="1:5" s="79" customFormat="1" ht="15" customHeight="1" x14ac:dyDescent="0.25">
      <c r="A260" s="75"/>
      <c r="B260" s="52"/>
      <c r="C260" s="53"/>
      <c r="D260" s="77"/>
      <c r="E260" s="75"/>
    </row>
    <row r="261" spans="1:5" s="79" customFormat="1" ht="15" customHeight="1" x14ac:dyDescent="0.25">
      <c r="A261" s="75"/>
      <c r="B261" s="52"/>
      <c r="C261" s="53"/>
      <c r="D261" s="77"/>
      <c r="E261" s="75"/>
    </row>
    <row r="262" spans="1:5" s="79" customFormat="1" ht="15" customHeight="1" x14ac:dyDescent="0.25">
      <c r="A262" s="75"/>
      <c r="B262" s="52"/>
      <c r="C262" s="53"/>
      <c r="D262" s="77"/>
      <c r="E262" s="75"/>
    </row>
    <row r="263" spans="1:5" s="79" customFormat="1" ht="15" customHeight="1" x14ac:dyDescent="0.25">
      <c r="A263" s="75"/>
      <c r="B263" s="52"/>
      <c r="C263" s="53"/>
      <c r="D263" s="77"/>
      <c r="E263" s="75"/>
    </row>
    <row r="264" spans="1:5" s="79" customFormat="1" ht="15" customHeight="1" x14ac:dyDescent="0.25">
      <c r="A264" s="75"/>
      <c r="B264" s="52"/>
      <c r="C264" s="53"/>
      <c r="D264" s="77"/>
      <c r="E264" s="75"/>
    </row>
    <row r="265" spans="1:5" s="79" customFormat="1" ht="15" customHeight="1" x14ac:dyDescent="0.25">
      <c r="A265" s="75"/>
      <c r="B265" s="52"/>
      <c r="C265" s="53"/>
      <c r="D265" s="77"/>
      <c r="E265" s="75"/>
    </row>
    <row r="266" spans="1:5" s="79" customFormat="1" ht="15" customHeight="1" x14ac:dyDescent="0.25">
      <c r="A266" s="75"/>
      <c r="B266" s="52"/>
      <c r="C266" s="53"/>
      <c r="D266" s="77"/>
      <c r="E266" s="75"/>
    </row>
    <row r="267" spans="1:5" s="79" customFormat="1" ht="15" customHeight="1" x14ac:dyDescent="0.25">
      <c r="A267" s="75"/>
      <c r="B267" s="52"/>
      <c r="C267" s="53"/>
      <c r="D267" s="77"/>
      <c r="E267" s="75"/>
    </row>
    <row r="268" spans="1:5" s="79" customFormat="1" ht="15" customHeight="1" x14ac:dyDescent="0.25">
      <c r="A268" s="75"/>
      <c r="B268" s="52"/>
      <c r="C268" s="53"/>
      <c r="D268" s="77"/>
      <c r="E268" s="75"/>
    </row>
    <row r="269" spans="1:5" s="79" customFormat="1" ht="15" customHeight="1" x14ac:dyDescent="0.25">
      <c r="A269" s="75"/>
      <c r="B269" s="52"/>
      <c r="C269" s="53"/>
      <c r="D269" s="77"/>
      <c r="E269" s="75"/>
    </row>
    <row r="270" spans="1:5" s="79" customFormat="1" ht="15" customHeight="1" x14ac:dyDescent="0.25">
      <c r="A270" s="75"/>
      <c r="B270" s="52"/>
      <c r="C270" s="53"/>
      <c r="D270" s="77"/>
      <c r="E270" s="75"/>
    </row>
    <row r="271" spans="1:5" s="79" customFormat="1" ht="15" customHeight="1" x14ac:dyDescent="0.25">
      <c r="A271" s="75"/>
      <c r="B271" s="52"/>
      <c r="C271" s="53"/>
      <c r="D271" s="77"/>
      <c r="E271" s="75"/>
    </row>
    <row r="272" spans="1:5" s="79" customFormat="1" ht="15" customHeight="1" x14ac:dyDescent="0.25">
      <c r="A272" s="75"/>
      <c r="B272" s="52"/>
      <c r="C272" s="53"/>
      <c r="D272" s="77"/>
      <c r="E272" s="75"/>
    </row>
    <row r="273" spans="1:5" s="79" customFormat="1" ht="15" customHeight="1" x14ac:dyDescent="0.25">
      <c r="A273" s="75"/>
      <c r="B273" s="52"/>
      <c r="C273" s="53"/>
      <c r="D273" s="77"/>
      <c r="E273" s="75"/>
    </row>
    <row r="274" spans="1:5" s="79" customFormat="1" ht="15" customHeight="1" x14ac:dyDescent="0.25">
      <c r="A274" s="75"/>
      <c r="B274" s="52"/>
      <c r="C274" s="53"/>
      <c r="D274" s="77"/>
      <c r="E274" s="75"/>
    </row>
    <row r="275" spans="1:5" s="79" customFormat="1" ht="15" customHeight="1" x14ac:dyDescent="0.25">
      <c r="A275" s="75"/>
      <c r="B275" s="52"/>
      <c r="C275" s="53"/>
      <c r="D275" s="77"/>
      <c r="E275" s="75"/>
    </row>
    <row r="276" spans="1:5" s="79" customFormat="1" ht="15" customHeight="1" x14ac:dyDescent="0.25">
      <c r="A276" s="75"/>
      <c r="B276" s="52"/>
      <c r="C276" s="53"/>
      <c r="D276" s="77"/>
      <c r="E276" s="75"/>
    </row>
    <row r="277" spans="1:5" s="79" customFormat="1" ht="15" customHeight="1" x14ac:dyDescent="0.25">
      <c r="A277" s="75"/>
      <c r="B277" s="52"/>
      <c r="C277" s="53"/>
      <c r="D277" s="77"/>
      <c r="E277" s="75"/>
    </row>
    <row r="278" spans="1:5" s="79" customFormat="1" ht="15" customHeight="1" x14ac:dyDescent="0.25">
      <c r="A278" s="75"/>
      <c r="B278" s="52"/>
      <c r="C278" s="53"/>
      <c r="D278" s="77"/>
      <c r="E278" s="75"/>
    </row>
    <row r="279" spans="1:5" s="79" customFormat="1" ht="15" customHeight="1" x14ac:dyDescent="0.25">
      <c r="A279" s="75"/>
      <c r="B279" s="52"/>
      <c r="C279" s="53"/>
      <c r="D279" s="77"/>
      <c r="E279" s="75"/>
    </row>
    <row r="280" spans="1:5" s="79" customFormat="1" ht="15" customHeight="1" x14ac:dyDescent="0.25">
      <c r="A280" s="75"/>
      <c r="B280" s="52"/>
      <c r="C280" s="53"/>
      <c r="D280" s="77"/>
      <c r="E280" s="75"/>
    </row>
    <row r="281" spans="1:5" s="79" customFormat="1" ht="15" customHeight="1" x14ac:dyDescent="0.25">
      <c r="A281" s="75"/>
      <c r="B281" s="52"/>
      <c r="C281" s="53"/>
      <c r="D281" s="77"/>
      <c r="E281" s="75"/>
    </row>
    <row r="282" spans="1:5" s="79" customFormat="1" ht="15" customHeight="1" x14ac:dyDescent="0.25">
      <c r="A282" s="75"/>
      <c r="B282" s="52"/>
      <c r="C282" s="53"/>
      <c r="D282" s="77"/>
      <c r="E282" s="75"/>
    </row>
    <row r="283" spans="1:5" s="79" customFormat="1" ht="15" customHeight="1" x14ac:dyDescent="0.25">
      <c r="A283" s="75"/>
      <c r="B283" s="52"/>
      <c r="C283" s="53"/>
      <c r="D283" s="77"/>
      <c r="E283" s="75"/>
    </row>
    <row r="284" spans="1:5" s="79" customFormat="1" ht="15" customHeight="1" x14ac:dyDescent="0.25">
      <c r="A284" s="75"/>
      <c r="B284" s="52"/>
      <c r="C284" s="53"/>
      <c r="D284" s="77"/>
      <c r="E284" s="75"/>
    </row>
    <row r="285" spans="1:5" s="79" customFormat="1" ht="15" customHeight="1" x14ac:dyDescent="0.25">
      <c r="A285" s="75"/>
      <c r="B285" s="52"/>
      <c r="C285" s="53"/>
      <c r="D285" s="77"/>
      <c r="E285" s="75"/>
    </row>
    <row r="286" spans="1:5" s="79" customFormat="1" ht="15" customHeight="1" x14ac:dyDescent="0.25">
      <c r="A286" s="75"/>
      <c r="B286" s="52"/>
      <c r="C286" s="53"/>
      <c r="D286" s="77"/>
      <c r="E286" s="75"/>
    </row>
    <row r="287" spans="1:5" s="79" customFormat="1" ht="15" customHeight="1" x14ac:dyDescent="0.25">
      <c r="A287" s="75"/>
      <c r="B287" s="52"/>
      <c r="C287" s="53"/>
      <c r="D287" s="77"/>
      <c r="E287" s="75"/>
    </row>
    <row r="288" spans="1:5" s="79" customFormat="1" ht="15" customHeight="1" x14ac:dyDescent="0.25">
      <c r="A288" s="75"/>
      <c r="B288" s="52"/>
      <c r="C288" s="53"/>
      <c r="D288" s="77"/>
      <c r="E288" s="75"/>
    </row>
    <row r="289" spans="1:5" s="79" customFormat="1" ht="15" customHeight="1" x14ac:dyDescent="0.25">
      <c r="A289" s="75"/>
      <c r="B289" s="52"/>
      <c r="C289" s="53"/>
      <c r="D289" s="77"/>
      <c r="E289" s="75"/>
    </row>
    <row r="290" spans="1:5" s="79" customFormat="1" ht="15" customHeight="1" x14ac:dyDescent="0.25">
      <c r="A290" s="75"/>
      <c r="B290" s="52"/>
      <c r="C290" s="53"/>
      <c r="D290" s="77"/>
      <c r="E290" s="75"/>
    </row>
    <row r="291" spans="1:5" s="79" customFormat="1" ht="15" customHeight="1" x14ac:dyDescent="0.25">
      <c r="A291" s="75"/>
      <c r="B291" s="52"/>
      <c r="C291" s="53"/>
      <c r="D291" s="77"/>
      <c r="E291" s="75"/>
    </row>
    <row r="292" spans="1:5" s="79" customFormat="1" ht="15" customHeight="1" x14ac:dyDescent="0.25">
      <c r="A292" s="75"/>
      <c r="B292" s="52"/>
      <c r="C292" s="53"/>
      <c r="D292" s="77"/>
      <c r="E292" s="75"/>
    </row>
    <row r="293" spans="1:5" s="79" customFormat="1" ht="15" customHeight="1" x14ac:dyDescent="0.25">
      <c r="A293" s="75"/>
      <c r="B293" s="52"/>
      <c r="C293" s="53"/>
      <c r="D293" s="77"/>
      <c r="E293" s="75"/>
    </row>
    <row r="294" spans="1:5" s="79" customFormat="1" ht="15" customHeight="1" x14ac:dyDescent="0.25">
      <c r="A294" s="75"/>
      <c r="B294" s="52"/>
      <c r="C294" s="53"/>
      <c r="D294" s="77"/>
      <c r="E294" s="75"/>
    </row>
    <row r="295" spans="1:5" s="79" customFormat="1" ht="15" customHeight="1" x14ac:dyDescent="0.25">
      <c r="A295" s="75"/>
      <c r="B295" s="52"/>
      <c r="C295" s="53"/>
      <c r="D295" s="77"/>
      <c r="E295" s="75"/>
    </row>
    <row r="296" spans="1:5" s="79" customFormat="1" ht="15" customHeight="1" x14ac:dyDescent="0.25">
      <c r="A296" s="75"/>
      <c r="B296" s="52"/>
      <c r="C296" s="53"/>
      <c r="D296" s="77"/>
      <c r="E296" s="75"/>
    </row>
    <row r="297" spans="1:5" s="79" customFormat="1" ht="15" customHeight="1" x14ac:dyDescent="0.25">
      <c r="A297" s="75"/>
      <c r="B297" s="52"/>
      <c r="C297" s="53"/>
      <c r="D297" s="77"/>
      <c r="E297" s="75"/>
    </row>
    <row r="298" spans="1:5" s="79" customFormat="1" ht="15" customHeight="1" x14ac:dyDescent="0.25">
      <c r="A298" s="75"/>
      <c r="B298" s="52"/>
      <c r="C298" s="53"/>
      <c r="D298" s="77"/>
      <c r="E298" s="75"/>
    </row>
    <row r="299" spans="1:5" s="79" customFormat="1" ht="15" customHeight="1" x14ac:dyDescent="0.25">
      <c r="A299" s="75"/>
      <c r="B299" s="52"/>
      <c r="C299" s="53"/>
      <c r="D299" s="77"/>
      <c r="E299" s="75"/>
    </row>
    <row r="300" spans="1:5" s="79" customFormat="1" ht="15" customHeight="1" x14ac:dyDescent="0.25">
      <c r="A300" s="75"/>
      <c r="B300" s="52"/>
      <c r="C300" s="53"/>
      <c r="D300" s="77"/>
      <c r="E300" s="75"/>
    </row>
    <row r="301" spans="1:5" s="79" customFormat="1" ht="15" customHeight="1" x14ac:dyDescent="0.25">
      <c r="A301" s="75"/>
      <c r="B301" s="52"/>
      <c r="C301" s="53"/>
      <c r="D301" s="77"/>
      <c r="E301" s="75"/>
    </row>
    <row r="302" spans="1:5" s="79" customFormat="1" ht="15" customHeight="1" x14ac:dyDescent="0.25">
      <c r="A302" s="75"/>
      <c r="B302" s="52"/>
      <c r="C302" s="53"/>
      <c r="D302" s="77"/>
      <c r="E302" s="75"/>
    </row>
    <row r="303" spans="1:5" s="79" customFormat="1" ht="15" customHeight="1" x14ac:dyDescent="0.25">
      <c r="A303" s="75"/>
      <c r="B303" s="52"/>
      <c r="C303" s="53"/>
      <c r="D303" s="77"/>
      <c r="E303" s="75"/>
    </row>
    <row r="304" spans="1:5" s="79" customFormat="1" ht="15" customHeight="1" x14ac:dyDescent="0.25">
      <c r="A304" s="75"/>
      <c r="B304" s="52"/>
      <c r="C304" s="53"/>
      <c r="D304" s="77"/>
      <c r="E304" s="75"/>
    </row>
    <row r="305" spans="1:5" s="79" customFormat="1" ht="15" customHeight="1" x14ac:dyDescent="0.25">
      <c r="A305" s="75"/>
      <c r="B305" s="52"/>
      <c r="C305" s="53"/>
      <c r="D305" s="77"/>
      <c r="E305" s="75"/>
    </row>
    <row r="306" spans="1:5" s="79" customFormat="1" ht="15" customHeight="1" x14ac:dyDescent="0.25">
      <c r="A306" s="75"/>
      <c r="B306" s="52"/>
      <c r="C306" s="53"/>
      <c r="D306" s="77"/>
      <c r="E306" s="75"/>
    </row>
    <row r="307" spans="1:5" s="79" customFormat="1" ht="15" customHeight="1" x14ac:dyDescent="0.25">
      <c r="A307" s="75"/>
      <c r="B307" s="52"/>
      <c r="C307" s="53"/>
      <c r="D307" s="77"/>
      <c r="E307" s="75"/>
    </row>
    <row r="308" spans="1:5" s="79" customFormat="1" ht="15" customHeight="1" x14ac:dyDescent="0.25">
      <c r="A308" s="75"/>
      <c r="B308" s="52"/>
      <c r="C308" s="53"/>
      <c r="D308" s="77"/>
      <c r="E308" s="75"/>
    </row>
    <row r="309" spans="1:5" s="79" customFormat="1" ht="15" customHeight="1" x14ac:dyDescent="0.25">
      <c r="A309" s="75"/>
      <c r="B309" s="52"/>
      <c r="C309" s="53"/>
      <c r="D309" s="77"/>
      <c r="E309" s="75"/>
    </row>
    <row r="310" spans="1:5" s="79" customFormat="1" ht="15" customHeight="1" x14ac:dyDescent="0.25">
      <c r="A310" s="75"/>
      <c r="B310" s="52"/>
      <c r="C310" s="53"/>
      <c r="D310" s="77"/>
      <c r="E310" s="75"/>
    </row>
    <row r="311" spans="1:5" s="79" customFormat="1" ht="15" customHeight="1" x14ac:dyDescent="0.25">
      <c r="A311" s="75"/>
      <c r="B311" s="52"/>
      <c r="C311" s="53"/>
      <c r="D311" s="77"/>
      <c r="E311" s="75"/>
    </row>
    <row r="312" spans="1:5" s="79" customFormat="1" ht="15" customHeight="1" x14ac:dyDescent="0.25">
      <c r="A312" s="75"/>
      <c r="B312" s="52"/>
      <c r="C312" s="53"/>
      <c r="D312" s="77"/>
      <c r="E312" s="75"/>
    </row>
    <row r="313" spans="1:5" s="79" customFormat="1" ht="15" customHeight="1" x14ac:dyDescent="0.25">
      <c r="A313" s="75"/>
      <c r="B313" s="52"/>
      <c r="C313" s="53"/>
      <c r="D313" s="77"/>
      <c r="E313" s="75"/>
    </row>
    <row r="314" spans="1:5" s="79" customFormat="1" ht="15" customHeight="1" x14ac:dyDescent="0.25">
      <c r="A314" s="75"/>
      <c r="B314" s="52"/>
      <c r="C314" s="53"/>
      <c r="D314" s="77"/>
      <c r="E314" s="75"/>
    </row>
    <row r="315" spans="1:5" s="79" customFormat="1" ht="15" customHeight="1" x14ac:dyDescent="0.25">
      <c r="A315" s="75"/>
      <c r="B315" s="52"/>
      <c r="C315" s="53"/>
      <c r="D315" s="77"/>
      <c r="E315" s="75"/>
    </row>
    <row r="316" spans="1:5" s="79" customFormat="1" ht="15" customHeight="1" x14ac:dyDescent="0.25">
      <c r="A316" s="75"/>
      <c r="B316" s="52"/>
      <c r="C316" s="53"/>
      <c r="D316" s="77"/>
      <c r="E316" s="75"/>
    </row>
    <row r="317" spans="1:5" s="79" customFormat="1" ht="15" customHeight="1" x14ac:dyDescent="0.25">
      <c r="A317" s="75"/>
      <c r="B317" s="52"/>
      <c r="C317" s="53"/>
      <c r="D317" s="77"/>
      <c r="E317" s="75"/>
    </row>
    <row r="318" spans="1:5" s="79" customFormat="1" ht="15" customHeight="1" x14ac:dyDescent="0.25">
      <c r="A318" s="75"/>
      <c r="B318" s="52"/>
      <c r="C318" s="53"/>
      <c r="D318" s="77"/>
      <c r="E318" s="75"/>
    </row>
    <row r="319" spans="1:5" s="79" customFormat="1" ht="15" customHeight="1" x14ac:dyDescent="0.25">
      <c r="A319" s="75"/>
      <c r="B319" s="52"/>
      <c r="C319" s="53"/>
      <c r="D319" s="77"/>
      <c r="E319" s="75"/>
    </row>
    <row r="320" spans="1:5" s="79" customFormat="1" ht="15" customHeight="1" x14ac:dyDescent="0.25">
      <c r="A320" s="75"/>
      <c r="B320" s="52"/>
      <c r="C320" s="53"/>
      <c r="D320" s="77"/>
      <c r="E320" s="75"/>
    </row>
    <row r="321" spans="1:5" s="79" customFormat="1" ht="15" customHeight="1" x14ac:dyDescent="0.25">
      <c r="A321" s="75"/>
      <c r="B321" s="52"/>
      <c r="C321" s="53"/>
      <c r="D321" s="77"/>
      <c r="E321" s="75"/>
    </row>
    <row r="322" spans="1:5" s="79" customFormat="1" ht="15" customHeight="1" x14ac:dyDescent="0.25">
      <c r="A322" s="75"/>
      <c r="B322" s="52"/>
      <c r="C322" s="53"/>
      <c r="D322" s="77"/>
      <c r="E322" s="75"/>
    </row>
    <row r="323" spans="1:5" s="79" customFormat="1" ht="15" customHeight="1" x14ac:dyDescent="0.25">
      <c r="A323" s="75"/>
      <c r="B323" s="52"/>
      <c r="C323" s="53"/>
      <c r="D323" s="77"/>
      <c r="E323" s="75"/>
    </row>
    <row r="324" spans="1:5" s="79" customFormat="1" ht="15" customHeight="1" x14ac:dyDescent="0.25">
      <c r="A324" s="75"/>
      <c r="B324" s="52"/>
      <c r="C324" s="53"/>
      <c r="D324" s="77"/>
      <c r="E324" s="75"/>
    </row>
    <row r="325" spans="1:5" s="79" customFormat="1" ht="15" customHeight="1" x14ac:dyDescent="0.25">
      <c r="A325" s="75"/>
      <c r="B325" s="52"/>
      <c r="C325" s="53"/>
      <c r="D325" s="77"/>
      <c r="E325" s="75"/>
    </row>
    <row r="326" spans="1:5" s="79" customFormat="1" ht="15" customHeight="1" x14ac:dyDescent="0.25">
      <c r="A326" s="75"/>
      <c r="B326" s="52"/>
      <c r="C326" s="53"/>
      <c r="D326" s="77"/>
      <c r="E326" s="75"/>
    </row>
    <row r="327" spans="1:5" s="79" customFormat="1" ht="15" customHeight="1" x14ac:dyDescent="0.25">
      <c r="A327" s="75"/>
      <c r="B327" s="52"/>
      <c r="C327" s="53"/>
      <c r="D327" s="77"/>
      <c r="E327" s="75"/>
    </row>
    <row r="328" spans="1:5" s="79" customFormat="1" ht="15" customHeight="1" x14ac:dyDescent="0.25">
      <c r="A328" s="75"/>
      <c r="B328" s="52"/>
      <c r="C328" s="53"/>
      <c r="D328" s="77"/>
      <c r="E328" s="75"/>
    </row>
    <row r="329" spans="1:5" s="79" customFormat="1" ht="15" customHeight="1" x14ac:dyDescent="0.25">
      <c r="A329" s="75"/>
      <c r="B329" s="52"/>
      <c r="C329" s="53"/>
      <c r="D329" s="77"/>
      <c r="E329" s="75"/>
    </row>
    <row r="330" spans="1:5" s="79" customFormat="1" ht="15" customHeight="1" x14ac:dyDescent="0.25">
      <c r="A330" s="75"/>
      <c r="B330" s="52"/>
      <c r="C330" s="53"/>
      <c r="D330" s="77"/>
      <c r="E330" s="75"/>
    </row>
    <row r="331" spans="1:5" s="79" customFormat="1" ht="15" customHeight="1" x14ac:dyDescent="0.25">
      <c r="A331" s="75"/>
      <c r="B331" s="54"/>
      <c r="C331" s="55"/>
      <c r="D331" s="81"/>
      <c r="E331" s="76"/>
    </row>
    <row r="332" spans="1:5" s="79" customFormat="1" ht="15" customHeight="1" x14ac:dyDescent="0.25">
      <c r="A332" s="75"/>
      <c r="B332" s="52"/>
      <c r="C332" s="53"/>
      <c r="D332" s="77"/>
      <c r="E332" s="75"/>
    </row>
    <row r="333" spans="1:5" s="79" customFormat="1" ht="15" customHeight="1" x14ac:dyDescent="0.25">
      <c r="A333" s="75"/>
      <c r="B333" s="52"/>
      <c r="C333" s="53"/>
      <c r="D333" s="52"/>
      <c r="E333" s="75"/>
    </row>
    <row r="334" spans="1:5" s="79" customFormat="1" ht="15" customHeight="1" x14ac:dyDescent="0.25">
      <c r="A334" s="75"/>
      <c r="B334" s="52"/>
      <c r="C334" s="53"/>
      <c r="D334" s="77"/>
      <c r="E334" s="75"/>
    </row>
    <row r="335" spans="1:5" s="79" customFormat="1" ht="15" customHeight="1" x14ac:dyDescent="0.25">
      <c r="A335" s="75"/>
      <c r="B335" s="52"/>
      <c r="C335" s="53"/>
      <c r="D335" s="77"/>
      <c r="E335" s="75"/>
    </row>
    <row r="336" spans="1:5" s="79" customFormat="1" ht="15" customHeight="1" x14ac:dyDescent="0.25">
      <c r="A336" s="75"/>
      <c r="B336" s="52"/>
      <c r="C336" s="53"/>
      <c r="D336" s="77"/>
      <c r="E336" s="75"/>
    </row>
    <row r="337" spans="1:5" s="79" customFormat="1" ht="15" customHeight="1" x14ac:dyDescent="0.25">
      <c r="A337" s="75"/>
      <c r="B337" s="52"/>
      <c r="C337" s="53"/>
      <c r="D337" s="77"/>
      <c r="E337" s="75"/>
    </row>
    <row r="338" spans="1:5" s="79" customFormat="1" ht="15" customHeight="1" x14ac:dyDescent="0.25">
      <c r="A338" s="75"/>
      <c r="B338" s="52"/>
      <c r="C338" s="53"/>
      <c r="D338" s="77"/>
      <c r="E338" s="75"/>
    </row>
    <row r="339" spans="1:5" s="79" customFormat="1" ht="15" customHeight="1" x14ac:dyDescent="0.25">
      <c r="A339" s="75"/>
      <c r="B339" s="52"/>
      <c r="C339" s="53"/>
      <c r="D339" s="77"/>
      <c r="E339" s="75"/>
    </row>
    <row r="340" spans="1:5" s="79" customFormat="1" ht="15" customHeight="1" x14ac:dyDescent="0.25">
      <c r="A340" s="75"/>
      <c r="B340" s="52"/>
      <c r="C340" s="53"/>
      <c r="D340" s="77"/>
      <c r="E340" s="75"/>
    </row>
    <row r="341" spans="1:5" s="79" customFormat="1" ht="15" customHeight="1" x14ac:dyDescent="0.25">
      <c r="A341" s="75"/>
      <c r="B341" s="52"/>
      <c r="C341" s="53"/>
      <c r="D341" s="77"/>
      <c r="E341" s="75"/>
    </row>
    <row r="342" spans="1:5" s="79" customFormat="1" ht="15" customHeight="1" x14ac:dyDescent="0.25">
      <c r="A342" s="75"/>
      <c r="B342" s="52"/>
      <c r="C342" s="53"/>
      <c r="D342" s="77"/>
      <c r="E342" s="75"/>
    </row>
    <row r="343" spans="1:5" s="79" customFormat="1" ht="15" customHeight="1" x14ac:dyDescent="0.25">
      <c r="A343" s="75"/>
      <c r="B343" s="52"/>
      <c r="C343" s="53"/>
      <c r="D343" s="77"/>
      <c r="E343" s="75"/>
    </row>
    <row r="344" spans="1:5" s="79" customFormat="1" ht="15" customHeight="1" x14ac:dyDescent="0.25">
      <c r="A344" s="75"/>
      <c r="B344" s="52"/>
      <c r="C344" s="53"/>
      <c r="D344" s="77"/>
      <c r="E344" s="75"/>
    </row>
    <row r="345" spans="1:5" s="79" customFormat="1" ht="15" customHeight="1" x14ac:dyDescent="0.25">
      <c r="A345" s="75"/>
      <c r="B345" s="52"/>
      <c r="C345" s="53"/>
      <c r="D345" s="77"/>
      <c r="E345" s="75"/>
    </row>
    <row r="346" spans="1:5" s="79" customFormat="1" ht="15" customHeight="1" x14ac:dyDescent="0.25">
      <c r="A346" s="75"/>
      <c r="B346" s="52"/>
      <c r="C346" s="53"/>
      <c r="D346" s="77"/>
      <c r="E346" s="75"/>
    </row>
    <row r="347" spans="1:5" s="79" customFormat="1" ht="15" customHeight="1" x14ac:dyDescent="0.25">
      <c r="A347" s="75"/>
      <c r="B347" s="52"/>
      <c r="C347" s="53"/>
      <c r="D347" s="52"/>
      <c r="E347" s="75"/>
    </row>
    <row r="348" spans="1:5" s="79" customFormat="1" ht="15" customHeight="1" x14ac:dyDescent="0.25">
      <c r="A348" s="75"/>
      <c r="B348" s="54"/>
      <c r="C348" s="55"/>
      <c r="D348" s="81"/>
      <c r="E348" s="76"/>
    </row>
    <row r="349" spans="1:5" s="79" customFormat="1" ht="15" customHeight="1" x14ac:dyDescent="0.25">
      <c r="A349" s="75"/>
      <c r="B349" s="52"/>
      <c r="C349" s="53"/>
      <c r="D349" s="52"/>
      <c r="E349" s="75"/>
    </row>
    <row r="350" spans="1:5" s="79" customFormat="1" ht="15" customHeight="1" x14ac:dyDescent="0.25">
      <c r="A350" s="75"/>
      <c r="B350" s="52"/>
      <c r="C350" s="53"/>
      <c r="D350" s="77"/>
      <c r="E350" s="75"/>
    </row>
    <row r="351" spans="1:5" s="79" customFormat="1" ht="15" customHeight="1" x14ac:dyDescent="0.25">
      <c r="A351" s="75"/>
      <c r="B351" s="52"/>
      <c r="C351" s="53"/>
      <c r="D351" s="77"/>
      <c r="E351" s="75"/>
    </row>
    <row r="352" spans="1:5" s="79" customFormat="1" ht="15" customHeight="1" x14ac:dyDescent="0.25">
      <c r="A352" s="75"/>
      <c r="B352" s="52"/>
      <c r="C352" s="53"/>
      <c r="D352" s="77"/>
      <c r="E352" s="75"/>
    </row>
    <row r="353" spans="1:5" s="79" customFormat="1" ht="15" customHeight="1" x14ac:dyDescent="0.25">
      <c r="A353" s="75"/>
      <c r="B353" s="52"/>
      <c r="C353" s="53"/>
      <c r="D353" s="77"/>
      <c r="E353" s="75"/>
    </row>
    <row r="354" spans="1:5" s="79" customFormat="1" ht="15" customHeight="1" x14ac:dyDescent="0.25">
      <c r="A354" s="75"/>
      <c r="B354" s="52"/>
      <c r="C354" s="53"/>
      <c r="D354" s="77"/>
      <c r="E354" s="75"/>
    </row>
    <row r="355" spans="1:5" s="79" customFormat="1" ht="15" customHeight="1" x14ac:dyDescent="0.25">
      <c r="A355" s="75"/>
      <c r="B355" s="52"/>
      <c r="C355" s="53"/>
      <c r="D355" s="77"/>
      <c r="E355" s="75"/>
    </row>
    <row r="356" spans="1:5" s="79" customFormat="1" ht="15" customHeight="1" x14ac:dyDescent="0.25">
      <c r="A356" s="75"/>
      <c r="B356" s="52"/>
      <c r="C356" s="53"/>
      <c r="D356" s="77"/>
      <c r="E356" s="75"/>
    </row>
    <row r="357" spans="1:5" s="79" customFormat="1" ht="15" customHeight="1" x14ac:dyDescent="0.25">
      <c r="A357" s="75"/>
      <c r="B357" s="52"/>
      <c r="C357" s="53"/>
      <c r="D357" s="77"/>
      <c r="E357" s="75"/>
    </row>
    <row r="358" spans="1:5" s="79" customFormat="1" ht="15" customHeight="1" x14ac:dyDescent="0.25">
      <c r="A358" s="75"/>
      <c r="B358" s="52"/>
      <c r="C358" s="53"/>
      <c r="D358" s="77"/>
      <c r="E358" s="75"/>
    </row>
    <row r="359" spans="1:5" s="79" customFormat="1" ht="15" customHeight="1" x14ac:dyDescent="0.25">
      <c r="A359" s="75"/>
      <c r="B359" s="52"/>
      <c r="C359" s="53"/>
      <c r="D359" s="77"/>
      <c r="E359" s="75"/>
    </row>
    <row r="360" spans="1:5" s="79" customFormat="1" ht="15" customHeight="1" x14ac:dyDescent="0.25">
      <c r="A360" s="75"/>
      <c r="B360" s="52"/>
      <c r="C360" s="53"/>
      <c r="D360" s="77"/>
      <c r="E360" s="75"/>
    </row>
    <row r="361" spans="1:5" s="79" customFormat="1" ht="15" customHeight="1" x14ac:dyDescent="0.25">
      <c r="A361" s="75"/>
      <c r="B361" s="52"/>
      <c r="C361" s="53"/>
      <c r="D361" s="77"/>
      <c r="E361" s="75"/>
    </row>
    <row r="362" spans="1:5" s="79" customFormat="1" ht="15" customHeight="1" x14ac:dyDescent="0.25">
      <c r="A362" s="75"/>
      <c r="B362" s="52"/>
      <c r="C362" s="53"/>
      <c r="D362" s="77"/>
      <c r="E362" s="75"/>
    </row>
    <row r="363" spans="1:5" s="79" customFormat="1" ht="15" customHeight="1" x14ac:dyDescent="0.25">
      <c r="A363" s="75"/>
      <c r="B363" s="52"/>
      <c r="C363" s="53"/>
      <c r="D363" s="77"/>
      <c r="E363" s="75"/>
    </row>
    <row r="364" spans="1:5" s="79" customFormat="1" ht="15" customHeight="1" x14ac:dyDescent="0.25">
      <c r="A364" s="75"/>
      <c r="B364" s="52"/>
      <c r="C364" s="53"/>
      <c r="D364" s="77"/>
      <c r="E364" s="75"/>
    </row>
    <row r="365" spans="1:5" s="79" customFormat="1" ht="15" customHeight="1" x14ac:dyDescent="0.25">
      <c r="A365" s="75"/>
      <c r="B365" s="52"/>
      <c r="C365" s="53"/>
      <c r="D365" s="77"/>
      <c r="E365" s="75"/>
    </row>
    <row r="366" spans="1:5" s="79" customFormat="1" ht="15" customHeight="1" x14ac:dyDescent="0.25">
      <c r="A366" s="75"/>
      <c r="B366" s="52"/>
      <c r="C366" s="53"/>
      <c r="D366" s="77"/>
      <c r="E366" s="75"/>
    </row>
    <row r="367" spans="1:5" s="79" customFormat="1" ht="15" customHeight="1" x14ac:dyDescent="0.25">
      <c r="A367" s="75"/>
      <c r="B367" s="52"/>
      <c r="C367" s="53"/>
      <c r="D367" s="77"/>
      <c r="E367" s="75"/>
    </row>
    <row r="368" spans="1:5" s="79" customFormat="1" ht="15" customHeight="1" x14ac:dyDescent="0.25">
      <c r="A368" s="75"/>
      <c r="B368" s="52"/>
      <c r="C368" s="53"/>
      <c r="D368" s="77"/>
      <c r="E368" s="75"/>
    </row>
    <row r="369" spans="1:5" s="79" customFormat="1" ht="15" customHeight="1" x14ac:dyDescent="0.25">
      <c r="A369" s="75"/>
      <c r="B369" s="52"/>
      <c r="C369" s="53"/>
      <c r="D369" s="77"/>
      <c r="E369" s="75"/>
    </row>
    <row r="370" spans="1:5" s="79" customFormat="1" ht="15" customHeight="1" x14ac:dyDescent="0.25">
      <c r="A370" s="75"/>
      <c r="B370" s="52"/>
      <c r="C370" s="53"/>
      <c r="D370" s="77"/>
      <c r="E370" s="75"/>
    </row>
    <row r="371" spans="1:5" s="79" customFormat="1" ht="15" customHeight="1" x14ac:dyDescent="0.25">
      <c r="A371" s="75"/>
      <c r="B371" s="52"/>
      <c r="C371" s="53"/>
      <c r="D371" s="77"/>
      <c r="E371" s="75"/>
    </row>
    <row r="372" spans="1:5" s="79" customFormat="1" ht="15" customHeight="1" x14ac:dyDescent="0.25">
      <c r="A372" s="75"/>
      <c r="B372" s="52"/>
      <c r="C372" s="53"/>
      <c r="D372" s="52"/>
      <c r="E372" s="75"/>
    </row>
    <row r="373" spans="1:5" s="79" customFormat="1" ht="15" customHeight="1" x14ac:dyDescent="0.25">
      <c r="A373" s="75"/>
      <c r="B373" s="52"/>
      <c r="C373" s="53"/>
      <c r="D373" s="77"/>
      <c r="E373" s="75"/>
    </row>
    <row r="374" spans="1:5" s="79" customFormat="1" ht="15" customHeight="1" x14ac:dyDescent="0.25">
      <c r="A374" s="75"/>
      <c r="B374" s="52"/>
      <c r="C374" s="53"/>
      <c r="D374" s="77"/>
      <c r="E374" s="75"/>
    </row>
    <row r="375" spans="1:5" s="79" customFormat="1" ht="15" customHeight="1" x14ac:dyDescent="0.25">
      <c r="A375" s="75"/>
      <c r="B375" s="52"/>
      <c r="C375" s="53"/>
      <c r="D375" s="77"/>
      <c r="E375" s="75"/>
    </row>
    <row r="376" spans="1:5" s="79" customFormat="1" ht="15" customHeight="1" x14ac:dyDescent="0.25">
      <c r="A376" s="75"/>
      <c r="B376" s="52"/>
      <c r="C376" s="53"/>
      <c r="D376" s="77"/>
      <c r="E376" s="75"/>
    </row>
    <row r="377" spans="1:5" s="79" customFormat="1" ht="15" customHeight="1" x14ac:dyDescent="0.25">
      <c r="A377" s="75"/>
      <c r="B377" s="52"/>
      <c r="C377" s="53"/>
      <c r="D377" s="77"/>
      <c r="E377" s="75"/>
    </row>
    <row r="378" spans="1:5" s="79" customFormat="1" ht="15" customHeight="1" x14ac:dyDescent="0.25">
      <c r="A378" s="75"/>
      <c r="B378" s="52"/>
      <c r="C378" s="53"/>
      <c r="D378" s="77"/>
      <c r="E378" s="75"/>
    </row>
    <row r="379" spans="1:5" s="79" customFormat="1" ht="15" customHeight="1" x14ac:dyDescent="0.25">
      <c r="A379" s="75"/>
      <c r="B379" s="52"/>
      <c r="C379" s="53"/>
      <c r="D379" s="77"/>
      <c r="E379" s="75"/>
    </row>
    <row r="380" spans="1:5" s="79" customFormat="1" ht="15" customHeight="1" x14ac:dyDescent="0.25">
      <c r="A380" s="75"/>
      <c r="B380" s="52"/>
      <c r="C380" s="53"/>
      <c r="D380" s="77"/>
      <c r="E380" s="75"/>
    </row>
    <row r="381" spans="1:5" s="79" customFormat="1" ht="15" customHeight="1" x14ac:dyDescent="0.25">
      <c r="A381" s="75"/>
      <c r="B381" s="52"/>
      <c r="C381" s="53"/>
      <c r="D381" s="77"/>
      <c r="E381" s="75"/>
    </row>
    <row r="382" spans="1:5" s="79" customFormat="1" ht="15" customHeight="1" x14ac:dyDescent="0.25">
      <c r="A382" s="75"/>
      <c r="B382" s="52"/>
      <c r="C382" s="53"/>
      <c r="D382" s="77"/>
      <c r="E382" s="75"/>
    </row>
    <row r="383" spans="1:5" s="79" customFormat="1" ht="15" customHeight="1" x14ac:dyDescent="0.25">
      <c r="A383" s="75"/>
      <c r="B383" s="52"/>
      <c r="C383" s="53"/>
      <c r="D383" s="77"/>
      <c r="E383" s="75"/>
    </row>
    <row r="384" spans="1:5" s="79" customFormat="1" ht="15" customHeight="1" x14ac:dyDescent="0.25">
      <c r="A384" s="75"/>
      <c r="B384" s="52"/>
      <c r="C384" s="53"/>
      <c r="D384" s="77"/>
      <c r="E384" s="75"/>
    </row>
    <row r="385" spans="1:5" s="79" customFormat="1" ht="15" customHeight="1" x14ac:dyDescent="0.25">
      <c r="A385" s="75"/>
      <c r="B385" s="52"/>
      <c r="C385" s="53"/>
      <c r="D385" s="77"/>
      <c r="E385" s="75"/>
    </row>
    <row r="386" spans="1:5" s="79" customFormat="1" ht="15" customHeight="1" x14ac:dyDescent="0.25">
      <c r="A386" s="75"/>
      <c r="B386" s="52"/>
      <c r="C386" s="53"/>
      <c r="D386" s="52"/>
      <c r="E386" s="75"/>
    </row>
    <row r="387" spans="1:5" s="79" customFormat="1" ht="15" customHeight="1" x14ac:dyDescent="0.25">
      <c r="A387" s="75"/>
      <c r="B387" s="52"/>
      <c r="C387" s="53"/>
      <c r="D387" s="77"/>
      <c r="E387" s="75"/>
    </row>
    <row r="388" spans="1:5" s="79" customFormat="1" ht="15" customHeight="1" x14ac:dyDescent="0.25">
      <c r="A388" s="75"/>
      <c r="B388" s="52"/>
      <c r="C388" s="53"/>
      <c r="D388" s="77"/>
      <c r="E388" s="75"/>
    </row>
    <row r="389" spans="1:5" s="79" customFormat="1" ht="15" customHeight="1" x14ac:dyDescent="0.25">
      <c r="A389" s="75"/>
      <c r="B389" s="52"/>
      <c r="C389" s="53"/>
      <c r="D389" s="77"/>
      <c r="E389" s="75"/>
    </row>
    <row r="390" spans="1:5" s="79" customFormat="1" ht="15" customHeight="1" x14ac:dyDescent="0.25">
      <c r="A390" s="75"/>
      <c r="B390" s="52"/>
      <c r="C390" s="53"/>
      <c r="D390" s="77"/>
      <c r="E390" s="75"/>
    </row>
    <row r="391" spans="1:5" s="79" customFormat="1" ht="15" customHeight="1" x14ac:dyDescent="0.25">
      <c r="A391" s="75"/>
      <c r="B391" s="52"/>
      <c r="C391" s="53"/>
      <c r="D391" s="77"/>
      <c r="E391" s="75"/>
    </row>
    <row r="392" spans="1:5" s="79" customFormat="1" ht="15" customHeight="1" x14ac:dyDescent="0.25">
      <c r="A392" s="75"/>
      <c r="B392" s="52"/>
      <c r="C392" s="53"/>
      <c r="D392" s="77"/>
      <c r="E392" s="75"/>
    </row>
    <row r="393" spans="1:5" s="79" customFormat="1" ht="15" customHeight="1" x14ac:dyDescent="0.25">
      <c r="A393" s="75"/>
      <c r="B393" s="52"/>
      <c r="C393" s="53"/>
      <c r="D393" s="77"/>
      <c r="E393" s="75"/>
    </row>
    <row r="394" spans="1:5" s="79" customFormat="1" ht="15" customHeight="1" x14ac:dyDescent="0.25">
      <c r="A394" s="75"/>
      <c r="B394" s="52"/>
      <c r="C394" s="53"/>
      <c r="D394" s="77"/>
      <c r="E394" s="75"/>
    </row>
    <row r="395" spans="1:5" s="79" customFormat="1" ht="15" customHeight="1" x14ac:dyDescent="0.25">
      <c r="A395" s="75"/>
      <c r="B395" s="52"/>
      <c r="C395" s="53"/>
      <c r="D395" s="77"/>
      <c r="E395" s="75"/>
    </row>
    <row r="396" spans="1:5" s="79" customFormat="1" ht="15" customHeight="1" x14ac:dyDescent="0.25">
      <c r="A396" s="75"/>
      <c r="B396" s="52"/>
      <c r="C396" s="53"/>
      <c r="D396" s="77"/>
      <c r="E396" s="75"/>
    </row>
    <row r="397" spans="1:5" s="79" customFormat="1" ht="15" customHeight="1" x14ac:dyDescent="0.25">
      <c r="A397" s="75"/>
      <c r="B397" s="52"/>
      <c r="C397" s="53"/>
      <c r="D397" s="77"/>
      <c r="E397" s="75"/>
    </row>
    <row r="398" spans="1:5" s="79" customFormat="1" ht="15" customHeight="1" x14ac:dyDescent="0.25">
      <c r="A398" s="75"/>
      <c r="B398" s="52"/>
      <c r="C398" s="53"/>
      <c r="D398" s="77"/>
      <c r="E398" s="75"/>
    </row>
    <row r="399" spans="1:5" s="79" customFormat="1" ht="15" customHeight="1" x14ac:dyDescent="0.25">
      <c r="A399" s="75"/>
      <c r="B399" s="52"/>
      <c r="C399" s="53"/>
      <c r="D399" s="77"/>
      <c r="E399" s="75"/>
    </row>
    <row r="400" spans="1:5" s="79" customFormat="1" ht="15" customHeight="1" x14ac:dyDescent="0.25">
      <c r="A400" s="75"/>
      <c r="B400" s="52"/>
      <c r="C400" s="53"/>
      <c r="D400" s="77"/>
      <c r="E400" s="75"/>
    </row>
    <row r="401" spans="1:5" s="79" customFormat="1" ht="15" customHeight="1" x14ac:dyDescent="0.25">
      <c r="A401" s="75"/>
      <c r="B401" s="52"/>
      <c r="C401" s="53"/>
      <c r="D401" s="77"/>
      <c r="E401" s="75"/>
    </row>
    <row r="402" spans="1:5" s="79" customFormat="1" ht="15" customHeight="1" x14ac:dyDescent="0.25">
      <c r="A402" s="75"/>
      <c r="B402" s="52"/>
      <c r="C402" s="53"/>
      <c r="D402" s="77"/>
      <c r="E402" s="75"/>
    </row>
    <row r="403" spans="1:5" s="79" customFormat="1" ht="15" customHeight="1" x14ac:dyDescent="0.25">
      <c r="A403" s="75"/>
      <c r="B403" s="52"/>
      <c r="C403" s="53"/>
      <c r="D403" s="77"/>
      <c r="E403" s="75"/>
    </row>
    <row r="404" spans="1:5" s="79" customFormat="1" ht="15" customHeight="1" x14ac:dyDescent="0.25">
      <c r="A404" s="75"/>
      <c r="B404" s="52"/>
      <c r="C404" s="53"/>
      <c r="D404" s="77"/>
      <c r="E404" s="75"/>
    </row>
    <row r="405" spans="1:5" s="79" customFormat="1" ht="15" customHeight="1" x14ac:dyDescent="0.25">
      <c r="A405" s="75"/>
      <c r="B405" s="52"/>
      <c r="C405" s="53"/>
      <c r="D405" s="77"/>
      <c r="E405" s="75"/>
    </row>
    <row r="406" spans="1:5" s="79" customFormat="1" ht="15" customHeight="1" x14ac:dyDescent="0.25">
      <c r="A406" s="75"/>
      <c r="B406" s="52"/>
      <c r="C406" s="53"/>
      <c r="D406" s="77"/>
      <c r="E406" s="75"/>
    </row>
    <row r="407" spans="1:5" s="79" customFormat="1" ht="15" customHeight="1" x14ac:dyDescent="0.25">
      <c r="A407" s="75"/>
      <c r="B407" s="52"/>
      <c r="C407" s="53"/>
      <c r="D407" s="52"/>
      <c r="E407" s="75"/>
    </row>
    <row r="408" spans="1:5" s="79" customFormat="1" ht="15" customHeight="1" x14ac:dyDescent="0.25">
      <c r="A408" s="75"/>
      <c r="B408" s="52"/>
      <c r="C408" s="53"/>
      <c r="D408" s="77"/>
      <c r="E408" s="75"/>
    </row>
    <row r="409" spans="1:5" s="79" customFormat="1" ht="15" customHeight="1" x14ac:dyDescent="0.25">
      <c r="A409" s="75"/>
      <c r="B409" s="52"/>
      <c r="C409" s="53"/>
      <c r="D409" s="77"/>
      <c r="E409" s="75"/>
    </row>
    <row r="410" spans="1:5" s="79" customFormat="1" ht="15" customHeight="1" x14ac:dyDescent="0.25">
      <c r="A410" s="75"/>
      <c r="B410" s="52"/>
      <c r="C410" s="53"/>
      <c r="D410" s="77"/>
      <c r="E410" s="75"/>
    </row>
    <row r="411" spans="1:5" s="79" customFormat="1" ht="15" customHeight="1" x14ac:dyDescent="0.25">
      <c r="A411" s="75"/>
      <c r="B411" s="52"/>
      <c r="C411" s="53"/>
      <c r="D411" s="77"/>
      <c r="E411" s="75"/>
    </row>
    <row r="412" spans="1:5" s="79" customFormat="1" ht="15" customHeight="1" x14ac:dyDescent="0.25">
      <c r="A412" s="75"/>
      <c r="B412" s="52"/>
      <c r="C412" s="53"/>
      <c r="D412" s="77"/>
      <c r="E412" s="75"/>
    </row>
    <row r="413" spans="1:5" s="79" customFormat="1" ht="15" customHeight="1" x14ac:dyDescent="0.25">
      <c r="A413" s="75"/>
      <c r="B413" s="52"/>
      <c r="C413" s="53"/>
      <c r="D413" s="77"/>
      <c r="E413" s="75"/>
    </row>
    <row r="414" spans="1:5" s="79" customFormat="1" ht="15" customHeight="1" x14ac:dyDescent="0.25">
      <c r="A414" s="75"/>
      <c r="B414" s="52"/>
      <c r="C414" s="53"/>
      <c r="D414" s="52"/>
      <c r="E414" s="75"/>
    </row>
    <row r="415" spans="1:5" s="79" customFormat="1" ht="15" customHeight="1" x14ac:dyDescent="0.25">
      <c r="A415" s="75"/>
      <c r="B415" s="52"/>
      <c r="C415" s="53"/>
      <c r="D415" s="77"/>
      <c r="E415" s="75"/>
    </row>
    <row r="416" spans="1:5" s="79" customFormat="1" ht="15" customHeight="1" x14ac:dyDescent="0.25">
      <c r="A416" s="75"/>
      <c r="B416" s="52"/>
      <c r="C416" s="53"/>
      <c r="D416" s="77"/>
      <c r="E416" s="75"/>
    </row>
    <row r="417" spans="1:5" s="79" customFormat="1" ht="15" customHeight="1" x14ac:dyDescent="0.25">
      <c r="A417" s="75"/>
      <c r="B417" s="52"/>
      <c r="C417" s="53"/>
      <c r="D417" s="52"/>
      <c r="E417" s="75"/>
    </row>
    <row r="418" spans="1:5" s="79" customFormat="1" ht="15" customHeight="1" x14ac:dyDescent="0.25">
      <c r="A418" s="75"/>
      <c r="B418" s="52"/>
      <c r="C418" s="53"/>
      <c r="D418" s="52"/>
      <c r="E418" s="75"/>
    </row>
    <row r="419" spans="1:5" s="79" customFormat="1" ht="15" customHeight="1" x14ac:dyDescent="0.25">
      <c r="A419" s="75"/>
      <c r="B419" s="52"/>
      <c r="C419" s="53"/>
      <c r="D419" s="52"/>
      <c r="E419" s="75"/>
    </row>
    <row r="420" spans="1:5" s="79" customFormat="1" ht="15" customHeight="1" x14ac:dyDescent="0.25">
      <c r="A420" s="75"/>
      <c r="B420" s="52"/>
      <c r="C420" s="53"/>
      <c r="D420" s="52"/>
      <c r="E420" s="75"/>
    </row>
    <row r="421" spans="1:5" s="79" customFormat="1" ht="15" customHeight="1" x14ac:dyDescent="0.25">
      <c r="A421" s="75"/>
      <c r="B421" s="52"/>
      <c r="C421" s="53"/>
      <c r="D421" s="77"/>
      <c r="E421" s="75"/>
    </row>
    <row r="422" spans="1:5" s="79" customFormat="1" ht="15" customHeight="1" x14ac:dyDescent="0.25">
      <c r="A422" s="75"/>
      <c r="B422" s="52"/>
      <c r="C422" s="53"/>
      <c r="D422" s="52"/>
      <c r="E422" s="75"/>
    </row>
    <row r="423" spans="1:5" s="79" customFormat="1" ht="15" customHeight="1" x14ac:dyDescent="0.25">
      <c r="A423" s="75"/>
      <c r="B423" s="52"/>
      <c r="C423" s="53"/>
      <c r="D423" s="52"/>
      <c r="E423" s="75"/>
    </row>
    <row r="424" spans="1:5" s="79" customFormat="1" ht="15" customHeight="1" x14ac:dyDescent="0.25">
      <c r="A424" s="75"/>
      <c r="B424" s="52"/>
      <c r="C424" s="53"/>
      <c r="D424" s="77"/>
      <c r="E424" s="75"/>
    </row>
    <row r="425" spans="1:5" s="79" customFormat="1" ht="15" customHeight="1" x14ac:dyDescent="0.25">
      <c r="A425" s="75"/>
      <c r="B425" s="52"/>
      <c r="C425" s="53"/>
      <c r="D425" s="77"/>
      <c r="E425" s="75"/>
    </row>
    <row r="426" spans="1:5" s="79" customFormat="1" ht="15" customHeight="1" x14ac:dyDescent="0.25">
      <c r="A426" s="75"/>
      <c r="B426" s="52"/>
      <c r="C426" s="53"/>
      <c r="D426" s="77"/>
      <c r="E426" s="75"/>
    </row>
    <row r="427" spans="1:5" s="79" customFormat="1" ht="15" customHeight="1" x14ac:dyDescent="0.25">
      <c r="A427" s="75"/>
      <c r="B427" s="52"/>
      <c r="C427" s="53"/>
      <c r="D427" s="77"/>
      <c r="E427" s="75"/>
    </row>
    <row r="428" spans="1:5" s="79" customFormat="1" ht="15" customHeight="1" x14ac:dyDescent="0.25">
      <c r="A428" s="75"/>
      <c r="B428" s="52"/>
      <c r="C428" s="53"/>
      <c r="D428" s="77"/>
      <c r="E428" s="75"/>
    </row>
    <row r="429" spans="1:5" s="79" customFormat="1" ht="15" customHeight="1" x14ac:dyDescent="0.25">
      <c r="A429" s="75"/>
      <c r="B429" s="52"/>
      <c r="C429" s="53"/>
      <c r="D429" s="77"/>
      <c r="E429" s="75"/>
    </row>
    <row r="430" spans="1:5" s="79" customFormat="1" ht="15" customHeight="1" x14ac:dyDescent="0.25">
      <c r="A430" s="75"/>
      <c r="B430" s="52"/>
      <c r="C430" s="53"/>
      <c r="D430" s="77"/>
      <c r="E430" s="75"/>
    </row>
    <row r="431" spans="1:5" s="79" customFormat="1" ht="15" customHeight="1" x14ac:dyDescent="0.25">
      <c r="A431" s="75"/>
      <c r="B431" s="52"/>
      <c r="C431" s="53"/>
      <c r="D431" s="77"/>
      <c r="E431" s="75"/>
    </row>
    <row r="432" spans="1:5" s="79" customFormat="1" ht="15" customHeight="1" x14ac:dyDescent="0.25">
      <c r="A432" s="75"/>
      <c r="B432" s="52"/>
      <c r="C432" s="53"/>
      <c r="D432" s="77"/>
      <c r="E432" s="75"/>
    </row>
    <row r="433" spans="1:5" s="79" customFormat="1" ht="15" customHeight="1" x14ac:dyDescent="0.25">
      <c r="A433" s="75"/>
      <c r="B433" s="52"/>
      <c r="C433" s="53"/>
      <c r="D433" s="77"/>
      <c r="E433" s="75"/>
    </row>
    <row r="434" spans="1:5" s="79" customFormat="1" ht="15" customHeight="1" x14ac:dyDescent="0.25">
      <c r="A434" s="75"/>
      <c r="B434" s="52"/>
      <c r="C434" s="53"/>
      <c r="D434" s="77"/>
      <c r="E434" s="75"/>
    </row>
    <row r="435" spans="1:5" s="79" customFormat="1" ht="15" customHeight="1" x14ac:dyDescent="0.25">
      <c r="A435" s="75"/>
      <c r="B435" s="52"/>
      <c r="C435" s="53"/>
      <c r="D435" s="77"/>
      <c r="E435" s="75"/>
    </row>
    <row r="436" spans="1:5" s="79" customFormat="1" ht="15" customHeight="1" x14ac:dyDescent="0.25">
      <c r="A436" s="75"/>
      <c r="B436" s="52"/>
      <c r="C436" s="53"/>
      <c r="D436" s="77"/>
      <c r="E436" s="75"/>
    </row>
    <row r="437" spans="1:5" s="79" customFormat="1" ht="15" customHeight="1" x14ac:dyDescent="0.25">
      <c r="A437" s="75"/>
      <c r="B437" s="52"/>
      <c r="C437" s="53"/>
      <c r="D437" s="77"/>
      <c r="E437" s="75"/>
    </row>
    <row r="438" spans="1:5" s="79" customFormat="1" ht="15" customHeight="1" x14ac:dyDescent="0.25">
      <c r="A438" s="75"/>
      <c r="B438" s="52"/>
      <c r="C438" s="53"/>
      <c r="D438" s="77"/>
      <c r="E438" s="75"/>
    </row>
    <row r="439" spans="1:5" s="79" customFormat="1" ht="15" customHeight="1" x14ac:dyDescent="0.25">
      <c r="A439" s="75"/>
      <c r="B439" s="52"/>
      <c r="C439" s="53"/>
      <c r="D439" s="77"/>
      <c r="E439" s="75"/>
    </row>
    <row r="440" spans="1:5" s="79" customFormat="1" ht="15" customHeight="1" x14ac:dyDescent="0.25">
      <c r="A440" s="75"/>
      <c r="B440" s="52"/>
      <c r="C440" s="53"/>
      <c r="D440" s="77"/>
      <c r="E440" s="75"/>
    </row>
    <row r="441" spans="1:5" s="79" customFormat="1" ht="15" customHeight="1" x14ac:dyDescent="0.25">
      <c r="A441" s="75"/>
      <c r="B441" s="52"/>
      <c r="C441" s="53"/>
      <c r="D441" s="77"/>
      <c r="E441" s="75"/>
    </row>
    <row r="442" spans="1:5" s="79" customFormat="1" ht="15" customHeight="1" x14ac:dyDescent="0.25">
      <c r="A442" s="75"/>
      <c r="B442" s="52"/>
      <c r="C442" s="53"/>
      <c r="D442" s="77"/>
      <c r="E442" s="75"/>
    </row>
    <row r="443" spans="1:5" s="79" customFormat="1" ht="15" customHeight="1" x14ac:dyDescent="0.25">
      <c r="A443" s="75"/>
      <c r="B443" s="52"/>
      <c r="C443" s="53"/>
      <c r="D443" s="77"/>
      <c r="E443" s="75"/>
    </row>
    <row r="444" spans="1:5" s="79" customFormat="1" ht="15" customHeight="1" x14ac:dyDescent="0.25">
      <c r="A444" s="75"/>
      <c r="B444" s="52"/>
      <c r="C444" s="53"/>
      <c r="D444" s="77"/>
      <c r="E444" s="75"/>
    </row>
    <row r="445" spans="1:5" s="79" customFormat="1" ht="15" customHeight="1" x14ac:dyDescent="0.25">
      <c r="A445" s="75"/>
      <c r="B445" s="52"/>
      <c r="C445" s="53"/>
      <c r="D445" s="77"/>
      <c r="E445" s="75"/>
    </row>
    <row r="446" spans="1:5" s="79" customFormat="1" ht="15" customHeight="1" x14ac:dyDescent="0.25">
      <c r="A446" s="75"/>
      <c r="B446" s="52"/>
      <c r="C446" s="53"/>
      <c r="D446" s="77"/>
      <c r="E446" s="75"/>
    </row>
    <row r="447" spans="1:5" s="79" customFormat="1" ht="15" customHeight="1" x14ac:dyDescent="0.25">
      <c r="A447" s="75"/>
      <c r="B447" s="52"/>
      <c r="C447" s="53"/>
      <c r="D447" s="77"/>
      <c r="E447" s="75"/>
    </row>
    <row r="448" spans="1:5" s="79" customFormat="1" ht="15" customHeight="1" x14ac:dyDescent="0.25">
      <c r="A448" s="75"/>
      <c r="B448" s="52"/>
      <c r="C448" s="53"/>
      <c r="D448" s="77"/>
      <c r="E448" s="75"/>
    </row>
    <row r="449" spans="1:5" s="79" customFormat="1" ht="15" customHeight="1" x14ac:dyDescent="0.25">
      <c r="A449" s="75"/>
      <c r="B449" s="52"/>
      <c r="C449" s="53"/>
      <c r="D449" s="77"/>
      <c r="E449" s="75"/>
    </row>
    <row r="450" spans="1:5" s="79" customFormat="1" ht="15" customHeight="1" x14ac:dyDescent="0.25">
      <c r="A450" s="75"/>
      <c r="B450" s="52"/>
      <c r="C450" s="53"/>
      <c r="D450" s="77"/>
      <c r="E450" s="75"/>
    </row>
    <row r="451" spans="1:5" s="79" customFormat="1" ht="15" customHeight="1" x14ac:dyDescent="0.25">
      <c r="A451" s="75"/>
      <c r="B451" s="52"/>
      <c r="C451" s="53"/>
      <c r="D451" s="77"/>
      <c r="E451" s="75"/>
    </row>
    <row r="452" spans="1:5" s="79" customFormat="1" ht="15" customHeight="1" x14ac:dyDescent="0.25">
      <c r="A452" s="75"/>
      <c r="B452" s="52"/>
      <c r="C452" s="53"/>
      <c r="D452" s="52"/>
      <c r="E452" s="75"/>
    </row>
    <row r="453" spans="1:5" s="79" customFormat="1" ht="15" customHeight="1" x14ac:dyDescent="0.25">
      <c r="A453" s="75"/>
      <c r="B453" s="52"/>
      <c r="C453" s="53"/>
      <c r="D453" s="77"/>
      <c r="E453" s="75"/>
    </row>
    <row r="454" spans="1:5" s="79" customFormat="1" ht="15" customHeight="1" x14ac:dyDescent="0.25">
      <c r="A454" s="75"/>
      <c r="B454" s="52"/>
      <c r="C454" s="53"/>
      <c r="D454" s="77"/>
      <c r="E454" s="75"/>
    </row>
    <row r="455" spans="1:5" s="79" customFormat="1" ht="15" customHeight="1" x14ac:dyDescent="0.25">
      <c r="A455" s="75"/>
      <c r="B455" s="52"/>
      <c r="C455" s="53"/>
      <c r="D455" s="77"/>
      <c r="E455" s="75"/>
    </row>
    <row r="456" spans="1:5" s="79" customFormat="1" ht="15" customHeight="1" x14ac:dyDescent="0.25">
      <c r="A456" s="75"/>
      <c r="B456" s="52"/>
      <c r="C456" s="53"/>
      <c r="D456" s="77"/>
      <c r="E456" s="75"/>
    </row>
    <row r="457" spans="1:5" s="79" customFormat="1" ht="15" customHeight="1" x14ac:dyDescent="0.25">
      <c r="A457" s="75"/>
      <c r="B457" s="52"/>
      <c r="C457" s="53"/>
      <c r="D457" s="52"/>
      <c r="E457" s="75"/>
    </row>
    <row r="458" spans="1:5" s="79" customFormat="1" ht="15" customHeight="1" x14ac:dyDescent="0.25">
      <c r="A458" s="75"/>
      <c r="B458" s="52"/>
      <c r="C458" s="53"/>
      <c r="D458" s="52"/>
      <c r="E458" s="75"/>
    </row>
    <row r="459" spans="1:5" s="79" customFormat="1" ht="15" customHeight="1" x14ac:dyDescent="0.25">
      <c r="A459" s="75"/>
      <c r="B459" s="52"/>
      <c r="C459" s="53"/>
      <c r="D459" s="77"/>
      <c r="E459" s="75"/>
    </row>
    <row r="460" spans="1:5" s="79" customFormat="1" ht="15" customHeight="1" x14ac:dyDescent="0.25">
      <c r="A460" s="75"/>
      <c r="B460" s="52"/>
      <c r="C460" s="53"/>
      <c r="D460" s="77"/>
      <c r="E460" s="75"/>
    </row>
    <row r="461" spans="1:5" s="79" customFormat="1" ht="15" customHeight="1" x14ac:dyDescent="0.25">
      <c r="A461" s="75"/>
      <c r="B461" s="52"/>
      <c r="C461" s="53"/>
      <c r="D461" s="77"/>
      <c r="E461" s="75"/>
    </row>
    <row r="462" spans="1:5" s="79" customFormat="1" ht="15" customHeight="1" x14ac:dyDescent="0.25">
      <c r="A462" s="75"/>
      <c r="B462" s="52"/>
      <c r="C462" s="53"/>
      <c r="D462" s="77"/>
      <c r="E462" s="75"/>
    </row>
    <row r="463" spans="1:5" s="79" customFormat="1" ht="15" customHeight="1" x14ac:dyDescent="0.25">
      <c r="A463" s="75"/>
      <c r="B463" s="52"/>
      <c r="C463" s="53"/>
      <c r="D463" s="77"/>
      <c r="E463" s="75"/>
    </row>
    <row r="464" spans="1:5" s="79" customFormat="1" ht="15" customHeight="1" x14ac:dyDescent="0.25">
      <c r="A464" s="75"/>
      <c r="B464" s="52"/>
      <c r="C464" s="53"/>
      <c r="D464" s="77"/>
      <c r="E464" s="75"/>
    </row>
    <row r="465" spans="1:5" s="79" customFormat="1" ht="15" customHeight="1" x14ac:dyDescent="0.25">
      <c r="A465" s="75"/>
      <c r="B465" s="52"/>
      <c r="C465" s="53"/>
      <c r="D465" s="77"/>
      <c r="E465" s="75"/>
    </row>
    <row r="466" spans="1:5" s="79" customFormat="1" ht="15" customHeight="1" x14ac:dyDescent="0.25">
      <c r="A466" s="75"/>
      <c r="B466" s="52"/>
      <c r="C466" s="53"/>
      <c r="D466" s="77"/>
      <c r="E466" s="75"/>
    </row>
    <row r="467" spans="1:5" s="79" customFormat="1" ht="15" customHeight="1" x14ac:dyDescent="0.25">
      <c r="A467" s="75"/>
      <c r="B467" s="52"/>
      <c r="C467" s="53"/>
      <c r="D467" s="77"/>
      <c r="E467" s="75"/>
    </row>
    <row r="468" spans="1:5" s="79" customFormat="1" ht="15" customHeight="1" x14ac:dyDescent="0.25">
      <c r="A468" s="75"/>
      <c r="B468" s="52"/>
      <c r="C468" s="53"/>
      <c r="D468" s="77"/>
      <c r="E468" s="75"/>
    </row>
    <row r="469" spans="1:5" s="79" customFormat="1" ht="15" customHeight="1" x14ac:dyDescent="0.25">
      <c r="A469" s="75"/>
      <c r="B469" s="52"/>
      <c r="C469" s="53"/>
      <c r="D469" s="77"/>
      <c r="E469" s="75"/>
    </row>
    <row r="470" spans="1:5" s="79" customFormat="1" ht="15" customHeight="1" x14ac:dyDescent="0.25">
      <c r="A470" s="75"/>
      <c r="B470" s="52"/>
      <c r="C470" s="53"/>
      <c r="D470" s="77"/>
      <c r="E470" s="75"/>
    </row>
    <row r="471" spans="1:5" s="79" customFormat="1" ht="15" customHeight="1" x14ac:dyDescent="0.25">
      <c r="A471" s="75"/>
      <c r="B471" s="52"/>
      <c r="C471" s="53"/>
      <c r="D471" s="77"/>
      <c r="E471" s="75"/>
    </row>
    <row r="472" spans="1:5" s="79" customFormat="1" ht="15" customHeight="1" x14ac:dyDescent="0.25">
      <c r="A472" s="75"/>
      <c r="B472" s="52"/>
      <c r="C472" s="53"/>
      <c r="D472" s="77"/>
      <c r="E472" s="75"/>
    </row>
    <row r="473" spans="1:5" s="79" customFormat="1" ht="15" customHeight="1" x14ac:dyDescent="0.25">
      <c r="A473" s="75"/>
      <c r="B473" s="52"/>
      <c r="C473" s="53"/>
      <c r="D473" s="77"/>
      <c r="E473" s="75"/>
    </row>
    <row r="474" spans="1:5" s="79" customFormat="1" ht="15" customHeight="1" x14ac:dyDescent="0.25">
      <c r="A474" s="75"/>
      <c r="B474" s="52"/>
      <c r="C474" s="53"/>
      <c r="D474" s="77"/>
      <c r="E474" s="75"/>
    </row>
    <row r="475" spans="1:5" s="79" customFormat="1" ht="15" customHeight="1" x14ac:dyDescent="0.25">
      <c r="A475" s="75"/>
      <c r="B475" s="52"/>
      <c r="C475" s="53"/>
      <c r="D475" s="77"/>
      <c r="E475" s="75"/>
    </row>
    <row r="476" spans="1:5" s="79" customFormat="1" ht="15" customHeight="1" x14ac:dyDescent="0.25">
      <c r="A476" s="75"/>
      <c r="B476" s="52"/>
      <c r="C476" s="53"/>
      <c r="D476" s="77"/>
      <c r="E476" s="75"/>
    </row>
    <row r="477" spans="1:5" s="79" customFormat="1" ht="15" customHeight="1" x14ac:dyDescent="0.25">
      <c r="A477" s="75"/>
      <c r="B477" s="52"/>
      <c r="C477" s="53"/>
      <c r="D477" s="77"/>
      <c r="E477" s="75"/>
    </row>
    <row r="478" spans="1:5" s="79" customFormat="1" ht="15" customHeight="1" x14ac:dyDescent="0.25">
      <c r="A478" s="75"/>
      <c r="B478" s="52"/>
      <c r="C478" s="53"/>
      <c r="D478" s="77"/>
      <c r="E478" s="75"/>
    </row>
    <row r="479" spans="1:5" s="79" customFormat="1" ht="15" customHeight="1" x14ac:dyDescent="0.25">
      <c r="A479" s="75"/>
      <c r="B479" s="54"/>
      <c r="C479" s="55"/>
      <c r="D479" s="81"/>
      <c r="E479" s="76"/>
    </row>
    <row r="480" spans="1:5" s="79" customFormat="1" ht="15" customHeight="1" x14ac:dyDescent="0.25">
      <c r="A480" s="75"/>
      <c r="B480" s="52"/>
      <c r="C480" s="53"/>
      <c r="D480" s="77"/>
      <c r="E480" s="75"/>
    </row>
    <row r="481" spans="1:5" s="79" customFormat="1" ht="15" customHeight="1" x14ac:dyDescent="0.25">
      <c r="A481" s="75"/>
      <c r="B481" s="52"/>
      <c r="C481" s="53"/>
      <c r="D481" s="77"/>
      <c r="E481" s="75"/>
    </row>
    <row r="482" spans="1:5" s="79" customFormat="1" ht="15" customHeight="1" x14ac:dyDescent="0.25">
      <c r="A482" s="75"/>
      <c r="B482" s="52"/>
      <c r="C482" s="53"/>
      <c r="D482" s="77"/>
      <c r="E482" s="75"/>
    </row>
    <row r="483" spans="1:5" s="79" customFormat="1" ht="15" customHeight="1" x14ac:dyDescent="0.25">
      <c r="A483" s="75"/>
      <c r="B483" s="52"/>
      <c r="C483" s="53"/>
      <c r="D483" s="77"/>
      <c r="E483" s="75"/>
    </row>
    <row r="484" spans="1:5" s="79" customFormat="1" ht="15" customHeight="1" x14ac:dyDescent="0.25">
      <c r="A484" s="75"/>
      <c r="B484" s="52"/>
      <c r="C484" s="53"/>
      <c r="D484" s="77"/>
      <c r="E484" s="75"/>
    </row>
    <row r="485" spans="1:5" s="79" customFormat="1" ht="15" customHeight="1" x14ac:dyDescent="0.25">
      <c r="A485" s="75"/>
      <c r="B485" s="52"/>
      <c r="C485" s="53"/>
      <c r="D485" s="77"/>
      <c r="E485" s="75"/>
    </row>
    <row r="486" spans="1:5" s="79" customFormat="1" ht="15" customHeight="1" x14ac:dyDescent="0.25">
      <c r="A486" s="75"/>
      <c r="B486" s="52"/>
      <c r="C486" s="53"/>
      <c r="D486" s="77"/>
      <c r="E486" s="75"/>
    </row>
    <row r="487" spans="1:5" s="79" customFormat="1" ht="15" customHeight="1" x14ac:dyDescent="0.25">
      <c r="A487" s="75"/>
      <c r="B487" s="52"/>
      <c r="C487" s="53"/>
      <c r="D487" s="77"/>
      <c r="E487" s="75"/>
    </row>
    <row r="488" spans="1:5" s="79" customFormat="1" ht="15" customHeight="1" x14ac:dyDescent="0.25">
      <c r="A488" s="75"/>
      <c r="B488" s="52"/>
      <c r="C488" s="53"/>
      <c r="D488" s="77"/>
      <c r="E488" s="75"/>
    </row>
    <row r="489" spans="1:5" s="79" customFormat="1" ht="15" customHeight="1" x14ac:dyDescent="0.25">
      <c r="A489" s="75"/>
      <c r="B489" s="52"/>
      <c r="C489" s="53"/>
      <c r="D489" s="77"/>
      <c r="E489" s="75"/>
    </row>
    <row r="490" spans="1:5" s="79" customFormat="1" ht="15" customHeight="1" x14ac:dyDescent="0.25">
      <c r="A490" s="75"/>
      <c r="B490" s="52"/>
      <c r="C490" s="53"/>
      <c r="D490" s="77"/>
      <c r="E490" s="75"/>
    </row>
    <row r="491" spans="1:5" s="79" customFormat="1" ht="15" customHeight="1" x14ac:dyDescent="0.25">
      <c r="A491" s="75"/>
      <c r="B491" s="52"/>
      <c r="C491" s="53"/>
      <c r="D491" s="77"/>
      <c r="E491" s="75"/>
    </row>
    <row r="492" spans="1:5" s="79" customFormat="1" ht="15" customHeight="1" x14ac:dyDescent="0.25">
      <c r="A492" s="75"/>
      <c r="B492" s="52"/>
      <c r="C492" s="53"/>
      <c r="D492" s="77"/>
      <c r="E492" s="75"/>
    </row>
    <row r="493" spans="1:5" s="79" customFormat="1" ht="15" customHeight="1" x14ac:dyDescent="0.25">
      <c r="A493" s="75"/>
      <c r="B493" s="52"/>
      <c r="C493" s="53"/>
      <c r="D493" s="77"/>
      <c r="E493" s="75"/>
    </row>
    <row r="494" spans="1:5" s="79" customFormat="1" ht="15" customHeight="1" x14ac:dyDescent="0.25">
      <c r="A494" s="75"/>
      <c r="B494" s="52"/>
      <c r="C494" s="53"/>
      <c r="D494" s="77"/>
      <c r="E494" s="75"/>
    </row>
    <row r="495" spans="1:5" s="79" customFormat="1" ht="15" customHeight="1" x14ac:dyDescent="0.25">
      <c r="A495" s="75"/>
      <c r="B495" s="52"/>
      <c r="C495" s="53"/>
      <c r="D495" s="77"/>
      <c r="E495" s="75"/>
    </row>
    <row r="496" spans="1:5" s="79" customFormat="1" ht="15" customHeight="1" x14ac:dyDescent="0.25">
      <c r="A496" s="75"/>
      <c r="B496" s="52"/>
      <c r="C496" s="53"/>
      <c r="D496" s="77"/>
      <c r="E496" s="75"/>
    </row>
    <row r="497" spans="1:5" s="79" customFormat="1" ht="15" customHeight="1" x14ac:dyDescent="0.25">
      <c r="A497" s="75"/>
      <c r="B497" s="52"/>
      <c r="C497" s="53"/>
      <c r="D497" s="77"/>
      <c r="E497" s="75"/>
    </row>
    <row r="498" spans="1:5" s="79" customFormat="1" ht="15" customHeight="1" x14ac:dyDescent="0.25">
      <c r="A498" s="75"/>
      <c r="B498" s="52"/>
      <c r="C498" s="53"/>
      <c r="D498" s="77"/>
      <c r="E498" s="75"/>
    </row>
    <row r="499" spans="1:5" s="79" customFormat="1" ht="15" customHeight="1" x14ac:dyDescent="0.25">
      <c r="A499" s="75"/>
      <c r="B499" s="52"/>
      <c r="C499" s="53"/>
      <c r="D499" s="77"/>
      <c r="E499" s="75"/>
    </row>
    <row r="500" spans="1:5" s="79" customFormat="1" ht="15" customHeight="1" x14ac:dyDescent="0.25">
      <c r="A500" s="75"/>
      <c r="B500" s="52"/>
      <c r="C500" s="53"/>
      <c r="D500" s="52"/>
      <c r="E500" s="75"/>
    </row>
    <row r="501" spans="1:5" s="79" customFormat="1" ht="15" customHeight="1" x14ac:dyDescent="0.25">
      <c r="A501" s="75"/>
      <c r="B501" s="52"/>
      <c r="C501" s="53"/>
      <c r="D501" s="77"/>
      <c r="E501" s="75"/>
    </row>
    <row r="502" spans="1:5" s="79" customFormat="1" ht="15" customHeight="1" x14ac:dyDescent="0.25">
      <c r="A502" s="75"/>
      <c r="B502" s="52"/>
      <c r="C502" s="53"/>
      <c r="D502" s="77"/>
      <c r="E502" s="75"/>
    </row>
    <row r="503" spans="1:5" s="79" customFormat="1" ht="15" customHeight="1" x14ac:dyDescent="0.25">
      <c r="A503" s="75"/>
      <c r="B503" s="52"/>
      <c r="C503" s="53"/>
      <c r="D503" s="77"/>
      <c r="E503" s="75"/>
    </row>
    <row r="504" spans="1:5" s="79" customFormat="1" ht="15" customHeight="1" x14ac:dyDescent="0.25">
      <c r="A504" s="75"/>
      <c r="B504" s="52"/>
      <c r="C504" s="53"/>
      <c r="D504" s="77"/>
      <c r="E504" s="75"/>
    </row>
    <row r="505" spans="1:5" s="79" customFormat="1" ht="15" customHeight="1" x14ac:dyDescent="0.25">
      <c r="A505" s="75"/>
      <c r="B505" s="52"/>
      <c r="C505" s="53"/>
      <c r="D505" s="77"/>
      <c r="E505" s="75"/>
    </row>
    <row r="506" spans="1:5" s="79" customFormat="1" ht="15" customHeight="1" x14ac:dyDescent="0.25">
      <c r="A506" s="75"/>
      <c r="B506" s="52"/>
      <c r="C506" s="53"/>
      <c r="D506" s="77"/>
      <c r="E506" s="75"/>
    </row>
    <row r="507" spans="1:5" s="79" customFormat="1" ht="15" customHeight="1" x14ac:dyDescent="0.25">
      <c r="A507" s="75"/>
      <c r="B507" s="52"/>
      <c r="C507" s="53"/>
      <c r="D507" s="77"/>
      <c r="E507" s="75"/>
    </row>
    <row r="508" spans="1:5" s="79" customFormat="1" ht="15" customHeight="1" x14ac:dyDescent="0.25">
      <c r="A508" s="75"/>
      <c r="B508" s="52"/>
      <c r="C508" s="53"/>
      <c r="D508" s="77"/>
      <c r="E508" s="75"/>
    </row>
    <row r="509" spans="1:5" s="79" customFormat="1" ht="15" customHeight="1" x14ac:dyDescent="0.25">
      <c r="A509" s="75"/>
      <c r="B509" s="52"/>
      <c r="C509" s="53"/>
      <c r="D509" s="77"/>
      <c r="E509" s="75"/>
    </row>
    <row r="510" spans="1:5" s="79" customFormat="1" ht="15" customHeight="1" x14ac:dyDescent="0.25">
      <c r="A510" s="75"/>
      <c r="B510" s="52"/>
      <c r="C510" s="53"/>
      <c r="D510" s="77"/>
      <c r="E510" s="75"/>
    </row>
    <row r="511" spans="1:5" s="79" customFormat="1" ht="15" customHeight="1" x14ac:dyDescent="0.25">
      <c r="A511" s="75"/>
      <c r="B511" s="52"/>
      <c r="C511" s="53"/>
      <c r="D511" s="77"/>
      <c r="E511" s="75"/>
    </row>
    <row r="512" spans="1:5" s="79" customFormat="1" ht="15" customHeight="1" x14ac:dyDescent="0.25">
      <c r="A512" s="75"/>
      <c r="B512" s="52"/>
      <c r="C512" s="53"/>
      <c r="D512" s="77"/>
      <c r="E512" s="75"/>
    </row>
    <row r="513" spans="1:5" s="79" customFormat="1" ht="15" customHeight="1" x14ac:dyDescent="0.25">
      <c r="A513" s="75"/>
      <c r="B513" s="52"/>
      <c r="C513" s="53"/>
      <c r="D513" s="77"/>
      <c r="E513" s="75"/>
    </row>
    <row r="514" spans="1:5" s="79" customFormat="1" ht="15" customHeight="1" x14ac:dyDescent="0.25">
      <c r="A514" s="75"/>
      <c r="B514" s="52"/>
      <c r="C514" s="53"/>
      <c r="D514" s="77"/>
      <c r="E514" s="75"/>
    </row>
    <row r="515" spans="1:5" s="79" customFormat="1" ht="15" customHeight="1" x14ac:dyDescent="0.25">
      <c r="A515" s="75"/>
      <c r="B515" s="52"/>
      <c r="C515" s="53"/>
      <c r="D515" s="77"/>
      <c r="E515" s="75"/>
    </row>
    <row r="516" spans="1:5" s="79" customFormat="1" ht="15" customHeight="1" x14ac:dyDescent="0.25">
      <c r="A516" s="75"/>
      <c r="B516" s="52"/>
      <c r="C516" s="53"/>
      <c r="D516" s="77"/>
      <c r="E516" s="75"/>
    </row>
    <row r="517" spans="1:5" s="79" customFormat="1" ht="15" customHeight="1" x14ac:dyDescent="0.25">
      <c r="A517" s="75"/>
      <c r="B517" s="52"/>
      <c r="C517" s="53"/>
      <c r="D517" s="77"/>
      <c r="E517" s="75"/>
    </row>
    <row r="518" spans="1:5" s="79" customFormat="1" ht="15" customHeight="1" x14ac:dyDescent="0.25">
      <c r="A518" s="75"/>
      <c r="B518" s="52"/>
      <c r="C518" s="53"/>
      <c r="D518" s="77"/>
      <c r="E518" s="75"/>
    </row>
    <row r="519" spans="1:5" s="79" customFormat="1" ht="15" customHeight="1" x14ac:dyDescent="0.25">
      <c r="A519" s="75"/>
      <c r="B519" s="52"/>
      <c r="C519" s="53"/>
      <c r="D519" s="52"/>
      <c r="E519" s="75"/>
    </row>
    <row r="520" spans="1:5" s="79" customFormat="1" ht="15" customHeight="1" x14ac:dyDescent="0.25">
      <c r="A520" s="75"/>
      <c r="B520" s="52"/>
      <c r="C520" s="53"/>
      <c r="D520" s="77"/>
      <c r="E520" s="75"/>
    </row>
    <row r="521" spans="1:5" s="79" customFormat="1" ht="15" customHeight="1" x14ac:dyDescent="0.25">
      <c r="A521" s="75"/>
      <c r="B521" s="52"/>
      <c r="C521" s="53"/>
      <c r="D521" s="77"/>
      <c r="E521" s="75"/>
    </row>
    <row r="522" spans="1:5" s="79" customFormat="1" ht="15" customHeight="1" x14ac:dyDescent="0.25">
      <c r="A522" s="75"/>
      <c r="B522" s="52"/>
      <c r="C522" s="53"/>
      <c r="D522" s="77"/>
      <c r="E522" s="75"/>
    </row>
    <row r="523" spans="1:5" s="79" customFormat="1" ht="15" customHeight="1" x14ac:dyDescent="0.25">
      <c r="A523" s="75"/>
      <c r="B523" s="52"/>
      <c r="C523" s="53"/>
      <c r="D523" s="77"/>
      <c r="E523" s="75"/>
    </row>
    <row r="524" spans="1:5" s="79" customFormat="1" ht="15" customHeight="1" x14ac:dyDescent="0.25">
      <c r="A524" s="75"/>
      <c r="B524" s="52"/>
      <c r="C524" s="53"/>
      <c r="D524" s="77"/>
      <c r="E524" s="75"/>
    </row>
    <row r="525" spans="1:5" s="79" customFormat="1" ht="15" customHeight="1" x14ac:dyDescent="0.25">
      <c r="A525" s="75"/>
      <c r="B525" s="52"/>
      <c r="C525" s="53"/>
      <c r="D525" s="77"/>
      <c r="E525" s="75"/>
    </row>
    <row r="526" spans="1:5" s="79" customFormat="1" ht="15" customHeight="1" x14ac:dyDescent="0.25">
      <c r="A526" s="75"/>
      <c r="B526" s="52"/>
      <c r="C526" s="53"/>
      <c r="D526" s="77"/>
      <c r="E526" s="75"/>
    </row>
    <row r="527" spans="1:5" s="79" customFormat="1" ht="15" customHeight="1" x14ac:dyDescent="0.25">
      <c r="A527" s="75"/>
      <c r="B527" s="52"/>
      <c r="C527" s="53"/>
      <c r="D527" s="77"/>
      <c r="E527" s="75"/>
    </row>
    <row r="528" spans="1:5" s="79" customFormat="1" ht="15" customHeight="1" x14ac:dyDescent="0.25">
      <c r="A528" s="75"/>
      <c r="B528" s="52"/>
      <c r="C528" s="53"/>
      <c r="D528" s="77"/>
      <c r="E528" s="75"/>
    </row>
    <row r="529" spans="1:5" s="79" customFormat="1" ht="15" customHeight="1" x14ac:dyDescent="0.25">
      <c r="A529" s="75"/>
      <c r="B529" s="52"/>
      <c r="C529" s="53"/>
      <c r="D529" s="77"/>
      <c r="E529" s="75"/>
    </row>
    <row r="530" spans="1:5" s="79" customFormat="1" ht="15" customHeight="1" x14ac:dyDescent="0.25">
      <c r="A530" s="75"/>
      <c r="B530" s="52"/>
      <c r="C530" s="53"/>
      <c r="D530" s="77"/>
      <c r="E530" s="75"/>
    </row>
    <row r="531" spans="1:5" s="79" customFormat="1" ht="15" customHeight="1" x14ac:dyDescent="0.25">
      <c r="A531" s="75"/>
      <c r="B531" s="52"/>
      <c r="C531" s="53"/>
      <c r="D531" s="77"/>
      <c r="E531" s="75"/>
    </row>
    <row r="532" spans="1:5" s="79" customFormat="1" ht="15" customHeight="1" x14ac:dyDescent="0.25">
      <c r="A532" s="75"/>
      <c r="B532" s="52"/>
      <c r="C532" s="53"/>
      <c r="D532" s="77"/>
      <c r="E532" s="75"/>
    </row>
    <row r="533" spans="1:5" s="79" customFormat="1" ht="15" customHeight="1" x14ac:dyDescent="0.25">
      <c r="A533" s="75"/>
      <c r="B533" s="52"/>
      <c r="C533" s="53"/>
      <c r="D533" s="77"/>
      <c r="E533" s="75"/>
    </row>
    <row r="534" spans="1:5" s="79" customFormat="1" ht="15" customHeight="1" x14ac:dyDescent="0.25">
      <c r="A534" s="75"/>
      <c r="B534" s="52"/>
      <c r="C534" s="53"/>
      <c r="D534" s="77"/>
      <c r="E534" s="75"/>
    </row>
    <row r="535" spans="1:5" s="79" customFormat="1" ht="15" customHeight="1" x14ac:dyDescent="0.25">
      <c r="A535" s="75"/>
      <c r="B535" s="52"/>
      <c r="C535" s="53"/>
      <c r="D535" s="77"/>
      <c r="E535" s="75"/>
    </row>
    <row r="536" spans="1:5" s="79" customFormat="1" ht="15" customHeight="1" x14ac:dyDescent="0.25">
      <c r="A536" s="75"/>
      <c r="B536" s="52"/>
      <c r="C536" s="53"/>
      <c r="D536" s="77"/>
      <c r="E536" s="75"/>
    </row>
    <row r="537" spans="1:5" s="79" customFormat="1" ht="15" customHeight="1" x14ac:dyDescent="0.25">
      <c r="A537" s="75"/>
      <c r="B537" s="52"/>
      <c r="C537" s="53"/>
      <c r="D537" s="77"/>
      <c r="E537" s="75"/>
    </row>
    <row r="538" spans="1:5" s="79" customFormat="1" ht="15" customHeight="1" x14ac:dyDescent="0.25">
      <c r="A538" s="75"/>
      <c r="B538" s="52"/>
      <c r="C538" s="53"/>
      <c r="D538" s="77"/>
      <c r="E538" s="75"/>
    </row>
    <row r="539" spans="1:5" s="79" customFormat="1" ht="15" customHeight="1" x14ac:dyDescent="0.25">
      <c r="A539" s="75"/>
      <c r="B539" s="52"/>
      <c r="C539" s="53"/>
      <c r="D539" s="77"/>
      <c r="E539" s="75"/>
    </row>
    <row r="540" spans="1:5" s="79" customFormat="1" ht="15" customHeight="1" x14ac:dyDescent="0.25">
      <c r="A540" s="75"/>
      <c r="B540" s="52"/>
      <c r="C540" s="53"/>
      <c r="D540" s="77"/>
      <c r="E540" s="75"/>
    </row>
    <row r="541" spans="1:5" s="79" customFormat="1" ht="15" customHeight="1" x14ac:dyDescent="0.25">
      <c r="A541" s="75"/>
      <c r="B541" s="52"/>
      <c r="C541" s="53"/>
      <c r="D541" s="77"/>
      <c r="E541" s="75"/>
    </row>
    <row r="542" spans="1:5" s="79" customFormat="1" ht="15" customHeight="1" x14ac:dyDescent="0.25">
      <c r="A542" s="75"/>
      <c r="B542" s="52"/>
      <c r="C542" s="53"/>
      <c r="D542" s="77"/>
      <c r="E542" s="75"/>
    </row>
    <row r="543" spans="1:5" s="79" customFormat="1" ht="15" customHeight="1" x14ac:dyDescent="0.25">
      <c r="A543" s="75"/>
      <c r="B543" s="52"/>
      <c r="C543" s="53"/>
      <c r="D543" s="77"/>
      <c r="E543" s="75"/>
    </row>
    <row r="544" spans="1:5" s="79" customFormat="1" ht="15" customHeight="1" x14ac:dyDescent="0.25">
      <c r="A544" s="75"/>
      <c r="B544" s="52"/>
      <c r="C544" s="53"/>
      <c r="D544" s="77"/>
      <c r="E544" s="75"/>
    </row>
    <row r="545" spans="1:5" s="79" customFormat="1" ht="15" customHeight="1" x14ac:dyDescent="0.25">
      <c r="A545" s="75"/>
      <c r="B545" s="52"/>
      <c r="C545" s="53"/>
      <c r="D545" s="77"/>
      <c r="E545" s="75"/>
    </row>
    <row r="546" spans="1:5" s="79" customFormat="1" ht="15" customHeight="1" x14ac:dyDescent="0.25">
      <c r="A546" s="75"/>
      <c r="B546" s="52"/>
      <c r="C546" s="53"/>
      <c r="D546" s="77"/>
      <c r="E546" s="75"/>
    </row>
    <row r="547" spans="1:5" s="79" customFormat="1" ht="15" customHeight="1" x14ac:dyDescent="0.25">
      <c r="A547" s="75"/>
      <c r="B547" s="52"/>
      <c r="C547" s="53"/>
      <c r="D547" s="77"/>
      <c r="E547" s="75"/>
    </row>
    <row r="548" spans="1:5" s="79" customFormat="1" ht="15" customHeight="1" x14ac:dyDescent="0.25">
      <c r="A548" s="75"/>
      <c r="B548" s="52"/>
      <c r="C548" s="53"/>
      <c r="D548" s="77"/>
      <c r="E548" s="75"/>
    </row>
    <row r="549" spans="1:5" s="79" customFormat="1" ht="15" customHeight="1" x14ac:dyDescent="0.25">
      <c r="A549" s="75"/>
      <c r="B549" s="52"/>
      <c r="C549" s="53"/>
      <c r="D549" s="77"/>
      <c r="E549" s="75"/>
    </row>
    <row r="550" spans="1:5" s="79" customFormat="1" ht="15" customHeight="1" x14ac:dyDescent="0.25">
      <c r="A550" s="75"/>
      <c r="B550" s="52"/>
      <c r="C550" s="53"/>
      <c r="D550" s="77"/>
      <c r="E550" s="75"/>
    </row>
    <row r="551" spans="1:5" s="79" customFormat="1" ht="15" customHeight="1" x14ac:dyDescent="0.25">
      <c r="A551" s="75"/>
      <c r="B551" s="52"/>
      <c r="C551" s="53"/>
      <c r="D551" s="77"/>
      <c r="E551" s="75"/>
    </row>
    <row r="552" spans="1:5" s="79" customFormat="1" ht="15" customHeight="1" x14ac:dyDescent="0.25">
      <c r="A552" s="75"/>
      <c r="B552" s="52"/>
      <c r="C552" s="53"/>
      <c r="D552" s="77"/>
      <c r="E552" s="75"/>
    </row>
    <row r="553" spans="1:5" s="79" customFormat="1" ht="15" customHeight="1" x14ac:dyDescent="0.25">
      <c r="A553" s="75"/>
      <c r="B553" s="52"/>
      <c r="C553" s="53"/>
      <c r="D553" s="77"/>
      <c r="E553" s="75"/>
    </row>
    <row r="554" spans="1:5" s="79" customFormat="1" ht="15" customHeight="1" x14ac:dyDescent="0.25">
      <c r="A554" s="75"/>
      <c r="B554" s="52"/>
      <c r="C554" s="53"/>
      <c r="D554" s="77"/>
      <c r="E554" s="75"/>
    </row>
    <row r="555" spans="1:5" s="79" customFormat="1" ht="15" customHeight="1" x14ac:dyDescent="0.25">
      <c r="A555" s="75"/>
      <c r="B555" s="52"/>
      <c r="C555" s="53"/>
      <c r="D555" s="77"/>
      <c r="E555" s="75"/>
    </row>
    <row r="556" spans="1:5" s="79" customFormat="1" ht="15" customHeight="1" x14ac:dyDescent="0.25">
      <c r="A556" s="75"/>
      <c r="B556" s="52"/>
      <c r="C556" s="53"/>
      <c r="D556" s="77"/>
      <c r="E556" s="75"/>
    </row>
    <row r="557" spans="1:5" s="79" customFormat="1" ht="15" customHeight="1" x14ac:dyDescent="0.25">
      <c r="A557" s="75"/>
      <c r="B557" s="52"/>
      <c r="C557" s="53"/>
      <c r="D557" s="77"/>
      <c r="E557" s="75"/>
    </row>
    <row r="558" spans="1:5" s="79" customFormat="1" ht="15" customHeight="1" x14ac:dyDescent="0.25">
      <c r="A558" s="75"/>
      <c r="B558" s="52"/>
      <c r="C558" s="53"/>
      <c r="D558" s="77"/>
      <c r="E558" s="75"/>
    </row>
    <row r="559" spans="1:5" s="79" customFormat="1" ht="15" customHeight="1" x14ac:dyDescent="0.25">
      <c r="A559" s="75"/>
      <c r="B559" s="52"/>
      <c r="C559" s="53"/>
      <c r="D559" s="77"/>
      <c r="E559" s="75"/>
    </row>
    <row r="560" spans="1:5" s="79" customFormat="1" ht="15" customHeight="1" x14ac:dyDescent="0.25">
      <c r="A560" s="75"/>
      <c r="B560" s="52"/>
      <c r="C560" s="53"/>
      <c r="D560" s="77"/>
      <c r="E560" s="75"/>
    </row>
    <row r="561" spans="1:5" s="79" customFormat="1" ht="15" customHeight="1" x14ac:dyDescent="0.25">
      <c r="A561" s="75"/>
      <c r="B561" s="52"/>
      <c r="C561" s="53"/>
      <c r="D561" s="77"/>
      <c r="E561" s="75"/>
    </row>
    <row r="562" spans="1:5" s="79" customFormat="1" ht="15" customHeight="1" x14ac:dyDescent="0.25">
      <c r="A562" s="75"/>
      <c r="B562" s="52"/>
      <c r="C562" s="53"/>
      <c r="D562" s="77"/>
      <c r="E562" s="75"/>
    </row>
    <row r="563" spans="1:5" s="79" customFormat="1" ht="15" customHeight="1" x14ac:dyDescent="0.25">
      <c r="A563" s="75"/>
      <c r="B563" s="52"/>
      <c r="C563" s="53"/>
      <c r="D563" s="77"/>
      <c r="E563" s="75"/>
    </row>
    <row r="564" spans="1:5" s="79" customFormat="1" ht="15" customHeight="1" x14ac:dyDescent="0.25">
      <c r="A564" s="75"/>
      <c r="B564" s="52"/>
      <c r="C564" s="53"/>
      <c r="D564" s="77"/>
      <c r="E564" s="75"/>
    </row>
    <row r="565" spans="1:5" s="79" customFormat="1" ht="15" customHeight="1" x14ac:dyDescent="0.25">
      <c r="A565" s="75"/>
      <c r="B565" s="52"/>
      <c r="C565" s="53"/>
      <c r="D565" s="77"/>
      <c r="E565" s="75"/>
    </row>
    <row r="566" spans="1:5" s="79" customFormat="1" ht="15" customHeight="1" x14ac:dyDescent="0.25">
      <c r="A566" s="75"/>
      <c r="B566" s="52"/>
      <c r="C566" s="53"/>
      <c r="D566" s="77"/>
      <c r="E566" s="75"/>
    </row>
    <row r="567" spans="1:5" s="79" customFormat="1" ht="15" customHeight="1" x14ac:dyDescent="0.25">
      <c r="A567" s="75"/>
      <c r="B567" s="52"/>
      <c r="C567" s="53"/>
      <c r="D567" s="77"/>
      <c r="E567" s="75"/>
    </row>
    <row r="568" spans="1:5" s="79" customFormat="1" ht="15" customHeight="1" x14ac:dyDescent="0.25">
      <c r="A568" s="75"/>
      <c r="B568" s="52"/>
      <c r="C568" s="53"/>
      <c r="D568" s="77"/>
      <c r="E568" s="75"/>
    </row>
    <row r="569" spans="1:5" s="79" customFormat="1" ht="15" customHeight="1" x14ac:dyDescent="0.25">
      <c r="A569" s="75"/>
      <c r="B569" s="52"/>
      <c r="C569" s="53"/>
      <c r="D569" s="77"/>
      <c r="E569" s="75"/>
    </row>
    <row r="570" spans="1:5" s="79" customFormat="1" ht="15" customHeight="1" x14ac:dyDescent="0.25">
      <c r="A570" s="75"/>
      <c r="B570" s="52"/>
      <c r="C570" s="53"/>
      <c r="D570" s="77"/>
      <c r="E570" s="75"/>
    </row>
    <row r="571" spans="1:5" s="79" customFormat="1" ht="15" customHeight="1" x14ac:dyDescent="0.25">
      <c r="A571" s="75"/>
      <c r="B571" s="52"/>
      <c r="C571" s="53"/>
      <c r="D571" s="77"/>
      <c r="E571" s="75"/>
    </row>
    <row r="572" spans="1:5" s="79" customFormat="1" ht="15" customHeight="1" x14ac:dyDescent="0.25">
      <c r="A572" s="75"/>
      <c r="B572" s="52"/>
      <c r="C572" s="53"/>
      <c r="D572" s="77"/>
      <c r="E572" s="75"/>
    </row>
    <row r="573" spans="1:5" s="79" customFormat="1" ht="15" customHeight="1" x14ac:dyDescent="0.25">
      <c r="A573" s="75"/>
      <c r="B573" s="52"/>
      <c r="C573" s="53"/>
      <c r="D573" s="77"/>
      <c r="E573" s="75"/>
    </row>
    <row r="574" spans="1:5" s="79" customFormat="1" ht="15" customHeight="1" x14ac:dyDescent="0.25">
      <c r="A574" s="75"/>
      <c r="B574" s="52"/>
      <c r="C574" s="53"/>
      <c r="D574" s="77"/>
      <c r="E574" s="75"/>
    </row>
    <row r="575" spans="1:5" s="79" customFormat="1" ht="15" customHeight="1" x14ac:dyDescent="0.25">
      <c r="A575" s="75"/>
      <c r="B575" s="52"/>
      <c r="C575" s="53"/>
      <c r="D575" s="77"/>
      <c r="E575" s="75"/>
    </row>
    <row r="576" spans="1:5" s="79" customFormat="1" ht="15" customHeight="1" x14ac:dyDescent="0.25">
      <c r="A576" s="75"/>
      <c r="B576" s="52"/>
      <c r="C576" s="53"/>
      <c r="D576" s="77"/>
      <c r="E576" s="75"/>
    </row>
    <row r="577" spans="1:5" s="79" customFormat="1" ht="15" customHeight="1" x14ac:dyDescent="0.25">
      <c r="A577" s="75"/>
      <c r="B577" s="52"/>
      <c r="C577" s="53"/>
      <c r="D577" s="77"/>
      <c r="E577" s="75"/>
    </row>
    <row r="578" spans="1:5" s="79" customFormat="1" ht="15" customHeight="1" x14ac:dyDescent="0.25">
      <c r="A578" s="75"/>
      <c r="B578" s="52"/>
      <c r="C578" s="53"/>
      <c r="D578" s="77"/>
      <c r="E578" s="75"/>
    </row>
    <row r="579" spans="1:5" s="79" customFormat="1" ht="15" customHeight="1" x14ac:dyDescent="0.25">
      <c r="A579" s="75"/>
      <c r="B579" s="52"/>
      <c r="C579" s="53"/>
      <c r="D579" s="77"/>
      <c r="E579" s="75"/>
    </row>
    <row r="580" spans="1:5" s="79" customFormat="1" ht="15" customHeight="1" x14ac:dyDescent="0.25">
      <c r="A580" s="75"/>
      <c r="B580" s="52"/>
      <c r="C580" s="53"/>
      <c r="D580" s="77"/>
      <c r="E580" s="75"/>
    </row>
    <row r="581" spans="1:5" s="79" customFormat="1" ht="15" customHeight="1" x14ac:dyDescent="0.25">
      <c r="A581" s="75"/>
      <c r="B581" s="52"/>
      <c r="C581" s="53"/>
      <c r="D581" s="77"/>
      <c r="E581" s="75"/>
    </row>
    <row r="582" spans="1:5" s="79" customFormat="1" ht="15" customHeight="1" x14ac:dyDescent="0.25">
      <c r="A582" s="75"/>
      <c r="B582" s="52"/>
      <c r="C582" s="53"/>
      <c r="D582" s="77"/>
      <c r="E582" s="75"/>
    </row>
    <row r="583" spans="1:5" s="79" customFormat="1" ht="15" customHeight="1" x14ac:dyDescent="0.25">
      <c r="A583" s="75"/>
      <c r="B583" s="52"/>
      <c r="C583" s="53"/>
      <c r="D583" s="77"/>
      <c r="E583" s="75"/>
    </row>
    <row r="584" spans="1:5" s="79" customFormat="1" ht="15" customHeight="1" x14ac:dyDescent="0.25">
      <c r="A584" s="75"/>
      <c r="B584" s="52"/>
      <c r="C584" s="53"/>
      <c r="D584" s="77"/>
      <c r="E584" s="75"/>
    </row>
    <row r="585" spans="1:5" s="79" customFormat="1" ht="15" customHeight="1" x14ac:dyDescent="0.25">
      <c r="A585" s="75"/>
      <c r="B585" s="52"/>
      <c r="C585" s="53"/>
      <c r="D585" s="77"/>
      <c r="E585" s="75"/>
    </row>
    <row r="586" spans="1:5" s="79" customFormat="1" ht="15" customHeight="1" x14ac:dyDescent="0.25">
      <c r="A586" s="75"/>
      <c r="B586" s="52"/>
      <c r="C586" s="53"/>
      <c r="D586" s="77"/>
      <c r="E586" s="75"/>
    </row>
    <row r="587" spans="1:5" s="79" customFormat="1" ht="15" customHeight="1" x14ac:dyDescent="0.25">
      <c r="A587" s="75"/>
      <c r="B587" s="52"/>
      <c r="C587" s="53"/>
      <c r="D587" s="77"/>
      <c r="E587" s="75"/>
    </row>
    <row r="588" spans="1:5" s="79" customFormat="1" ht="15" customHeight="1" x14ac:dyDescent="0.25">
      <c r="A588" s="75"/>
      <c r="B588" s="52"/>
      <c r="C588" s="53"/>
      <c r="D588" s="77"/>
      <c r="E588" s="75"/>
    </row>
    <row r="589" spans="1:5" s="79" customFormat="1" ht="15" customHeight="1" x14ac:dyDescent="0.25">
      <c r="A589" s="75"/>
      <c r="B589" s="52"/>
      <c r="C589" s="53"/>
      <c r="D589" s="77"/>
      <c r="E589" s="75"/>
    </row>
    <row r="590" spans="1:5" s="79" customFormat="1" ht="15" customHeight="1" x14ac:dyDescent="0.25">
      <c r="A590" s="75"/>
      <c r="B590" s="52"/>
      <c r="C590" s="53"/>
      <c r="D590" s="77"/>
      <c r="E590" s="75"/>
    </row>
    <row r="591" spans="1:5" s="79" customFormat="1" ht="15" customHeight="1" x14ac:dyDescent="0.25">
      <c r="A591" s="75"/>
      <c r="B591" s="52"/>
      <c r="C591" s="53"/>
      <c r="D591" s="77"/>
      <c r="E591" s="75"/>
    </row>
    <row r="592" spans="1:5" s="79" customFormat="1" ht="15" customHeight="1" x14ac:dyDescent="0.25">
      <c r="A592" s="75"/>
      <c r="B592" s="52"/>
      <c r="C592" s="53"/>
      <c r="D592" s="77"/>
      <c r="E592" s="75"/>
    </row>
    <row r="593" spans="1:5" s="79" customFormat="1" ht="15" customHeight="1" x14ac:dyDescent="0.25">
      <c r="A593" s="75"/>
      <c r="B593" s="52"/>
      <c r="C593" s="53"/>
      <c r="D593" s="77"/>
      <c r="E593" s="75"/>
    </row>
    <row r="594" spans="1:5" s="79" customFormat="1" ht="15" customHeight="1" x14ac:dyDescent="0.25">
      <c r="A594" s="75"/>
      <c r="B594" s="52"/>
      <c r="C594" s="53"/>
      <c r="D594" s="77"/>
      <c r="E594" s="75"/>
    </row>
    <row r="595" spans="1:5" s="79" customFormat="1" ht="15" customHeight="1" x14ac:dyDescent="0.25">
      <c r="A595" s="75"/>
      <c r="B595" s="52"/>
      <c r="C595" s="53"/>
      <c r="D595" s="77"/>
      <c r="E595" s="75"/>
    </row>
    <row r="596" spans="1:5" s="79" customFormat="1" ht="15" customHeight="1" x14ac:dyDescent="0.25">
      <c r="A596" s="75"/>
      <c r="B596" s="52"/>
      <c r="C596" s="53"/>
      <c r="D596" s="77"/>
      <c r="E596" s="75"/>
    </row>
    <row r="597" spans="1:5" s="79" customFormat="1" ht="15" customHeight="1" x14ac:dyDescent="0.25">
      <c r="A597" s="75"/>
      <c r="B597" s="52"/>
      <c r="C597" s="53"/>
      <c r="D597" s="77"/>
      <c r="E597" s="75"/>
    </row>
    <row r="598" spans="1:5" s="79" customFormat="1" ht="15" customHeight="1" x14ac:dyDescent="0.25">
      <c r="A598" s="75"/>
      <c r="B598" s="52"/>
      <c r="C598" s="53"/>
      <c r="D598" s="77"/>
      <c r="E598" s="75"/>
    </row>
    <row r="599" spans="1:5" s="79" customFormat="1" ht="15" customHeight="1" x14ac:dyDescent="0.25">
      <c r="A599" s="75"/>
      <c r="B599" s="52"/>
      <c r="C599" s="53"/>
      <c r="D599" s="52"/>
      <c r="E599" s="75"/>
    </row>
    <row r="600" spans="1:5" s="79" customFormat="1" ht="15" customHeight="1" x14ac:dyDescent="0.25">
      <c r="A600" s="75"/>
      <c r="B600" s="52"/>
      <c r="C600" s="53"/>
      <c r="D600" s="77"/>
      <c r="E600" s="75"/>
    </row>
    <row r="601" spans="1:5" s="79" customFormat="1" ht="15" customHeight="1" x14ac:dyDescent="0.25">
      <c r="A601" s="75"/>
      <c r="B601" s="52"/>
      <c r="C601" s="53"/>
      <c r="D601" s="77"/>
      <c r="E601" s="75"/>
    </row>
    <row r="602" spans="1:5" s="79" customFormat="1" ht="15" customHeight="1" x14ac:dyDescent="0.25">
      <c r="A602" s="75"/>
      <c r="B602" s="52"/>
      <c r="C602" s="53"/>
      <c r="D602" s="77"/>
      <c r="E602" s="75"/>
    </row>
    <row r="603" spans="1:5" s="79" customFormat="1" ht="15" customHeight="1" x14ac:dyDescent="0.25">
      <c r="A603" s="75"/>
      <c r="B603" s="52"/>
      <c r="C603" s="53"/>
      <c r="D603" s="77"/>
      <c r="E603" s="75"/>
    </row>
    <row r="604" spans="1:5" s="79" customFormat="1" ht="15" customHeight="1" x14ac:dyDescent="0.25">
      <c r="A604" s="75"/>
      <c r="B604" s="52"/>
      <c r="C604" s="53"/>
      <c r="D604" s="77"/>
      <c r="E604" s="75"/>
    </row>
    <row r="605" spans="1:5" s="79" customFormat="1" ht="15" customHeight="1" x14ac:dyDescent="0.25">
      <c r="A605" s="75"/>
      <c r="B605" s="52"/>
      <c r="C605" s="53"/>
      <c r="D605" s="77"/>
      <c r="E605" s="75"/>
    </row>
    <row r="606" spans="1:5" s="79" customFormat="1" ht="15" customHeight="1" x14ac:dyDescent="0.25">
      <c r="A606" s="75"/>
      <c r="B606" s="52"/>
      <c r="C606" s="53"/>
      <c r="D606" s="77"/>
      <c r="E606" s="75"/>
    </row>
    <row r="607" spans="1:5" s="79" customFormat="1" ht="15" customHeight="1" x14ac:dyDescent="0.25">
      <c r="A607" s="75"/>
      <c r="B607" s="52"/>
      <c r="C607" s="53"/>
      <c r="D607" s="77"/>
      <c r="E607" s="75"/>
    </row>
    <row r="608" spans="1:5" s="79" customFormat="1" ht="15" customHeight="1" x14ac:dyDescent="0.25">
      <c r="A608" s="75"/>
      <c r="B608" s="52"/>
      <c r="C608" s="53"/>
      <c r="D608" s="77"/>
      <c r="E608" s="75"/>
    </row>
    <row r="609" spans="1:5" s="79" customFormat="1" ht="15" customHeight="1" x14ac:dyDescent="0.25">
      <c r="A609" s="75"/>
      <c r="B609" s="52"/>
      <c r="C609" s="53"/>
      <c r="D609" s="77"/>
      <c r="E609" s="75"/>
    </row>
    <row r="610" spans="1:5" s="79" customFormat="1" ht="15" customHeight="1" x14ac:dyDescent="0.25">
      <c r="A610" s="75"/>
      <c r="B610" s="52"/>
      <c r="C610" s="53"/>
      <c r="D610" s="52"/>
      <c r="E610" s="75"/>
    </row>
    <row r="611" spans="1:5" s="79" customFormat="1" ht="15" customHeight="1" x14ac:dyDescent="0.25">
      <c r="A611" s="75"/>
      <c r="B611" s="52"/>
      <c r="C611" s="53"/>
      <c r="D611" s="77"/>
      <c r="E611" s="75"/>
    </row>
    <row r="612" spans="1:5" s="79" customFormat="1" ht="15" customHeight="1" x14ac:dyDescent="0.25">
      <c r="A612" s="75"/>
      <c r="B612" s="52"/>
      <c r="C612" s="53"/>
      <c r="D612" s="77"/>
      <c r="E612" s="75"/>
    </row>
    <row r="613" spans="1:5" s="79" customFormat="1" ht="15" customHeight="1" x14ac:dyDescent="0.25">
      <c r="A613" s="75"/>
      <c r="B613" s="52"/>
      <c r="C613" s="53"/>
      <c r="D613" s="77"/>
      <c r="E613" s="75"/>
    </row>
    <row r="614" spans="1:5" s="79" customFormat="1" ht="15" customHeight="1" x14ac:dyDescent="0.25">
      <c r="A614" s="75"/>
      <c r="B614" s="52"/>
      <c r="C614" s="53"/>
      <c r="D614" s="77"/>
      <c r="E614" s="75"/>
    </row>
    <row r="615" spans="1:5" s="79" customFormat="1" ht="15" customHeight="1" x14ac:dyDescent="0.25">
      <c r="A615" s="75"/>
      <c r="B615" s="52"/>
      <c r="C615" s="53"/>
      <c r="D615" s="77"/>
      <c r="E615" s="75"/>
    </row>
    <row r="616" spans="1:5" s="79" customFormat="1" ht="15" customHeight="1" x14ac:dyDescent="0.25">
      <c r="A616" s="75"/>
      <c r="B616" s="52"/>
      <c r="C616" s="53"/>
      <c r="D616" s="77"/>
      <c r="E616" s="75"/>
    </row>
    <row r="617" spans="1:5" s="79" customFormat="1" ht="15" customHeight="1" x14ac:dyDescent="0.25">
      <c r="A617" s="75"/>
      <c r="B617" s="52"/>
      <c r="C617" s="53"/>
      <c r="D617" s="77"/>
      <c r="E617" s="75"/>
    </row>
    <row r="618" spans="1:5" s="79" customFormat="1" ht="15" customHeight="1" x14ac:dyDescent="0.25">
      <c r="A618" s="75"/>
      <c r="B618" s="52"/>
      <c r="C618" s="53"/>
      <c r="D618" s="77"/>
      <c r="E618" s="75"/>
    </row>
    <row r="619" spans="1:5" s="79" customFormat="1" ht="15" customHeight="1" x14ac:dyDescent="0.25">
      <c r="A619" s="75"/>
      <c r="B619" s="52"/>
      <c r="C619" s="53"/>
      <c r="D619" s="77"/>
      <c r="E619" s="75"/>
    </row>
    <row r="620" spans="1:5" s="79" customFormat="1" ht="15" customHeight="1" x14ac:dyDescent="0.25">
      <c r="A620" s="75"/>
      <c r="B620" s="52"/>
      <c r="C620" s="53"/>
      <c r="D620" s="77"/>
      <c r="E620" s="75"/>
    </row>
    <row r="621" spans="1:5" s="79" customFormat="1" ht="15" customHeight="1" x14ac:dyDescent="0.25">
      <c r="A621" s="75"/>
      <c r="B621" s="52"/>
      <c r="C621" s="53"/>
      <c r="D621" s="77"/>
      <c r="E621" s="75"/>
    </row>
    <row r="622" spans="1:5" s="79" customFormat="1" ht="15" customHeight="1" x14ac:dyDescent="0.25">
      <c r="A622" s="75"/>
      <c r="B622" s="52"/>
      <c r="C622" s="53"/>
      <c r="D622" s="77"/>
      <c r="E622" s="75"/>
    </row>
    <row r="623" spans="1:5" s="79" customFormat="1" ht="15" customHeight="1" x14ac:dyDescent="0.25">
      <c r="A623" s="75"/>
      <c r="B623" s="52"/>
      <c r="C623" s="53"/>
      <c r="D623" s="77"/>
      <c r="E623" s="75"/>
    </row>
    <row r="624" spans="1:5" s="79" customFormat="1" ht="15" customHeight="1" x14ac:dyDescent="0.25">
      <c r="A624" s="75"/>
      <c r="B624" s="52"/>
      <c r="C624" s="53"/>
      <c r="D624" s="77"/>
      <c r="E624" s="75"/>
    </row>
    <row r="625" spans="1:5" s="79" customFormat="1" ht="15" customHeight="1" x14ac:dyDescent="0.25">
      <c r="A625" s="75"/>
      <c r="B625" s="52"/>
      <c r="C625" s="53"/>
      <c r="D625" s="77"/>
      <c r="E625" s="75"/>
    </row>
    <row r="626" spans="1:5" s="79" customFormat="1" ht="15" customHeight="1" x14ac:dyDescent="0.25">
      <c r="A626" s="75"/>
      <c r="B626" s="52"/>
      <c r="C626" s="53"/>
      <c r="D626" s="77"/>
      <c r="E626" s="75"/>
    </row>
    <row r="627" spans="1:5" s="79" customFormat="1" ht="15" customHeight="1" x14ac:dyDescent="0.25">
      <c r="A627" s="75"/>
      <c r="B627" s="52"/>
      <c r="C627" s="53"/>
      <c r="D627" s="77"/>
      <c r="E627" s="75"/>
    </row>
    <row r="628" spans="1:5" s="79" customFormat="1" ht="15" customHeight="1" x14ac:dyDescent="0.25">
      <c r="A628" s="75"/>
      <c r="B628" s="52"/>
      <c r="C628" s="53"/>
      <c r="D628" s="77"/>
      <c r="E628" s="75"/>
    </row>
    <row r="629" spans="1:5" s="79" customFormat="1" ht="15" customHeight="1" x14ac:dyDescent="0.25">
      <c r="A629" s="75"/>
      <c r="B629" s="52"/>
      <c r="C629" s="53"/>
      <c r="D629" s="77"/>
      <c r="E629" s="75"/>
    </row>
    <row r="630" spans="1:5" s="79" customFormat="1" ht="15" customHeight="1" x14ac:dyDescent="0.25">
      <c r="A630" s="75"/>
      <c r="B630" s="52"/>
      <c r="C630" s="53"/>
      <c r="D630" s="77"/>
      <c r="E630" s="75"/>
    </row>
    <row r="631" spans="1:5" s="79" customFormat="1" ht="15" customHeight="1" x14ac:dyDescent="0.25">
      <c r="A631" s="75"/>
      <c r="B631" s="52"/>
      <c r="C631" s="53"/>
      <c r="D631" s="77"/>
      <c r="E631" s="75"/>
    </row>
    <row r="632" spans="1:5" s="79" customFormat="1" ht="15" customHeight="1" x14ac:dyDescent="0.25">
      <c r="A632" s="75"/>
      <c r="B632" s="52"/>
      <c r="C632" s="53"/>
      <c r="D632" s="77"/>
      <c r="E632" s="75"/>
    </row>
    <row r="633" spans="1:5" s="79" customFormat="1" ht="15" customHeight="1" x14ac:dyDescent="0.25">
      <c r="A633" s="75"/>
      <c r="B633" s="52"/>
      <c r="C633" s="53"/>
      <c r="D633" s="77"/>
      <c r="E633" s="75"/>
    </row>
    <row r="634" spans="1:5" s="79" customFormat="1" ht="15" customHeight="1" x14ac:dyDescent="0.25">
      <c r="A634" s="75"/>
      <c r="B634" s="52"/>
      <c r="C634" s="53"/>
      <c r="D634" s="77"/>
      <c r="E634" s="75"/>
    </row>
    <row r="635" spans="1:5" s="79" customFormat="1" ht="15" customHeight="1" x14ac:dyDescent="0.25">
      <c r="A635" s="75"/>
      <c r="B635" s="52"/>
      <c r="C635" s="53"/>
      <c r="D635" s="77"/>
      <c r="E635" s="75"/>
    </row>
    <row r="636" spans="1:5" s="79" customFormat="1" ht="15" customHeight="1" x14ac:dyDescent="0.25">
      <c r="A636" s="75"/>
      <c r="B636" s="52"/>
      <c r="C636" s="53"/>
      <c r="D636" s="77"/>
      <c r="E636" s="75"/>
    </row>
    <row r="637" spans="1:5" s="79" customFormat="1" ht="15" customHeight="1" x14ac:dyDescent="0.25">
      <c r="A637" s="75"/>
      <c r="B637" s="52"/>
      <c r="C637" s="53"/>
      <c r="D637" s="77"/>
      <c r="E637" s="75"/>
    </row>
    <row r="638" spans="1:5" s="79" customFormat="1" ht="15" customHeight="1" x14ac:dyDescent="0.25">
      <c r="A638" s="75"/>
      <c r="B638" s="52"/>
      <c r="C638" s="53"/>
      <c r="D638" s="77"/>
      <c r="E638" s="75"/>
    </row>
    <row r="639" spans="1:5" s="79" customFormat="1" ht="15" customHeight="1" x14ac:dyDescent="0.25">
      <c r="A639" s="75"/>
      <c r="B639" s="52"/>
      <c r="C639" s="53"/>
      <c r="D639" s="77"/>
      <c r="E639" s="75"/>
    </row>
    <row r="640" spans="1:5" s="79" customFormat="1" ht="15" customHeight="1" x14ac:dyDescent="0.25">
      <c r="A640" s="75"/>
      <c r="B640" s="52"/>
      <c r="C640" s="53"/>
      <c r="D640" s="77"/>
      <c r="E640" s="75"/>
    </row>
    <row r="641" spans="1:5" s="79" customFormat="1" ht="15" customHeight="1" x14ac:dyDescent="0.25">
      <c r="A641" s="75"/>
      <c r="B641" s="52"/>
      <c r="C641" s="53"/>
      <c r="D641" s="77"/>
      <c r="E641" s="75"/>
    </row>
    <row r="642" spans="1:5" s="79" customFormat="1" ht="15" customHeight="1" x14ac:dyDescent="0.25">
      <c r="A642" s="75"/>
      <c r="B642" s="52"/>
      <c r="C642" s="53"/>
      <c r="D642" s="77"/>
      <c r="E642" s="75"/>
    </row>
    <row r="643" spans="1:5" s="79" customFormat="1" ht="15" customHeight="1" x14ac:dyDescent="0.25">
      <c r="A643" s="75"/>
      <c r="B643" s="52"/>
      <c r="C643" s="53"/>
      <c r="D643" s="77"/>
      <c r="E643" s="75"/>
    </row>
    <row r="644" spans="1:5" s="79" customFormat="1" ht="15" customHeight="1" x14ac:dyDescent="0.25">
      <c r="A644" s="75"/>
      <c r="B644" s="52"/>
      <c r="C644" s="53"/>
      <c r="D644" s="77"/>
      <c r="E644" s="75"/>
    </row>
    <row r="645" spans="1:5" s="79" customFormat="1" ht="15" customHeight="1" x14ac:dyDescent="0.25">
      <c r="A645" s="75"/>
      <c r="B645" s="52"/>
      <c r="C645" s="53"/>
      <c r="D645" s="77"/>
      <c r="E645" s="75"/>
    </row>
    <row r="646" spans="1:5" s="79" customFormat="1" ht="15" customHeight="1" x14ac:dyDescent="0.25">
      <c r="A646" s="75"/>
      <c r="B646" s="52"/>
      <c r="C646" s="53"/>
      <c r="D646" s="77"/>
      <c r="E646" s="75"/>
    </row>
    <row r="647" spans="1:5" s="79" customFormat="1" ht="15" customHeight="1" x14ac:dyDescent="0.25">
      <c r="A647" s="75"/>
      <c r="B647" s="52"/>
      <c r="C647" s="53"/>
      <c r="D647" s="77"/>
      <c r="E647" s="75"/>
    </row>
    <row r="648" spans="1:5" s="79" customFormat="1" ht="15" customHeight="1" x14ac:dyDescent="0.25">
      <c r="A648" s="75"/>
      <c r="B648" s="52"/>
      <c r="C648" s="53"/>
      <c r="D648" s="77"/>
      <c r="E648" s="75"/>
    </row>
    <row r="649" spans="1:5" s="79" customFormat="1" ht="15" customHeight="1" x14ac:dyDescent="0.25">
      <c r="A649" s="75"/>
      <c r="B649" s="52"/>
      <c r="C649" s="53"/>
      <c r="D649" s="77"/>
      <c r="E649" s="75"/>
    </row>
    <row r="650" spans="1:5" s="79" customFormat="1" ht="15" customHeight="1" x14ac:dyDescent="0.25">
      <c r="A650" s="75"/>
      <c r="B650" s="52"/>
      <c r="C650" s="53"/>
      <c r="D650" s="77"/>
      <c r="E650" s="75"/>
    </row>
    <row r="651" spans="1:5" s="79" customFormat="1" ht="15" customHeight="1" x14ac:dyDescent="0.25">
      <c r="A651" s="75"/>
      <c r="B651" s="52"/>
      <c r="C651" s="53"/>
      <c r="D651" s="77"/>
      <c r="E651" s="75"/>
    </row>
    <row r="652" spans="1:5" s="79" customFormat="1" ht="15" customHeight="1" x14ac:dyDescent="0.25">
      <c r="A652" s="75"/>
      <c r="B652" s="52"/>
      <c r="C652" s="53"/>
      <c r="D652" s="77"/>
      <c r="E652" s="75"/>
    </row>
    <row r="653" spans="1:5" s="79" customFormat="1" ht="15" customHeight="1" x14ac:dyDescent="0.25">
      <c r="A653" s="75"/>
      <c r="B653" s="52"/>
      <c r="C653" s="53"/>
      <c r="D653" s="77"/>
      <c r="E653" s="75"/>
    </row>
    <row r="654" spans="1:5" s="79" customFormat="1" ht="15" customHeight="1" x14ac:dyDescent="0.25">
      <c r="A654" s="75"/>
      <c r="B654" s="52"/>
      <c r="C654" s="53"/>
      <c r="D654" s="77"/>
      <c r="E654" s="75"/>
    </row>
    <row r="655" spans="1:5" s="79" customFormat="1" ht="15" customHeight="1" x14ac:dyDescent="0.25">
      <c r="A655" s="75"/>
      <c r="B655" s="52"/>
      <c r="C655" s="53"/>
      <c r="D655" s="77"/>
      <c r="E655" s="75"/>
    </row>
    <row r="656" spans="1:5" s="79" customFormat="1" ht="15" customHeight="1" x14ac:dyDescent="0.25">
      <c r="A656" s="75"/>
      <c r="B656" s="52"/>
      <c r="C656" s="53"/>
      <c r="D656" s="77"/>
      <c r="E656" s="75"/>
    </row>
    <row r="657" spans="1:5" s="79" customFormat="1" ht="15" customHeight="1" x14ac:dyDescent="0.25">
      <c r="A657" s="75"/>
      <c r="B657" s="52"/>
      <c r="C657" s="53"/>
      <c r="D657" s="77"/>
      <c r="E657" s="75"/>
    </row>
    <row r="658" spans="1:5" s="79" customFormat="1" ht="15" customHeight="1" x14ac:dyDescent="0.25">
      <c r="A658" s="75"/>
      <c r="B658" s="52"/>
      <c r="C658" s="53"/>
      <c r="D658" s="77"/>
      <c r="E658" s="75"/>
    </row>
    <row r="659" spans="1:5" s="79" customFormat="1" ht="15" customHeight="1" x14ac:dyDescent="0.25">
      <c r="A659" s="75"/>
      <c r="B659" s="52"/>
      <c r="C659" s="53"/>
      <c r="D659" s="77"/>
      <c r="E659" s="75"/>
    </row>
    <row r="660" spans="1:5" s="79" customFormat="1" ht="15" customHeight="1" x14ac:dyDescent="0.25">
      <c r="A660" s="75"/>
      <c r="B660" s="52"/>
      <c r="C660" s="53"/>
      <c r="D660" s="77"/>
      <c r="E660" s="75"/>
    </row>
    <row r="661" spans="1:5" s="79" customFormat="1" ht="15" customHeight="1" x14ac:dyDescent="0.25">
      <c r="A661" s="75"/>
      <c r="B661" s="52"/>
      <c r="C661" s="53"/>
      <c r="D661" s="77"/>
      <c r="E661" s="75"/>
    </row>
    <row r="662" spans="1:5" s="79" customFormat="1" ht="15" customHeight="1" x14ac:dyDescent="0.25">
      <c r="A662" s="75"/>
      <c r="B662" s="52"/>
      <c r="C662" s="53"/>
      <c r="D662" s="77"/>
      <c r="E662" s="75"/>
    </row>
    <row r="663" spans="1:5" s="79" customFormat="1" ht="15" customHeight="1" x14ac:dyDescent="0.25">
      <c r="A663" s="75"/>
      <c r="B663" s="52"/>
      <c r="C663" s="53"/>
      <c r="D663" s="77"/>
      <c r="E663" s="75"/>
    </row>
    <row r="664" spans="1:5" s="79" customFormat="1" ht="15" customHeight="1" x14ac:dyDescent="0.25">
      <c r="A664" s="75"/>
      <c r="B664" s="52"/>
      <c r="C664" s="53"/>
      <c r="D664" s="77"/>
      <c r="E664" s="75"/>
    </row>
    <row r="665" spans="1:5" s="79" customFormat="1" ht="15" customHeight="1" x14ac:dyDescent="0.25">
      <c r="A665" s="75"/>
      <c r="B665" s="52"/>
      <c r="C665" s="53"/>
      <c r="D665" s="77"/>
      <c r="E665" s="75"/>
    </row>
    <row r="666" spans="1:5" s="79" customFormat="1" ht="15" customHeight="1" x14ac:dyDescent="0.25">
      <c r="A666" s="75"/>
      <c r="B666" s="52"/>
      <c r="C666" s="53"/>
      <c r="D666" s="77"/>
      <c r="E666" s="75"/>
    </row>
    <row r="667" spans="1:5" s="79" customFormat="1" ht="15" customHeight="1" x14ac:dyDescent="0.25">
      <c r="A667" s="75"/>
      <c r="B667" s="52"/>
      <c r="C667" s="53"/>
      <c r="D667" s="77"/>
      <c r="E667" s="75"/>
    </row>
    <row r="668" spans="1:5" s="79" customFormat="1" ht="15" customHeight="1" x14ac:dyDescent="0.25">
      <c r="A668" s="75"/>
      <c r="B668" s="52"/>
      <c r="C668" s="53"/>
      <c r="D668" s="77"/>
      <c r="E668" s="75"/>
    </row>
    <row r="669" spans="1:5" s="79" customFormat="1" ht="15" customHeight="1" x14ac:dyDescent="0.25">
      <c r="A669" s="75"/>
      <c r="B669" s="52"/>
      <c r="C669" s="53"/>
      <c r="D669" s="77"/>
      <c r="E669" s="75"/>
    </row>
    <row r="670" spans="1:5" s="79" customFormat="1" ht="15" customHeight="1" x14ac:dyDescent="0.25">
      <c r="A670" s="75"/>
      <c r="B670" s="52"/>
      <c r="C670" s="53"/>
      <c r="D670" s="77"/>
      <c r="E670" s="75"/>
    </row>
  </sheetData>
  <sheetProtection algorithmName="SHA-512" hashValue="qzfUUwO9BbJux0vSc2SIqmam5pgO7mlmxJZt4Ky8c4HgeY45w35d0oFifeMhM5cd8DHj3gBs0udLYefar4s2ig==" saltValue="lvEQYkHTEcy6/E5PVXitxA==" spinCount="100000" sheet="1" objects="1" scenarios="1"/>
  <protectedRanges>
    <protectedRange sqref="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name="Anlage_1_2_2"/>
    <protectedRange sqref="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name="Anlage_2_1"/>
    <protectedRange sqref="A4:E4 G1:G2" name="Anlage_3"/>
    <protectedRange sqref="A45 A8:A15" name="Anlage_2_2"/>
    <protectedRange sqref="A7:E7" name="Anlage_1_2"/>
    <protectedRange sqref="A47:E49" name="Anlage_1_1_1_2"/>
    <protectedRange sqref="A160:E160" name="Anlage_1_2_1"/>
    <protectedRange sqref="A168:E168" name="Anlage_1_2_1_1"/>
    <protectedRange sqref="A16:E18 B19:E23 A19:A44" name="Anlage_1_1_1_2_1"/>
    <protectedRange sqref="A46:E46" name="Anlage_1_1_1_2_1_1"/>
    <protectedRange sqref="A1:E3" name="Anlage_2_1_1"/>
    <protectedRange sqref="H1:H2" name="Anlage_1_1"/>
    <protectedRange sqref="B132:E132" name="Anlage_1_1_1_2_1_1_1"/>
    <protectedRange sqref="B149:E149" name="Anlage_1_1_1_2_1_4"/>
  </protectedRanges>
  <mergeCells count="12">
    <mergeCell ref="A168:E168"/>
    <mergeCell ref="A1:E3"/>
    <mergeCell ref="A6:E6"/>
    <mergeCell ref="A7:E7"/>
    <mergeCell ref="A15:E15"/>
    <mergeCell ref="A16:E16"/>
    <mergeCell ref="A45:E45"/>
    <mergeCell ref="A46:E46"/>
    <mergeCell ref="A47:E49"/>
    <mergeCell ref="A159:E159"/>
    <mergeCell ref="A160:E160"/>
    <mergeCell ref="A167:E167"/>
  </mergeCells>
  <dataValidations count="2">
    <dataValidation type="whole" errorStyle="information" allowBlank="1" showInputMessage="1" showErrorMessage="1" sqref="E5" xr:uid="{00000000-0002-0000-0700-000000000000}">
      <formula1>0</formula1>
      <formula2>100</formula2>
    </dataValidation>
    <dataValidation type="whole" errorStyle="information" allowBlank="1" showInputMessage="1" showErrorMessage="1" sqref="E161:E166" xr:uid="{00000000-0002-0000-0700-000001000000}">
      <formula1>0</formula1>
      <formula2>6</formula2>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9"/>
  <sheetViews>
    <sheetView workbookViewId="0"/>
  </sheetViews>
  <sheetFormatPr baseColWidth="10" defaultRowHeight="15.75" x14ac:dyDescent="0.25"/>
  <sheetData>
    <row r="1" spans="1:1" x14ac:dyDescent="0.25">
      <c r="A1" s="44" t="s">
        <v>21</v>
      </c>
    </row>
    <row r="2" spans="1:1" x14ac:dyDescent="0.25">
      <c r="A2" s="44"/>
    </row>
    <row r="3" spans="1:1" x14ac:dyDescent="0.25">
      <c r="A3" s="31" t="s">
        <v>185</v>
      </c>
    </row>
    <row r="4" spans="1:1" x14ac:dyDescent="0.25">
      <c r="A4" s="31" t="s">
        <v>184</v>
      </c>
    </row>
    <row r="5" spans="1:1" x14ac:dyDescent="0.25">
      <c r="A5" s="31" t="s">
        <v>183</v>
      </c>
    </row>
    <row r="6" spans="1:1" x14ac:dyDescent="0.25">
      <c r="A6" s="31" t="s">
        <v>182</v>
      </c>
    </row>
    <row r="7" spans="1:1" x14ac:dyDescent="0.25">
      <c r="A7" s="31" t="s">
        <v>179</v>
      </c>
    </row>
    <row r="8" spans="1:1" x14ac:dyDescent="0.25">
      <c r="A8" s="31" t="s">
        <v>180</v>
      </c>
    </row>
    <row r="9" spans="1:1" x14ac:dyDescent="0.25">
      <c r="A9" s="31" t="s">
        <v>181</v>
      </c>
    </row>
  </sheetData>
  <sheetProtection algorithmName="SHA-512" hashValue="+daS6iZnodG+Fho9IvN9EoRxAoBFVAY74P6w4MJjxn3NVz1kus8si0AbX2WI4+ZVQP4xUpUiM8/CXW9jk7+yjQ==" saltValue="GvDdcTQqOqkRBiKvUI0yhg==" spinCount="100000" sheet="1" selectLockedCells="1"/>
  <protectedRanges>
    <protectedRange sqref="A3" name="Anlage_1"/>
    <protectedRange sqref="A4" name="Anlage_1_2"/>
    <protectedRange sqref="A5" name="Anlage_1_3"/>
    <protectedRange sqref="A6:A7" name="Anlage_1_1_1"/>
    <protectedRange sqref="A8:A9" name="Anlage_1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Formular</vt:lpstr>
      <vt:lpstr>Production and Logistics</vt:lpstr>
      <vt:lpstr>Mechatronics</vt:lpstr>
      <vt:lpstr>General Mechanical Engineering</vt:lpstr>
      <vt:lpstr>Energy and Environmental Eng.</vt:lpstr>
      <vt:lpstr>Ship and Offshore Technology</vt:lpstr>
      <vt:lpstr>Maritime Systems Safety</vt:lpstr>
      <vt:lpstr>Turbomachinery</vt:lpstr>
      <vt:lpstr>STG</vt:lpstr>
      <vt:lpstr>'Energy and Environmental Eng.'!Druckbereich</vt:lpstr>
      <vt:lpstr>Formular!Druckbereich</vt:lpstr>
      <vt:lpstr>'General Mechanical Engineering'!Druckbereich</vt:lpstr>
      <vt:lpstr>'Maritime Systems Safety'!Druckbereich</vt:lpstr>
      <vt:lpstr>Mechatronics!Druckbereich</vt:lpstr>
      <vt:lpstr>'Production and Logistics'!Druckbereich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Roßmüller, Kristina</cp:lastModifiedBy>
  <cp:lastPrinted>2016-06-28T08:24:33Z</cp:lastPrinted>
  <dcterms:created xsi:type="dcterms:W3CDTF">2016-03-29T06:28:06Z</dcterms:created>
  <dcterms:modified xsi:type="dcterms:W3CDTF">2020-10-27T08:35:58Z</dcterms:modified>
</cp:coreProperties>
</file>