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980" windowHeight="9090" activeTab="0"/>
  </bookViews>
  <sheets>
    <sheet name="Schwundasgleich" sheetId="1" r:id="rId1"/>
  </sheets>
  <externalReferences>
    <externalReference r:id="rId4"/>
  </externalReferences>
  <definedNames>
    <definedName name="Abschluss">'[1]Eingabe'!$A$2:$A$21</definedName>
    <definedName name="_xlnm.Print_Area" localSheetId="0">'Schwundasgleich'!$A$1:$S$18</definedName>
    <definedName name="Semester" localSheetId="0">'Schwundasgleich'!#REF!</definedName>
    <definedName name="Semester">#REF!</definedName>
  </definedNames>
  <calcPr fullCalcOnLoad="1"/>
</workbook>
</file>

<file path=xl/sharedStrings.xml><?xml version="1.0" encoding="utf-8"?>
<sst xmlns="http://schemas.openxmlformats.org/spreadsheetml/2006/main" count="32" uniqueCount="30">
  <si>
    <t>Studiengang:</t>
  </si>
  <si>
    <t xml:space="preserve">Regelstudienzeit: </t>
  </si>
  <si>
    <t>Semester</t>
  </si>
  <si>
    <t>Stichprobensemester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</si>
  <si>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</si>
  <si>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</si>
  <si>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</si>
  <si>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</si>
  <si>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</si>
  <si>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</si>
  <si>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</si>
  <si>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</si>
  <si>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</si>
  <si>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</si>
  <si>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</si>
  <si>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</si>
  <si>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Zahl der Studierenden*  im  ...-ten Fachsemester</t>
  </si>
  <si>
    <t>Semesterliche Übergangsquoten qi</t>
  </si>
  <si>
    <t>Semesterliche Verbleiberquoten</t>
  </si>
  <si>
    <t xml:space="preserve"> =</t>
  </si>
  <si>
    <t>Summe  Verbleiberquoten</t>
  </si>
  <si>
    <t xml:space="preserve">Schwundaus- gleichsfaktor </t>
  </si>
  <si>
    <t>Anzahl der betrachteten Fachsemester n</t>
  </si>
  <si>
    <t>1/</t>
  </si>
  <si>
    <t xml:space="preserve"> </t>
  </si>
  <si>
    <t>Stichprobe 1</t>
  </si>
  <si>
    <t>Stichprobe 2</t>
  </si>
  <si>
    <t>Stichprobe 3</t>
  </si>
  <si>
    <t>Stichprobe 4</t>
  </si>
  <si>
    <t>Stichprobe 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</si>
</sst>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\ mmm\ yy"/>
    <numFmt numFmtId="178" formatCode="d/\ mmm"/>
    <numFmt numFmtId="179" formatCode="h:mm"/>
    <numFmt numFmtId="180" formatCode="h:mm:ss"/>
    <numFmt numFmtId="181" formatCode="d/m/yy\ h:mm"/>
    <numFmt numFmtId="182" formatCode="yyyy"/>
    <numFmt numFmtId="183" formatCode="0.0"/>
    <numFmt numFmtId="184" formatCode="0.000"/>
    <numFmt numFmtId="185" formatCode="0.0000"/>
    <numFmt numFmtId="186" formatCode="0.0000000"/>
    <numFmt numFmtId="187" formatCode="0.000000"/>
    <numFmt numFmtId="188" formatCode="0.00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dddd\,\ mmmm\ dd\,\ yyyy"/>
  </numFmts>
  <fonts count="47">
    <font>
      <sz val="10"/>
      <name val="Roman"/>
      <family val="0"/>
    </font>
    <font>
      <b/>
      <sz val="12"/>
      <name val="Modern"/>
      <family val="0"/>
    </font>
    <font>
      <b/>
      <sz val="8"/>
      <name val="Modern"/>
      <family val="0"/>
    </font>
    <font>
      <b/>
      <sz val="10"/>
      <name val="Modern"/>
      <family val="0"/>
    </font>
    <font>
      <sz val="10"/>
      <name val="MS Sans Serif"/>
      <family val="0"/>
    </font>
    <font>
      <sz val="8"/>
      <name val="Roman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Comic Sans MS"/>
      <family val="0"/>
    </font>
    <font>
      <sz val="9"/>
      <color indexed="8"/>
      <name val="Comic Sans MS"/>
      <family val="0"/>
    </font>
    <font>
      <sz val="8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82" fontId="7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 locked="0"/>
    </xf>
    <xf numFmtId="0" fontId="6" fillId="0" borderId="0" xfId="0" applyFont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2" fontId="7" fillId="33" borderId="21" xfId="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Border="1" applyAlignment="1" applyProtection="1">
      <alignment vertical="center"/>
      <protection hidden="1"/>
    </xf>
    <xf numFmtId="0" fontId="7" fillId="34" borderId="21" xfId="0" applyFont="1" applyFill="1" applyBorder="1" applyAlignment="1" applyProtection="1">
      <alignment vertical="center" wrapText="1"/>
      <protection hidden="1"/>
    </xf>
    <xf numFmtId="2" fontId="7" fillId="35" borderId="21" xfId="0" applyNumberFormat="1" applyFont="1" applyFill="1" applyBorder="1" applyAlignment="1" applyProtection="1">
      <alignment horizontal="center" vertical="center"/>
      <protection hidden="1"/>
    </xf>
    <xf numFmtId="2" fontId="7" fillId="34" borderId="21" xfId="0" applyNumberFormat="1" applyFont="1" applyFill="1" applyBorder="1" applyAlignment="1" applyProtection="1">
      <alignment vertical="center"/>
      <protection hidden="1"/>
    </xf>
    <xf numFmtId="2" fontId="7" fillId="34" borderId="19" xfId="0" applyNumberFormat="1" applyFont="1" applyFill="1" applyBorder="1" applyAlignment="1" applyProtection="1">
      <alignment vertical="center"/>
      <protection hidden="1"/>
    </xf>
    <xf numFmtId="0" fontId="7" fillId="35" borderId="22" xfId="0" applyFont="1" applyFill="1" applyBorder="1" applyAlignment="1" applyProtection="1">
      <alignment horizontal="center" vertical="center"/>
      <protection hidden="1"/>
    </xf>
    <xf numFmtId="2" fontId="7" fillId="35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7" fillId="36" borderId="22" xfId="0" applyFont="1" applyFill="1" applyBorder="1" applyAlignment="1" applyProtection="1">
      <alignment horizontal="center" vertical="center"/>
      <protection hidden="1"/>
    </xf>
    <xf numFmtId="0" fontId="7" fillId="37" borderId="22" xfId="0" applyFont="1" applyFill="1" applyBorder="1" applyAlignment="1" applyProtection="1">
      <alignment horizontal="center" vertical="center"/>
      <protection hidden="1"/>
    </xf>
    <xf numFmtId="0" fontId="7" fillId="37" borderId="23" xfId="0" applyFont="1" applyFill="1" applyBorder="1" applyAlignment="1" applyProtection="1">
      <alignment horizontal="center" vertical="center"/>
      <protection hidden="1"/>
    </xf>
    <xf numFmtId="2" fontId="7" fillId="36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>
      <alignment vertical="center"/>
    </xf>
    <xf numFmtId="0" fontId="6" fillId="0" borderId="16" xfId="0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2" fontId="6" fillId="0" borderId="16" xfId="0" applyNumberFormat="1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7" fillId="0" borderId="22" xfId="0" applyFont="1" applyBorder="1" applyAlignment="1" applyProtection="1">
      <alignment horizontal="left" vertical="center"/>
      <protection hidden="1" locked="0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 locked="0"/>
    </xf>
    <xf numFmtId="0" fontId="6" fillId="0" borderId="25" xfId="0" applyFont="1" applyBorder="1" applyAlignment="1" applyProtection="1">
      <alignment vertical="center"/>
      <protection hidden="1" locked="0"/>
    </xf>
    <xf numFmtId="0" fontId="6" fillId="0" borderId="26" xfId="0" applyFont="1" applyBorder="1" applyAlignment="1" applyProtection="1">
      <alignment vertical="center"/>
      <protection hidden="1" locked="0"/>
    </xf>
    <xf numFmtId="0" fontId="6" fillId="0" borderId="27" xfId="0" applyFont="1" applyBorder="1" applyAlignment="1" applyProtection="1">
      <alignment vertical="center"/>
      <protection hidden="1" locked="0"/>
    </xf>
    <xf numFmtId="0" fontId="6" fillId="0" borderId="28" xfId="0" applyFont="1" applyBorder="1" applyAlignment="1" applyProtection="1">
      <alignment vertical="center"/>
      <protection hidden="1" locked="0"/>
    </xf>
    <xf numFmtId="0" fontId="6" fillId="0" borderId="29" xfId="0" applyFont="1" applyBorder="1" applyAlignment="1" applyProtection="1">
      <alignment vertical="center"/>
      <protection hidden="1" locked="0"/>
    </xf>
    <xf numFmtId="0" fontId="6" fillId="0" borderId="30" xfId="0" applyFont="1" applyBorder="1" applyAlignment="1" applyProtection="1">
      <alignment vertical="center"/>
      <protection hidden="1" locked="0"/>
    </xf>
    <xf numFmtId="0" fontId="6" fillId="0" borderId="31" xfId="0" applyFont="1" applyBorder="1" applyAlignment="1" applyProtection="1">
      <alignment vertical="center"/>
      <protection hidden="1" locked="0"/>
    </xf>
    <xf numFmtId="0" fontId="7" fillId="38" borderId="32" xfId="0" applyFont="1" applyFill="1" applyBorder="1" applyAlignment="1" applyProtection="1">
      <alignment horizontal="center" vertical="center"/>
      <protection hidden="1" locked="0"/>
    </xf>
    <xf numFmtId="0" fontId="8" fillId="0" borderId="33" xfId="0" applyFont="1" applyFill="1" applyBorder="1" applyAlignment="1" applyProtection="1">
      <alignment horizontal="left" vertical="center"/>
      <protection hidden="1" locked="0"/>
    </xf>
    <xf numFmtId="0" fontId="8" fillId="0" borderId="34" xfId="0" applyFont="1" applyFill="1" applyBorder="1" applyAlignment="1" applyProtection="1">
      <alignment horizontal="left" vertical="center"/>
      <protection hidden="1" locked="0"/>
    </xf>
    <xf numFmtId="0" fontId="7" fillId="39" borderId="10" xfId="0" applyFont="1" applyFill="1" applyBorder="1" applyAlignment="1" applyProtection="1">
      <alignment horizontal="center" vertical="center"/>
      <protection hidden="1"/>
    </xf>
    <xf numFmtId="0" fontId="7" fillId="39" borderId="19" xfId="0" applyFont="1" applyFill="1" applyBorder="1" applyAlignment="1" applyProtection="1">
      <alignment horizontal="center" vertical="center"/>
      <protection hidden="1"/>
    </xf>
    <xf numFmtId="0" fontId="6" fillId="35" borderId="17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7" fillId="38" borderId="10" xfId="0" applyFont="1" applyFill="1" applyBorder="1" applyAlignment="1" applyProtection="1">
      <alignment horizontal="center" vertical="center" wrapText="1"/>
      <protection hidden="1"/>
    </xf>
    <xf numFmtId="0" fontId="7" fillId="38" borderId="12" xfId="0" applyFont="1" applyFill="1" applyBorder="1" applyAlignment="1" applyProtection="1">
      <alignment horizontal="center" vertical="center" wrapText="1"/>
      <protection hidden="1"/>
    </xf>
    <xf numFmtId="0" fontId="7" fillId="38" borderId="13" xfId="0" applyFont="1" applyFill="1" applyBorder="1" applyAlignment="1" applyProtection="1">
      <alignment horizontal="center" vertical="center" wrapText="1"/>
      <protection hidden="1"/>
    </xf>
    <xf numFmtId="0" fontId="7" fillId="38" borderId="14" xfId="0" applyFont="1" applyFill="1" applyBorder="1" applyAlignment="1" applyProtection="1">
      <alignment horizontal="center" vertical="center" wrapText="1"/>
      <protection hidden="1"/>
    </xf>
    <xf numFmtId="0" fontId="7" fillId="38" borderId="19" xfId="0" applyFont="1" applyFill="1" applyBorder="1" applyAlignment="1" applyProtection="1">
      <alignment horizontal="center" vertical="center" wrapText="1"/>
      <protection hidden="1"/>
    </xf>
    <xf numFmtId="0" fontId="7" fillId="38" borderId="20" xfId="0" applyFont="1" applyFill="1" applyBorder="1" applyAlignment="1" applyProtection="1">
      <alignment horizontal="center" vertical="center" wrapText="1"/>
      <protection hidden="1"/>
    </xf>
    <xf numFmtId="2" fontId="7" fillId="39" borderId="12" xfId="0" applyNumberFormat="1" applyFont="1" applyFill="1" applyBorder="1" applyAlignment="1" applyProtection="1">
      <alignment horizontal="center" vertical="center"/>
      <protection hidden="1"/>
    </xf>
    <xf numFmtId="2" fontId="7" fillId="39" borderId="2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19050</xdr:rowOff>
    </xdr:from>
    <xdr:to>
      <xdr:col>8</xdr:col>
      <xdr:colOff>76200</xdr:colOff>
      <xdr:row>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3162300" y="295275"/>
          <a:ext cx="1162050" cy="419100"/>
        </a:xfrm>
        <a:prstGeom prst="wedgeRoundRectCallout">
          <a:avLst>
            <a:gd name="adj1" fmla="val -145083"/>
            <a:gd name="adj2" fmla="val -14287"/>
          </a:avLst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1. </a:t>
          </a:r>
          <a:r>
            <a:rPr lang="en-US" cap="none" sz="900" b="0" i="0" u="none" baseline="0">
              <a:solidFill>
                <a:srgbClr val="000000"/>
              </a:solidFill>
            </a:rPr>
            <a:t>Eintragung der RSZ</a:t>
          </a:r>
        </a:p>
      </xdr:txBody>
    </xdr:sp>
    <xdr:clientData/>
  </xdr:twoCellAnchor>
  <xdr:twoCellAnchor>
    <xdr:from>
      <xdr:col>14</xdr:col>
      <xdr:colOff>285750</xdr:colOff>
      <xdr:row>3</xdr:row>
      <xdr:rowOff>19050</xdr:rowOff>
    </xdr:from>
    <xdr:to>
      <xdr:col>18</xdr:col>
      <xdr:colOff>66675</xdr:colOff>
      <xdr:row>7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7219950" y="676275"/>
          <a:ext cx="1743075" cy="828675"/>
        </a:xfrm>
        <a:prstGeom prst="wedgeRoundRectCallout">
          <a:avLst>
            <a:gd name="adj1" fmla="val -66393"/>
            <a:gd name="adj2" fmla="val 82074"/>
          </a:avLst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 Eintragung der Zahlen der RSZ-Studierenden über 5 Stichprobensemester </a:t>
          </a:r>
        </a:p>
      </xdr:txBody>
    </xdr:sp>
    <xdr:clientData/>
  </xdr:twoCellAnchor>
  <xdr:twoCellAnchor>
    <xdr:from>
      <xdr:col>8</xdr:col>
      <xdr:colOff>409575</xdr:colOff>
      <xdr:row>15</xdr:row>
      <xdr:rowOff>47625</xdr:rowOff>
    </xdr:from>
    <xdr:to>
      <xdr:col>12</xdr:col>
      <xdr:colOff>0</xdr:colOff>
      <xdr:row>17</xdr:row>
      <xdr:rowOff>19050</xdr:rowOff>
    </xdr:to>
    <xdr:sp>
      <xdr:nvSpPr>
        <xdr:cNvPr id="3" name="AutoShape 8"/>
        <xdr:cNvSpPr>
          <a:spLocks/>
        </xdr:cNvSpPr>
      </xdr:nvSpPr>
      <xdr:spPr>
        <a:xfrm rot="16200000">
          <a:off x="4657725" y="2895600"/>
          <a:ext cx="1381125" cy="390525"/>
        </a:xfrm>
        <a:prstGeom prst="wedgeRoundRectCallout">
          <a:avLst>
            <a:gd name="adj1" fmla="val -13638"/>
            <a:gd name="adj2" fmla="val 113972"/>
          </a:avLst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Das Ergebnis der Berechnung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Richter\a%20Kapazit&#228;tsberechnung\05_06\Schwund\NC\Zusammenfassung%20Schw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wund Zusammenfassung"/>
      <sheetName val="Eingabe"/>
    </sheetNames>
    <sheetDataSet>
      <sheetData sheetId="1">
        <row r="2">
          <cell r="A2" t="str">
            <v>DII/D(U)</v>
          </cell>
        </row>
        <row r="3">
          <cell r="A3" t="str">
            <v>DI</v>
          </cell>
        </row>
        <row r="4">
          <cell r="A4" t="str">
            <v>D (FH)</v>
          </cell>
        </row>
        <row r="5">
          <cell r="A5" t="str">
            <v>M HF</v>
          </cell>
        </row>
        <row r="6">
          <cell r="A6" t="str">
            <v>M NF</v>
          </cell>
        </row>
        <row r="7">
          <cell r="A7" t="str">
            <v>G</v>
          </cell>
        </row>
        <row r="8">
          <cell r="A8" t="str">
            <v>HRGe</v>
          </cell>
        </row>
        <row r="9">
          <cell r="A9" t="str">
            <v>GyGe</v>
          </cell>
        </row>
        <row r="10">
          <cell r="A10" t="str">
            <v>BK</v>
          </cell>
        </row>
        <row r="11">
          <cell r="A11" t="str">
            <v>Prim Sp</v>
          </cell>
        </row>
        <row r="12">
          <cell r="A12" t="str">
            <v>Prim wU</v>
          </cell>
        </row>
        <row r="13">
          <cell r="A13" t="str">
            <v>SI</v>
          </cell>
        </row>
        <row r="14">
          <cell r="A14" t="str">
            <v>SII</v>
          </cell>
        </row>
        <row r="15">
          <cell r="A15" t="str">
            <v>SIIb</v>
          </cell>
        </row>
        <row r="16">
          <cell r="A16" t="str">
            <v>BSc</v>
          </cell>
        </row>
        <row r="17">
          <cell r="A17" t="str">
            <v>BA</v>
          </cell>
        </row>
        <row r="18">
          <cell r="A18" t="str">
            <v>MA</v>
          </cell>
        </row>
        <row r="19">
          <cell r="A19" t="str">
            <v>MA/Diplom</v>
          </cell>
        </row>
        <row r="20">
          <cell r="A20" t="str">
            <v>S</v>
          </cell>
        </row>
        <row r="21">
          <cell r="A21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showZeros="0" tabSelected="1" zoomScale="110" zoomScaleNormal="110" zoomScalePageLayoutView="0" workbookViewId="0" topLeftCell="A1">
      <selection activeCell="D18" sqref="D18"/>
    </sheetView>
  </sheetViews>
  <sheetFormatPr defaultColWidth="11.00390625" defaultRowHeight="10.5" customHeight="1"/>
  <cols>
    <col min="1" max="1" width="2.00390625" style="4" customWidth="1"/>
    <col min="2" max="2" width="19.00390625" style="44" customWidth="1"/>
    <col min="3" max="6" width="5.875" style="44" customWidth="1"/>
    <col min="7" max="7" width="5.375" style="44" customWidth="1"/>
    <col min="8" max="14" width="5.875" style="44" customWidth="1"/>
    <col min="15" max="15" width="4.125" style="44" customWidth="1"/>
    <col min="16" max="16" width="6.125" style="44" customWidth="1"/>
    <col min="17" max="17" width="8.375" style="44" customWidth="1"/>
    <col min="18" max="18" width="7.125" style="44" customWidth="1"/>
    <col min="19" max="19" width="1.875" style="4" customWidth="1"/>
    <col min="20" max="16384" width="11.00390625" style="4" customWidth="1"/>
  </cols>
  <sheetData>
    <row r="1" spans="1:19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30" s="12" customFormat="1" ht="15" customHeight="1" thickBot="1">
      <c r="A2" s="5"/>
      <c r="B2" s="6" t="s">
        <v>0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7"/>
      <c r="Q2" s="8"/>
      <c r="R2" s="9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12" customFormat="1" ht="30" customHeight="1" thickBot="1">
      <c r="A3" s="5"/>
      <c r="B3" s="7" t="s">
        <v>1</v>
      </c>
      <c r="C3" s="57"/>
      <c r="D3" s="13" t="s">
        <v>2</v>
      </c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2" customFormat="1" ht="15" customHeight="1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2" customFormat="1" ht="15" customHeight="1">
      <c r="A5" s="5"/>
      <c r="B5" s="14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6"/>
      <c r="P5" s="16"/>
      <c r="Q5" s="7"/>
      <c r="R5" s="9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2" customFormat="1" ht="15" customHeight="1" thickBot="1">
      <c r="A6" s="5"/>
      <c r="B6" s="17"/>
      <c r="C6" s="46" t="s">
        <v>16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7"/>
      <c r="P6" s="7"/>
      <c r="Q6" s="7"/>
      <c r="R6" s="9"/>
      <c r="S6" s="1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2" customFormat="1" ht="11.25">
      <c r="A7" s="5"/>
      <c r="B7" s="45" t="s">
        <v>25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20"/>
      <c r="P7" s="20"/>
      <c r="Q7" s="7"/>
      <c r="R7" s="7"/>
      <c r="S7" s="14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2" customFormat="1" ht="11.25">
      <c r="A8" s="5"/>
      <c r="B8" s="45" t="s">
        <v>26</v>
      </c>
      <c r="C8" s="52"/>
      <c r="D8" s="19"/>
      <c r="E8" s="19"/>
      <c r="F8" s="19"/>
      <c r="G8" s="19"/>
      <c r="H8" s="19" t="s">
        <v>24</v>
      </c>
      <c r="I8" s="19"/>
      <c r="J8" s="19"/>
      <c r="K8" s="19"/>
      <c r="L8" s="19"/>
      <c r="M8" s="19"/>
      <c r="N8" s="53"/>
      <c r="O8" s="20"/>
      <c r="P8" s="20"/>
      <c r="Q8" s="7"/>
      <c r="R8" s="7"/>
      <c r="S8" s="14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12" customFormat="1" ht="11.25">
      <c r="A9" s="5"/>
      <c r="B9" s="45" t="s">
        <v>27</v>
      </c>
      <c r="C9" s="52"/>
      <c r="D9" s="19"/>
      <c r="E9" s="19"/>
      <c r="F9" s="19"/>
      <c r="G9" s="19"/>
      <c r="H9" s="19"/>
      <c r="I9" s="19"/>
      <c r="J9" s="19"/>
      <c r="K9" s="19"/>
      <c r="L9" s="19"/>
      <c r="M9" s="19"/>
      <c r="N9" s="53"/>
      <c r="O9" s="20"/>
      <c r="P9" s="20"/>
      <c r="Q9" s="7"/>
      <c r="R9" s="7"/>
      <c r="S9" s="14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12" customFormat="1" ht="11.25">
      <c r="A10" s="5"/>
      <c r="B10" s="45" t="s">
        <v>28</v>
      </c>
      <c r="C10" s="5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53"/>
      <c r="O10" s="20"/>
      <c r="P10" s="20"/>
      <c r="Q10" s="7"/>
      <c r="R10" s="7"/>
      <c r="S10" s="1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12" customFormat="1" ht="12" thickBot="1">
      <c r="A11" s="5"/>
      <c r="B11" s="45" t="s">
        <v>29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20"/>
      <c r="P11" s="20"/>
      <c r="Q11" s="7"/>
      <c r="R11" s="7"/>
      <c r="S11" s="1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2" customFormat="1" ht="25.5" customHeight="1">
      <c r="A12" s="5"/>
      <c r="B12" s="21" t="s">
        <v>17</v>
      </c>
      <c r="C12" s="22"/>
      <c r="D12" s="23">
        <f aca="true" t="shared" si="0" ref="D12:K12">IF(SUM(D8:D11)&gt;0,SUM(D8:D11)/SUM(C7:C10),"")</f>
      </c>
      <c r="E12" s="23">
        <f t="shared" si="0"/>
      </c>
      <c r="F12" s="23">
        <f t="shared" si="0"/>
      </c>
      <c r="G12" s="23">
        <f t="shared" si="0"/>
      </c>
      <c r="H12" s="23">
        <f t="shared" si="0"/>
      </c>
      <c r="I12" s="23">
        <f t="shared" si="0"/>
      </c>
      <c r="J12" s="23">
        <f t="shared" si="0"/>
      </c>
      <c r="K12" s="23">
        <f t="shared" si="0"/>
      </c>
      <c r="L12" s="23">
        <f>IF(SUM(L7:L9)&gt;0,SUM(L7:L9)/SUM(K7:K8),"")</f>
      </c>
      <c r="M12" s="23">
        <f>IF(SUM(M7:M9)&gt;0,SUM(M7:M9)/SUM(L7:L8),"")</f>
      </c>
      <c r="N12" s="23">
        <f>IF(SUM(N7:N9)&gt;0,SUM(N7:N9)/SUM(M7:M8),"")</f>
      </c>
      <c r="O12" s="24"/>
      <c r="P12" s="24"/>
      <c r="Q12" s="7"/>
      <c r="R12" s="17"/>
      <c r="S12" s="1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12" customFormat="1" ht="23.25" customHeight="1">
      <c r="A13" s="5"/>
      <c r="B13" s="25" t="s">
        <v>18</v>
      </c>
      <c r="C13" s="26">
        <v>1</v>
      </c>
      <c r="D13" s="27">
        <f>IF(D12&lt;&gt;"",D12,"")</f>
      </c>
      <c r="E13" s="27">
        <f aca="true" t="shared" si="1" ref="E13:N13">IF(E12&lt;&gt;"",D13*E12,"")</f>
      </c>
      <c r="F13" s="27">
        <f t="shared" si="1"/>
      </c>
      <c r="G13" s="27">
        <f t="shared" si="1"/>
      </c>
      <c r="H13" s="27">
        <f t="shared" si="1"/>
      </c>
      <c r="I13" s="27">
        <f t="shared" si="1"/>
      </c>
      <c r="J13" s="27">
        <f t="shared" si="1"/>
      </c>
      <c r="K13" s="27">
        <f t="shared" si="1"/>
      </c>
      <c r="L13" s="27">
        <f t="shared" si="1"/>
      </c>
      <c r="M13" s="27">
        <f t="shared" si="1"/>
      </c>
      <c r="N13" s="28">
        <f t="shared" si="1"/>
      </c>
      <c r="O13" s="29" t="s">
        <v>19</v>
      </c>
      <c r="P13" s="30">
        <f>SUM(C13:N13)</f>
        <v>1</v>
      </c>
      <c r="Q13" s="62" t="s">
        <v>20</v>
      </c>
      <c r="R13" s="63"/>
      <c r="S13" s="1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12" customFormat="1" ht="8.25" customHeight="1">
      <c r="A14" s="5"/>
      <c r="B14" s="31"/>
      <c r="C14" s="7"/>
      <c r="D14" s="7"/>
      <c r="E14" s="9"/>
      <c r="F14" s="9"/>
      <c r="G14" s="9"/>
      <c r="H14" s="9"/>
      <c r="I14" s="9"/>
      <c r="J14" s="9"/>
      <c r="K14" s="9"/>
      <c r="L14" s="9"/>
      <c r="M14" s="9"/>
      <c r="N14" s="9"/>
      <c r="O14" s="60" t="s">
        <v>19</v>
      </c>
      <c r="P14" s="70">
        <f>N15/P13</f>
        <v>0</v>
      </c>
      <c r="Q14" s="64" t="s">
        <v>21</v>
      </c>
      <c r="R14" s="65"/>
      <c r="S14" s="1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12" customFormat="1" ht="13.5" customHeight="1">
      <c r="A15" s="5"/>
      <c r="B15" s="7"/>
      <c r="C15" s="7"/>
      <c r="D15" s="7"/>
      <c r="H15" s="32" t="s">
        <v>22</v>
      </c>
      <c r="I15" s="18"/>
      <c r="J15" s="18"/>
      <c r="K15" s="18"/>
      <c r="L15" s="18"/>
      <c r="M15" s="18"/>
      <c r="N15" s="33">
        <f>C3</f>
        <v>0</v>
      </c>
      <c r="O15" s="61"/>
      <c r="P15" s="71"/>
      <c r="Q15" s="66"/>
      <c r="R15" s="67"/>
      <c r="S15" s="10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12" customFormat="1" ht="12.75">
      <c r="A16" s="5"/>
      <c r="B16" s="7"/>
      <c r="C16" s="7"/>
      <c r="D16" s="7"/>
      <c r="E16" s="7"/>
      <c r="F16" s="7"/>
      <c r="G16" s="7"/>
      <c r="H16" s="7"/>
      <c r="I16" s="7"/>
      <c r="J16" s="9"/>
      <c r="K16" s="9"/>
      <c r="L16" s="9"/>
      <c r="M16" s="9"/>
      <c r="N16" s="9"/>
      <c r="O16" s="34"/>
      <c r="P16" s="35" t="s">
        <v>23</v>
      </c>
      <c r="Q16" s="66"/>
      <c r="R16" s="67"/>
      <c r="S16" s="1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12" customFormat="1" ht="20.2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33" t="s">
        <v>19</v>
      </c>
      <c r="P17" s="36" t="e">
        <f>P13/N15</f>
        <v>#DIV/0!</v>
      </c>
      <c r="Q17" s="68"/>
      <c r="R17" s="69"/>
      <c r="S17" s="1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s="12" customFormat="1" ht="12.75">
      <c r="A18" s="37"/>
      <c r="B18" s="38"/>
      <c r="C18" s="38"/>
      <c r="D18" s="38"/>
      <c r="E18" s="38"/>
      <c r="F18" s="39"/>
      <c r="G18" s="39"/>
      <c r="H18" s="38"/>
      <c r="I18" s="38"/>
      <c r="J18" s="38"/>
      <c r="K18" s="38"/>
      <c r="L18" s="38"/>
      <c r="M18" s="38"/>
      <c r="N18" s="38"/>
      <c r="O18" s="40"/>
      <c r="P18" s="41"/>
      <c r="Q18" s="38"/>
      <c r="R18" s="42"/>
      <c r="S18" s="4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</sheetData>
  <sheetProtection password="E468" sheet="1" objects="1" scenarios="1"/>
  <mergeCells count="5">
    <mergeCell ref="C2:O2"/>
    <mergeCell ref="O14:O15"/>
    <mergeCell ref="Q13:R13"/>
    <mergeCell ref="Q14:R17"/>
    <mergeCell ref="P14:P15"/>
  </mergeCells>
  <printOptions/>
  <pageMargins left="0.33" right="0.49" top="1.57" bottom="0.28" header="0.38" footer="1.1"/>
  <pageSetup orientation="landscape" paperSize="9" scale="135" r:id="rId2"/>
  <headerFooter alignWithMargins="0">
    <oddHeader>&amp;L&amp;"Arial,Standard"&amp;9Universität Duisburg-Essen
&amp;C&amp;"Arial,Standard"&amp;9Vorlage zur Ermittlung des SF nach dem "Hamburger Modell" 
&amp;R&amp;"Arial,Standard"&amp;7
</oddHeader>
    <oddFooter>&amp;R&amp;"Arial,Standard"&amp;8Seite&amp;P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</dc:creator>
  <cp:keywords/>
  <dc:description/>
  <cp:lastModifiedBy>richter</cp:lastModifiedBy>
  <cp:lastPrinted>2009-08-05T13:02:37Z</cp:lastPrinted>
  <dcterms:created xsi:type="dcterms:W3CDTF">2006-08-17T07:02:23Z</dcterms:created>
  <dcterms:modified xsi:type="dcterms:W3CDTF">2012-03-09T12:34:37Z</dcterms:modified>
  <cp:category/>
  <cp:version/>
  <cp:contentType/>
  <cp:contentStatus/>
</cp:coreProperties>
</file>